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liane_phung_mail_utoronto_ca/Documents/Liane @ University of Toronto/Research Neurophysiology - Manuscripts/Quarts-1/SAS code/"/>
    </mc:Choice>
  </mc:AlternateContent>
  <xr:revisionPtr revIDLastSave="1443" documentId="8_{C8AC5B1D-A06E-4524-8AC7-54529DBC35C8}" xr6:coauthVersionLast="47" xr6:coauthVersionMax="47" xr10:uidLastSave="{87DC4E6C-7F28-4637-81AC-212A964646D6}"/>
  <bookViews>
    <workbookView xWindow="58575" yWindow="1110" windowWidth="20295" windowHeight="11220" xr2:uid="{2676E068-838E-428F-B4A6-21732C7676C7}"/>
  </bookViews>
  <sheets>
    <sheet name="QUARTS PTs MEM" sheetId="1" r:id="rId1"/>
    <sheet name="QUARTS PTs CSP" sheetId="6" r:id="rId2"/>
    <sheet name="Index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68" i="6" l="1"/>
  <c r="O669" i="6"/>
  <c r="O670" i="6"/>
  <c r="O671" i="6"/>
  <c r="O672" i="6"/>
  <c r="O658" i="6"/>
  <c r="O659" i="6"/>
  <c r="O660" i="6"/>
  <c r="O661" i="6"/>
  <c r="O662" i="6"/>
  <c r="O663" i="6"/>
  <c r="O664" i="6"/>
  <c r="O665" i="6"/>
  <c r="O666" i="6"/>
  <c r="O66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23" i="6"/>
  <c r="O624" i="6"/>
  <c r="O625" i="6"/>
  <c r="O626" i="6"/>
  <c r="O627" i="6"/>
  <c r="O613" i="6"/>
  <c r="O614" i="6"/>
  <c r="O615" i="6"/>
  <c r="O616" i="6"/>
  <c r="O617" i="6"/>
  <c r="O618" i="6"/>
  <c r="O619" i="6"/>
  <c r="O620" i="6"/>
  <c r="O621" i="6"/>
  <c r="O622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593" i="6"/>
  <c r="O594" i="6"/>
  <c r="O595" i="6"/>
  <c r="O596" i="6"/>
  <c r="O597" i="6"/>
  <c r="O588" i="6"/>
  <c r="O589" i="6"/>
  <c r="O590" i="6"/>
  <c r="O591" i="6"/>
  <c r="O592" i="6"/>
  <c r="O558" i="6"/>
  <c r="O559" i="6"/>
  <c r="O560" i="6"/>
  <c r="O561" i="6"/>
  <c r="O56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68" i="6"/>
  <c r="O569" i="6"/>
  <c r="O570" i="6"/>
  <c r="O571" i="6"/>
  <c r="O572" i="6"/>
  <c r="O563" i="6"/>
  <c r="O564" i="6"/>
  <c r="O565" i="6"/>
  <c r="O566" i="6"/>
  <c r="O567" i="6"/>
  <c r="O528" i="6"/>
  <c r="O529" i="6"/>
  <c r="O530" i="6"/>
  <c r="O531" i="6"/>
  <c r="O532" i="6"/>
  <c r="O533" i="6"/>
  <c r="O534" i="6"/>
  <c r="O535" i="6"/>
  <c r="O536" i="6"/>
  <c r="O537" i="6"/>
  <c r="O543" i="6"/>
  <c r="O544" i="6"/>
  <c r="O545" i="6"/>
  <c r="O546" i="6"/>
  <c r="O547" i="6"/>
  <c r="O548" i="6"/>
  <c r="O549" i="6"/>
  <c r="O550" i="6"/>
  <c r="O551" i="6"/>
  <c r="O552" i="6"/>
  <c r="K554" i="6"/>
  <c r="L554" i="6"/>
  <c r="M554" i="6"/>
  <c r="N554" i="6"/>
  <c r="K555" i="6"/>
  <c r="L555" i="6"/>
  <c r="M555" i="6"/>
  <c r="N555" i="6"/>
  <c r="K556" i="6"/>
  <c r="L556" i="6"/>
  <c r="M556" i="6"/>
  <c r="N556" i="6"/>
  <c r="K557" i="6"/>
  <c r="L557" i="6"/>
  <c r="M557" i="6"/>
  <c r="N557" i="6"/>
  <c r="L553" i="6"/>
  <c r="M553" i="6"/>
  <c r="N553" i="6"/>
  <c r="K553" i="6"/>
  <c r="K539" i="6"/>
  <c r="L539" i="6"/>
  <c r="M539" i="6"/>
  <c r="N539" i="6"/>
  <c r="K540" i="6"/>
  <c r="L540" i="6"/>
  <c r="M540" i="6"/>
  <c r="N540" i="6"/>
  <c r="K541" i="6"/>
  <c r="L541" i="6"/>
  <c r="M541" i="6"/>
  <c r="N541" i="6"/>
  <c r="K542" i="6"/>
  <c r="L542" i="6"/>
  <c r="M542" i="6"/>
  <c r="N542" i="6"/>
  <c r="L538" i="6"/>
  <c r="M538" i="6"/>
  <c r="N538" i="6"/>
  <c r="K538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K499" i="6"/>
  <c r="L499" i="6"/>
  <c r="M499" i="6"/>
  <c r="N499" i="6"/>
  <c r="K500" i="6"/>
  <c r="L500" i="6"/>
  <c r="M500" i="6"/>
  <c r="N500" i="6"/>
  <c r="K501" i="6"/>
  <c r="L501" i="6"/>
  <c r="M501" i="6"/>
  <c r="N501" i="6"/>
  <c r="K502" i="6"/>
  <c r="L502" i="6"/>
  <c r="M502" i="6"/>
  <c r="N502" i="6"/>
  <c r="L498" i="6"/>
  <c r="M498" i="6"/>
  <c r="N498" i="6"/>
  <c r="K498" i="6"/>
  <c r="K494" i="6"/>
  <c r="L494" i="6"/>
  <c r="M494" i="6"/>
  <c r="N494" i="6"/>
  <c r="K495" i="6"/>
  <c r="L495" i="6"/>
  <c r="M495" i="6"/>
  <c r="N495" i="6"/>
  <c r="K496" i="6"/>
  <c r="L496" i="6"/>
  <c r="M496" i="6"/>
  <c r="N496" i="6"/>
  <c r="K497" i="6"/>
  <c r="L497" i="6"/>
  <c r="M497" i="6"/>
  <c r="N497" i="6"/>
  <c r="L493" i="6"/>
  <c r="M493" i="6"/>
  <c r="N493" i="6"/>
  <c r="K493" i="6"/>
  <c r="O463" i="6"/>
  <c r="O464" i="6"/>
  <c r="O465" i="6"/>
  <c r="O466" i="6"/>
  <c r="O467" i="6"/>
  <c r="O468" i="6"/>
  <c r="O469" i="6"/>
  <c r="O470" i="6"/>
  <c r="O471" i="6"/>
  <c r="O472" i="6"/>
  <c r="O478" i="6"/>
  <c r="O479" i="6"/>
  <c r="O480" i="6"/>
  <c r="O481" i="6"/>
  <c r="O482" i="6"/>
  <c r="O483" i="6"/>
  <c r="O484" i="6"/>
  <c r="O485" i="6"/>
  <c r="O486" i="6"/>
  <c r="O487" i="6"/>
  <c r="K489" i="6"/>
  <c r="L489" i="6"/>
  <c r="M489" i="6"/>
  <c r="N489" i="6"/>
  <c r="K490" i="6"/>
  <c r="L490" i="6"/>
  <c r="M490" i="6"/>
  <c r="N490" i="6"/>
  <c r="K491" i="6"/>
  <c r="L491" i="6"/>
  <c r="M491" i="6"/>
  <c r="N491" i="6"/>
  <c r="K492" i="6"/>
  <c r="L492" i="6"/>
  <c r="M492" i="6"/>
  <c r="N492" i="6"/>
  <c r="L488" i="6"/>
  <c r="M488" i="6"/>
  <c r="N488" i="6"/>
  <c r="K488" i="6"/>
  <c r="K474" i="6"/>
  <c r="L474" i="6"/>
  <c r="M474" i="6"/>
  <c r="N474" i="6"/>
  <c r="K475" i="6"/>
  <c r="L475" i="6"/>
  <c r="M475" i="6"/>
  <c r="N475" i="6"/>
  <c r="K476" i="6"/>
  <c r="L476" i="6"/>
  <c r="M476" i="6"/>
  <c r="N476" i="6"/>
  <c r="K477" i="6"/>
  <c r="L477" i="6"/>
  <c r="M477" i="6"/>
  <c r="N477" i="6"/>
  <c r="L473" i="6"/>
  <c r="M473" i="6"/>
  <c r="N473" i="6"/>
  <c r="K473" i="6"/>
  <c r="O450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K429" i="6"/>
  <c r="L429" i="6"/>
  <c r="M429" i="6"/>
  <c r="N429" i="6"/>
  <c r="K430" i="6"/>
  <c r="L430" i="6"/>
  <c r="M430" i="6"/>
  <c r="N430" i="6"/>
  <c r="K431" i="6"/>
  <c r="L431" i="6"/>
  <c r="M431" i="6"/>
  <c r="N431" i="6"/>
  <c r="K432" i="6"/>
  <c r="L432" i="6"/>
  <c r="M432" i="6"/>
  <c r="N432" i="6"/>
  <c r="L428" i="6"/>
  <c r="M428" i="6"/>
  <c r="N428" i="6"/>
  <c r="K428" i="6"/>
  <c r="K424" i="6"/>
  <c r="L424" i="6"/>
  <c r="M424" i="6"/>
  <c r="N424" i="6"/>
  <c r="K425" i="6"/>
  <c r="L425" i="6"/>
  <c r="M425" i="6"/>
  <c r="N425" i="6"/>
  <c r="K426" i="6"/>
  <c r="L426" i="6"/>
  <c r="M426" i="6"/>
  <c r="N426" i="6"/>
  <c r="K427" i="6"/>
  <c r="L427" i="6"/>
  <c r="M427" i="6"/>
  <c r="N427" i="6"/>
  <c r="L423" i="6"/>
  <c r="M423" i="6"/>
  <c r="N423" i="6"/>
  <c r="K423" i="6"/>
  <c r="M419" i="6"/>
  <c r="N419" i="6"/>
  <c r="M420" i="6"/>
  <c r="N420" i="6"/>
  <c r="M421" i="6"/>
  <c r="N421" i="6"/>
  <c r="M422" i="6"/>
  <c r="N422" i="6"/>
  <c r="M418" i="6"/>
  <c r="N418" i="6"/>
  <c r="M404" i="6"/>
  <c r="N404" i="6"/>
  <c r="M405" i="6"/>
  <c r="N405" i="6"/>
  <c r="M406" i="6"/>
  <c r="N406" i="6"/>
  <c r="M407" i="6"/>
  <c r="N407" i="6"/>
  <c r="M403" i="6"/>
  <c r="N403" i="6"/>
  <c r="M359" i="6"/>
  <c r="N359" i="6"/>
  <c r="M360" i="6"/>
  <c r="N360" i="6"/>
  <c r="M361" i="6"/>
  <c r="N361" i="6"/>
  <c r="M362" i="6"/>
  <c r="N362" i="6"/>
  <c r="M358" i="6"/>
  <c r="N358" i="6"/>
  <c r="M354" i="6"/>
  <c r="N354" i="6"/>
  <c r="M355" i="6"/>
  <c r="N355" i="6"/>
  <c r="M356" i="6"/>
  <c r="N356" i="6"/>
  <c r="M357" i="6"/>
  <c r="N357" i="6"/>
  <c r="M353" i="6"/>
  <c r="N353" i="6"/>
  <c r="M349" i="6"/>
  <c r="N349" i="6"/>
  <c r="M350" i="6"/>
  <c r="N350" i="6"/>
  <c r="M351" i="6"/>
  <c r="N351" i="6"/>
  <c r="M352" i="6"/>
  <c r="N352" i="6"/>
  <c r="M348" i="6"/>
  <c r="N348" i="6"/>
  <c r="M334" i="6"/>
  <c r="N334" i="6"/>
  <c r="M335" i="6"/>
  <c r="N335" i="6"/>
  <c r="M336" i="6"/>
  <c r="N336" i="6"/>
  <c r="M337" i="6"/>
  <c r="N337" i="6"/>
  <c r="M333" i="6"/>
  <c r="N333" i="6"/>
  <c r="K333" i="6"/>
  <c r="L333" i="6"/>
  <c r="K334" i="6"/>
  <c r="L334" i="6"/>
  <c r="K335" i="6"/>
  <c r="L335" i="6"/>
  <c r="K336" i="6"/>
  <c r="L336" i="6"/>
  <c r="K337" i="6"/>
  <c r="L337" i="6"/>
  <c r="M289" i="6"/>
  <c r="N289" i="6"/>
  <c r="M290" i="6"/>
  <c r="N290" i="6"/>
  <c r="M291" i="6"/>
  <c r="N291" i="6"/>
  <c r="M292" i="6"/>
  <c r="N292" i="6"/>
  <c r="M288" i="6"/>
  <c r="N288" i="6"/>
  <c r="M284" i="6"/>
  <c r="N284" i="6"/>
  <c r="M285" i="6"/>
  <c r="N285" i="6"/>
  <c r="M286" i="6"/>
  <c r="N286" i="6"/>
  <c r="M287" i="6"/>
  <c r="N287" i="6"/>
  <c r="M283" i="6"/>
  <c r="N283" i="6"/>
  <c r="M279" i="6"/>
  <c r="N279" i="6"/>
  <c r="M280" i="6"/>
  <c r="N280" i="6"/>
  <c r="M281" i="6"/>
  <c r="N281" i="6"/>
  <c r="M282" i="6"/>
  <c r="N282" i="6"/>
  <c r="M278" i="6"/>
  <c r="N278" i="6"/>
  <c r="M264" i="6"/>
  <c r="N264" i="6"/>
  <c r="M265" i="6"/>
  <c r="N265" i="6"/>
  <c r="M266" i="6"/>
  <c r="N266" i="6"/>
  <c r="M267" i="6"/>
  <c r="N267" i="6"/>
  <c r="M263" i="6"/>
  <c r="N263" i="6"/>
  <c r="M219" i="6"/>
  <c r="N219" i="6"/>
  <c r="M220" i="6"/>
  <c r="N220" i="6"/>
  <c r="M221" i="6"/>
  <c r="N221" i="6"/>
  <c r="M222" i="6"/>
  <c r="N222" i="6"/>
  <c r="M218" i="6"/>
  <c r="N218" i="6"/>
  <c r="M214" i="6"/>
  <c r="N214" i="6"/>
  <c r="M215" i="6"/>
  <c r="N215" i="6"/>
  <c r="M216" i="6"/>
  <c r="N216" i="6"/>
  <c r="M217" i="6"/>
  <c r="N217" i="6"/>
  <c r="M213" i="6"/>
  <c r="N213" i="6"/>
  <c r="M209" i="6"/>
  <c r="N209" i="6"/>
  <c r="M210" i="6"/>
  <c r="N210" i="6"/>
  <c r="M211" i="6"/>
  <c r="N211" i="6"/>
  <c r="M212" i="6"/>
  <c r="N212" i="6"/>
  <c r="M208" i="6"/>
  <c r="N208" i="6"/>
  <c r="M194" i="6"/>
  <c r="N194" i="6"/>
  <c r="M195" i="6"/>
  <c r="N195" i="6"/>
  <c r="M196" i="6"/>
  <c r="N196" i="6"/>
  <c r="M197" i="6"/>
  <c r="N197" i="6"/>
  <c r="M193" i="6"/>
  <c r="N193" i="6"/>
  <c r="O183" i="6"/>
  <c r="O184" i="6"/>
  <c r="O185" i="6"/>
  <c r="O186" i="6"/>
  <c r="O187" i="6"/>
  <c r="M149" i="6"/>
  <c r="N149" i="6"/>
  <c r="M150" i="6"/>
  <c r="N150" i="6"/>
  <c r="M151" i="6"/>
  <c r="N151" i="6"/>
  <c r="M152" i="6"/>
  <c r="N152" i="6"/>
  <c r="M148" i="6"/>
  <c r="N148" i="6"/>
  <c r="M144" i="6"/>
  <c r="N144" i="6"/>
  <c r="M145" i="6"/>
  <c r="N145" i="6"/>
  <c r="M146" i="6"/>
  <c r="N146" i="6"/>
  <c r="M147" i="6"/>
  <c r="N147" i="6"/>
  <c r="M143" i="6"/>
  <c r="N143" i="6"/>
  <c r="M139" i="6"/>
  <c r="N139" i="6"/>
  <c r="M140" i="6"/>
  <c r="N140" i="6"/>
  <c r="M141" i="6"/>
  <c r="N141" i="6"/>
  <c r="M142" i="6"/>
  <c r="N142" i="6"/>
  <c r="N138" i="6"/>
  <c r="M138" i="6"/>
  <c r="M124" i="6"/>
  <c r="N124" i="6"/>
  <c r="M125" i="6"/>
  <c r="N125" i="6"/>
  <c r="M126" i="6"/>
  <c r="N126" i="6"/>
  <c r="M127" i="6"/>
  <c r="N127" i="6"/>
  <c r="M123" i="6"/>
  <c r="N123" i="6"/>
  <c r="M79" i="6"/>
  <c r="N79" i="6"/>
  <c r="M80" i="6"/>
  <c r="N80" i="6"/>
  <c r="M81" i="6"/>
  <c r="N81" i="6"/>
  <c r="M82" i="6"/>
  <c r="N82" i="6"/>
  <c r="M78" i="6"/>
  <c r="N78" i="6"/>
  <c r="M74" i="6"/>
  <c r="N74" i="6"/>
  <c r="M75" i="6"/>
  <c r="N75" i="6"/>
  <c r="M76" i="6"/>
  <c r="N76" i="6"/>
  <c r="M77" i="6"/>
  <c r="N77" i="6"/>
  <c r="M73" i="6"/>
  <c r="N73" i="6"/>
  <c r="M69" i="6"/>
  <c r="N69" i="6"/>
  <c r="M70" i="6"/>
  <c r="N70" i="6"/>
  <c r="M71" i="6"/>
  <c r="N71" i="6"/>
  <c r="M72" i="6"/>
  <c r="N72" i="6"/>
  <c r="M68" i="6"/>
  <c r="N68" i="6"/>
  <c r="M54" i="6"/>
  <c r="N54" i="6"/>
  <c r="M55" i="6"/>
  <c r="N55" i="6"/>
  <c r="M56" i="6"/>
  <c r="N56" i="6"/>
  <c r="M57" i="6"/>
  <c r="N57" i="6"/>
  <c r="M53" i="6"/>
  <c r="N53" i="6"/>
  <c r="M9" i="6"/>
  <c r="N9" i="6"/>
  <c r="M10" i="6"/>
  <c r="N10" i="6"/>
  <c r="M11" i="6"/>
  <c r="N11" i="6"/>
  <c r="M12" i="6"/>
  <c r="N12" i="6"/>
  <c r="M8" i="6"/>
  <c r="N8" i="6"/>
  <c r="N4" i="6"/>
  <c r="N5" i="6"/>
  <c r="N6" i="6"/>
  <c r="N7" i="6"/>
  <c r="N3" i="6"/>
  <c r="M4" i="6"/>
  <c r="M5" i="6"/>
  <c r="M6" i="6"/>
  <c r="M7" i="6"/>
  <c r="M3" i="6"/>
  <c r="O408" i="6"/>
  <c r="O409" i="6"/>
  <c r="O410" i="6"/>
  <c r="O411" i="6"/>
  <c r="O412" i="6"/>
  <c r="O413" i="6"/>
  <c r="O414" i="6"/>
  <c r="O415" i="6"/>
  <c r="O416" i="6"/>
  <c r="O417" i="6"/>
  <c r="L419" i="6"/>
  <c r="L420" i="6"/>
  <c r="L421" i="6"/>
  <c r="L422" i="6"/>
  <c r="L418" i="6"/>
  <c r="K419" i="6"/>
  <c r="K420" i="6"/>
  <c r="K421" i="6"/>
  <c r="K422" i="6"/>
  <c r="K418" i="6"/>
  <c r="O393" i="6"/>
  <c r="O394" i="6"/>
  <c r="O395" i="6"/>
  <c r="O396" i="6"/>
  <c r="O397" i="6"/>
  <c r="O398" i="6"/>
  <c r="O399" i="6"/>
  <c r="O400" i="6"/>
  <c r="O401" i="6"/>
  <c r="O402" i="6"/>
  <c r="L404" i="6"/>
  <c r="L405" i="6"/>
  <c r="L406" i="6"/>
  <c r="L407" i="6"/>
  <c r="L403" i="6"/>
  <c r="K404" i="6"/>
  <c r="K405" i="6"/>
  <c r="K406" i="6"/>
  <c r="K407" i="6"/>
  <c r="K403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L359" i="6"/>
  <c r="L360" i="6"/>
  <c r="L361" i="6"/>
  <c r="L362" i="6"/>
  <c r="L358" i="6"/>
  <c r="K359" i="6"/>
  <c r="K360" i="6"/>
  <c r="K361" i="6"/>
  <c r="K362" i="6"/>
  <c r="K358" i="6"/>
  <c r="L354" i="6"/>
  <c r="L355" i="6"/>
  <c r="L356" i="6"/>
  <c r="L357" i="6"/>
  <c r="L353" i="6"/>
  <c r="K354" i="6"/>
  <c r="K355" i="6"/>
  <c r="K356" i="6"/>
  <c r="K357" i="6"/>
  <c r="K353" i="6"/>
  <c r="O338" i="6"/>
  <c r="O339" i="6"/>
  <c r="O340" i="6"/>
  <c r="O341" i="6"/>
  <c r="O342" i="6"/>
  <c r="O343" i="6"/>
  <c r="O344" i="6"/>
  <c r="O345" i="6"/>
  <c r="O346" i="6"/>
  <c r="O347" i="6"/>
  <c r="L349" i="6"/>
  <c r="L350" i="6"/>
  <c r="L351" i="6"/>
  <c r="L352" i="6"/>
  <c r="L348" i="6"/>
  <c r="K349" i="6"/>
  <c r="K350" i="6"/>
  <c r="K351" i="6"/>
  <c r="K352" i="6"/>
  <c r="K348" i="6"/>
  <c r="O323" i="6"/>
  <c r="O324" i="6"/>
  <c r="O325" i="6"/>
  <c r="O326" i="6"/>
  <c r="O327" i="6"/>
  <c r="O328" i="6"/>
  <c r="O329" i="6"/>
  <c r="O330" i="6"/>
  <c r="O331" i="6"/>
  <c r="O33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L289" i="6"/>
  <c r="L290" i="6"/>
  <c r="L291" i="6"/>
  <c r="L292" i="6"/>
  <c r="L288" i="6"/>
  <c r="K289" i="6"/>
  <c r="K290" i="6"/>
  <c r="K291" i="6"/>
  <c r="K292" i="6"/>
  <c r="K288" i="6"/>
  <c r="L284" i="6"/>
  <c r="L285" i="6"/>
  <c r="L286" i="6"/>
  <c r="L287" i="6"/>
  <c r="L283" i="6"/>
  <c r="K284" i="6"/>
  <c r="K285" i="6"/>
  <c r="K286" i="6"/>
  <c r="K287" i="6"/>
  <c r="K283" i="6"/>
  <c r="L279" i="6"/>
  <c r="L280" i="6"/>
  <c r="L281" i="6"/>
  <c r="L282" i="6"/>
  <c r="L278" i="6"/>
  <c r="K279" i="6"/>
  <c r="K280" i="6"/>
  <c r="K281" i="6"/>
  <c r="K282" i="6"/>
  <c r="K278" i="6"/>
  <c r="O268" i="6"/>
  <c r="O269" i="6"/>
  <c r="O270" i="6"/>
  <c r="O271" i="6"/>
  <c r="O272" i="6"/>
  <c r="O273" i="6"/>
  <c r="O274" i="6"/>
  <c r="O275" i="6"/>
  <c r="O276" i="6"/>
  <c r="O277" i="6"/>
  <c r="O253" i="6"/>
  <c r="O254" i="6"/>
  <c r="O255" i="6"/>
  <c r="O256" i="6"/>
  <c r="O257" i="6"/>
  <c r="O258" i="6"/>
  <c r="O259" i="6"/>
  <c r="O260" i="6"/>
  <c r="O261" i="6"/>
  <c r="O262" i="6"/>
  <c r="L264" i="6"/>
  <c r="L265" i="6"/>
  <c r="L266" i="6"/>
  <c r="L267" i="6"/>
  <c r="L263" i="6"/>
  <c r="K264" i="6"/>
  <c r="K265" i="6"/>
  <c r="K266" i="6"/>
  <c r="K267" i="6"/>
  <c r="K263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L219" i="6"/>
  <c r="L220" i="6"/>
  <c r="L221" i="6"/>
  <c r="L222" i="6"/>
  <c r="L218" i="6"/>
  <c r="K219" i="6"/>
  <c r="K220" i="6"/>
  <c r="K221" i="6"/>
  <c r="K222" i="6"/>
  <c r="K218" i="6"/>
  <c r="L214" i="6"/>
  <c r="L215" i="6"/>
  <c r="L216" i="6"/>
  <c r="L217" i="6"/>
  <c r="L213" i="6"/>
  <c r="K214" i="6"/>
  <c r="K215" i="6"/>
  <c r="K216" i="6"/>
  <c r="K217" i="6"/>
  <c r="K213" i="6"/>
  <c r="O198" i="6"/>
  <c r="O199" i="6"/>
  <c r="O200" i="6"/>
  <c r="O201" i="6"/>
  <c r="O202" i="6"/>
  <c r="O203" i="6"/>
  <c r="O204" i="6"/>
  <c r="O205" i="6"/>
  <c r="O206" i="6"/>
  <c r="O207" i="6"/>
  <c r="L209" i="6"/>
  <c r="L210" i="6"/>
  <c r="L211" i="6"/>
  <c r="L212" i="6"/>
  <c r="L208" i="6"/>
  <c r="K209" i="6"/>
  <c r="K210" i="6"/>
  <c r="K211" i="6"/>
  <c r="K212" i="6"/>
  <c r="K208" i="6"/>
  <c r="O188" i="6"/>
  <c r="O189" i="6"/>
  <c r="O190" i="6"/>
  <c r="O191" i="6"/>
  <c r="O192" i="6"/>
  <c r="L194" i="6"/>
  <c r="L195" i="6"/>
  <c r="L196" i="6"/>
  <c r="L197" i="6"/>
  <c r="L193" i="6"/>
  <c r="K194" i="6"/>
  <c r="K195" i="6"/>
  <c r="K196" i="6"/>
  <c r="K197" i="6"/>
  <c r="K193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L149" i="6"/>
  <c r="L150" i="6"/>
  <c r="L151" i="6"/>
  <c r="L152" i="6"/>
  <c r="L148" i="6"/>
  <c r="K149" i="6"/>
  <c r="K150" i="6"/>
  <c r="K151" i="6"/>
  <c r="K152" i="6"/>
  <c r="K148" i="6"/>
  <c r="L144" i="6"/>
  <c r="L145" i="6"/>
  <c r="L146" i="6"/>
  <c r="L147" i="6"/>
  <c r="L143" i="6"/>
  <c r="K144" i="6"/>
  <c r="K145" i="6"/>
  <c r="K146" i="6"/>
  <c r="K147" i="6"/>
  <c r="K143" i="6"/>
  <c r="O128" i="6"/>
  <c r="O129" i="6"/>
  <c r="O130" i="6"/>
  <c r="O131" i="6"/>
  <c r="O132" i="6"/>
  <c r="O133" i="6"/>
  <c r="O134" i="6"/>
  <c r="O135" i="6"/>
  <c r="O136" i="6"/>
  <c r="O137" i="6"/>
  <c r="L139" i="6"/>
  <c r="L140" i="6"/>
  <c r="L141" i="6"/>
  <c r="L142" i="6"/>
  <c r="L138" i="6"/>
  <c r="K138" i="6"/>
  <c r="K139" i="6"/>
  <c r="K140" i="6"/>
  <c r="K141" i="6"/>
  <c r="K142" i="6"/>
  <c r="O113" i="6"/>
  <c r="O114" i="6"/>
  <c r="O115" i="6"/>
  <c r="O116" i="6"/>
  <c r="O117" i="6"/>
  <c r="O118" i="6"/>
  <c r="O119" i="6"/>
  <c r="O120" i="6"/>
  <c r="O121" i="6"/>
  <c r="O122" i="6"/>
  <c r="L123" i="6"/>
  <c r="L124" i="6"/>
  <c r="L125" i="6"/>
  <c r="L126" i="6"/>
  <c r="L127" i="6"/>
  <c r="K124" i="6"/>
  <c r="K125" i="6"/>
  <c r="K126" i="6"/>
  <c r="K127" i="6"/>
  <c r="K123" i="6"/>
  <c r="L79" i="6"/>
  <c r="L80" i="6"/>
  <c r="L81" i="6"/>
  <c r="L82" i="6"/>
  <c r="L78" i="6"/>
  <c r="K79" i="6"/>
  <c r="K80" i="6"/>
  <c r="K81" i="6"/>
  <c r="K82" i="6"/>
  <c r="K78" i="6"/>
  <c r="L74" i="6"/>
  <c r="L75" i="6"/>
  <c r="L76" i="6"/>
  <c r="L77" i="6"/>
  <c r="L73" i="6"/>
  <c r="K74" i="6"/>
  <c r="K75" i="6"/>
  <c r="K76" i="6"/>
  <c r="K77" i="6"/>
  <c r="K73" i="6"/>
  <c r="O108" i="6"/>
  <c r="O109" i="6"/>
  <c r="O110" i="6"/>
  <c r="O111" i="6"/>
  <c r="O112" i="6"/>
  <c r="O103" i="6"/>
  <c r="O104" i="6"/>
  <c r="O105" i="6"/>
  <c r="O106" i="6"/>
  <c r="O107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8" i="6"/>
  <c r="O59" i="6"/>
  <c r="O60" i="6"/>
  <c r="O61" i="6"/>
  <c r="O62" i="6"/>
  <c r="O63" i="6"/>
  <c r="O64" i="6"/>
  <c r="O65" i="6"/>
  <c r="O66" i="6"/>
  <c r="O67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L69" i="6"/>
  <c r="L70" i="6"/>
  <c r="L71" i="6"/>
  <c r="L72" i="6"/>
  <c r="L68" i="6"/>
  <c r="K69" i="6"/>
  <c r="K70" i="6"/>
  <c r="K71" i="6"/>
  <c r="K72" i="6"/>
  <c r="K68" i="6"/>
  <c r="L54" i="6"/>
  <c r="L55" i="6"/>
  <c r="L56" i="6"/>
  <c r="L57" i="6"/>
  <c r="L53" i="6"/>
  <c r="K54" i="6"/>
  <c r="K55" i="6"/>
  <c r="K56" i="6"/>
  <c r="K57" i="6"/>
  <c r="K53" i="6"/>
  <c r="L9" i="6"/>
  <c r="L10" i="6"/>
  <c r="L11" i="6"/>
  <c r="L12" i="6"/>
  <c r="L8" i="6"/>
  <c r="K9" i="6"/>
  <c r="K10" i="6"/>
  <c r="K11" i="6"/>
  <c r="K12" i="6"/>
  <c r="K8" i="6"/>
  <c r="L4" i="6"/>
  <c r="L5" i="6"/>
  <c r="L6" i="6"/>
  <c r="L7" i="6"/>
  <c r="L3" i="6"/>
  <c r="K4" i="6"/>
  <c r="K5" i="6"/>
  <c r="K6" i="6"/>
  <c r="K7" i="6"/>
  <c r="K3" i="6"/>
  <c r="F2451" i="1"/>
  <c r="F2453" i="1"/>
  <c r="F2454" i="1"/>
  <c r="F2455" i="1"/>
  <c r="F2452" i="1"/>
  <c r="F2446" i="1"/>
  <c r="F2448" i="1"/>
  <c r="F2449" i="1"/>
  <c r="F2450" i="1"/>
  <c r="F2447" i="1"/>
  <c r="F2441" i="1"/>
  <c r="F2443" i="1"/>
  <c r="F2444" i="1"/>
  <c r="F2445" i="1"/>
  <c r="F2442" i="1"/>
  <c r="F1931" i="1"/>
  <c r="F1933" i="1"/>
  <c r="F1934" i="1"/>
  <c r="F1935" i="1"/>
  <c r="F2192" i="1"/>
  <c r="F2191" i="1"/>
  <c r="F2193" i="1"/>
  <c r="F2194" i="1"/>
  <c r="F2195" i="1"/>
  <c r="F1932" i="1"/>
  <c r="F1926" i="1"/>
  <c r="F1928" i="1"/>
  <c r="F1929" i="1"/>
  <c r="F1930" i="1"/>
  <c r="F2187" i="1"/>
  <c r="F2186" i="1"/>
  <c r="F2188" i="1"/>
  <c r="F2189" i="1"/>
  <c r="F2190" i="1"/>
  <c r="F1927" i="1"/>
  <c r="F1921" i="1"/>
  <c r="F1923" i="1"/>
  <c r="F1924" i="1"/>
  <c r="F1925" i="1"/>
  <c r="F2182" i="1"/>
  <c r="F2181" i="1"/>
  <c r="F2183" i="1"/>
  <c r="F2184" i="1"/>
  <c r="F2185" i="1"/>
  <c r="F1922" i="1"/>
  <c r="F1663" i="1"/>
  <c r="F1665" i="1"/>
  <c r="F1666" i="1"/>
  <c r="F1667" i="1"/>
  <c r="F1664" i="1"/>
  <c r="F1658" i="1"/>
  <c r="F1660" i="1"/>
  <c r="F1661" i="1"/>
  <c r="F1662" i="1"/>
  <c r="F1659" i="1"/>
  <c r="F1653" i="1"/>
  <c r="F1655" i="1"/>
  <c r="F1656" i="1"/>
  <c r="F1657" i="1"/>
  <c r="F1654" i="1"/>
  <c r="F1149" i="1"/>
  <c r="F1151" i="1"/>
  <c r="F1152" i="1"/>
  <c r="F1153" i="1"/>
  <c r="F1407" i="1"/>
  <c r="F1406" i="1"/>
  <c r="F1408" i="1"/>
  <c r="F1409" i="1"/>
  <c r="F1410" i="1"/>
  <c r="F1150" i="1"/>
  <c r="F1144" i="1"/>
  <c r="F1146" i="1"/>
  <c r="F1147" i="1"/>
  <c r="F1148" i="1"/>
  <c r="F1402" i="1"/>
  <c r="F1401" i="1"/>
  <c r="F1403" i="1"/>
  <c r="F1404" i="1"/>
  <c r="F1405" i="1"/>
  <c r="F1145" i="1"/>
  <c r="F1139" i="1"/>
  <c r="F1141" i="1"/>
  <c r="F1142" i="1"/>
  <c r="F1143" i="1"/>
  <c r="F1397" i="1"/>
  <c r="F1396" i="1"/>
  <c r="F1398" i="1"/>
  <c r="F1399" i="1"/>
  <c r="F1400" i="1"/>
  <c r="F1140" i="1"/>
  <c r="F629" i="1"/>
  <c r="F631" i="1"/>
  <c r="F632" i="1"/>
  <c r="F633" i="1"/>
  <c r="F890" i="1"/>
  <c r="F889" i="1"/>
  <c r="F891" i="1"/>
  <c r="F892" i="1"/>
  <c r="F893" i="1"/>
  <c r="F630" i="1"/>
  <c r="F624" i="1"/>
  <c r="F626" i="1"/>
  <c r="F627" i="1"/>
  <c r="F628" i="1"/>
  <c r="F885" i="1"/>
  <c r="F884" i="1"/>
  <c r="F886" i="1"/>
  <c r="F887" i="1"/>
  <c r="F888" i="1"/>
  <c r="F625" i="1"/>
  <c r="F619" i="1"/>
  <c r="F621" i="1"/>
  <c r="F622" i="1"/>
  <c r="F623" i="1"/>
  <c r="F880" i="1"/>
  <c r="F879" i="1"/>
  <c r="F881" i="1"/>
  <c r="F882" i="1"/>
  <c r="F883" i="1"/>
  <c r="F620" i="1"/>
  <c r="F116" i="1"/>
  <c r="F118" i="1"/>
  <c r="F119" i="1"/>
  <c r="F120" i="1"/>
  <c r="F372" i="1"/>
  <c r="F371" i="1"/>
  <c r="F373" i="1"/>
  <c r="F374" i="1"/>
  <c r="F375" i="1"/>
  <c r="F111" i="1"/>
  <c r="F113" i="1"/>
  <c r="F114" i="1"/>
  <c r="F115" i="1"/>
  <c r="F367" i="1"/>
  <c r="F366" i="1"/>
  <c r="F368" i="1"/>
  <c r="F369" i="1"/>
  <c r="F370" i="1"/>
  <c r="F106" i="1"/>
  <c r="F108" i="1"/>
  <c r="F109" i="1"/>
  <c r="F110" i="1"/>
  <c r="F362" i="1"/>
  <c r="F361" i="1"/>
  <c r="F363" i="1"/>
  <c r="F364" i="1"/>
  <c r="F365" i="1"/>
  <c r="F117" i="1"/>
  <c r="F112" i="1"/>
  <c r="F107" i="1"/>
  <c r="M475" i="1"/>
  <c r="O538" i="6" l="1"/>
  <c r="O542" i="6"/>
  <c r="O540" i="6"/>
  <c r="O556" i="6"/>
  <c r="O554" i="6"/>
  <c r="O557" i="6"/>
  <c r="O541" i="6"/>
  <c r="O553" i="6"/>
  <c r="O539" i="6"/>
  <c r="O555" i="6"/>
  <c r="O497" i="6"/>
  <c r="O495" i="6"/>
  <c r="O501" i="6"/>
  <c r="O499" i="6"/>
  <c r="O426" i="6"/>
  <c r="O424" i="6"/>
  <c r="O432" i="6"/>
  <c r="O430" i="6"/>
  <c r="O498" i="6"/>
  <c r="O496" i="6"/>
  <c r="O494" i="6"/>
  <c r="O502" i="6"/>
  <c r="O493" i="6"/>
  <c r="O500" i="6"/>
  <c r="O488" i="6"/>
  <c r="O477" i="6"/>
  <c r="O475" i="6"/>
  <c r="O491" i="6"/>
  <c r="O489" i="6"/>
  <c r="O473" i="6"/>
  <c r="O474" i="6"/>
  <c r="O490" i="6"/>
  <c r="O476" i="6"/>
  <c r="O492" i="6"/>
  <c r="O427" i="6"/>
  <c r="O425" i="6"/>
  <c r="O431" i="6"/>
  <c r="O429" i="6"/>
  <c r="O428" i="6"/>
  <c r="O423" i="6"/>
  <c r="O422" i="6"/>
  <c r="O418" i="6"/>
  <c r="O420" i="6"/>
  <c r="O421" i="6"/>
  <c r="O419" i="6"/>
  <c r="O406" i="6"/>
  <c r="O360" i="6"/>
  <c r="O358" i="6"/>
  <c r="O403" i="6"/>
  <c r="O407" i="6"/>
  <c r="O405" i="6"/>
  <c r="O404" i="6"/>
  <c r="O353" i="6"/>
  <c r="O356" i="6"/>
  <c r="O359" i="6"/>
  <c r="O357" i="6"/>
  <c r="O355" i="6"/>
  <c r="O362" i="6"/>
  <c r="O361" i="6"/>
  <c r="O354" i="6"/>
  <c r="O348" i="6"/>
  <c r="O350" i="6"/>
  <c r="O333" i="6"/>
  <c r="O349" i="6"/>
  <c r="O352" i="6"/>
  <c r="O351" i="6"/>
  <c r="O337" i="6"/>
  <c r="O335" i="6"/>
  <c r="O289" i="6"/>
  <c r="O336" i="6"/>
  <c r="O334" i="6"/>
  <c r="O283" i="6"/>
  <c r="O287" i="6"/>
  <c r="O286" i="6"/>
  <c r="O288" i="6"/>
  <c r="O285" i="6"/>
  <c r="O284" i="6"/>
  <c r="O291" i="6"/>
  <c r="O290" i="6"/>
  <c r="O292" i="6"/>
  <c r="O278" i="6"/>
  <c r="O265" i="6"/>
  <c r="O279" i="6"/>
  <c r="O281" i="6"/>
  <c r="O282" i="6"/>
  <c r="O280" i="6"/>
  <c r="O263" i="6"/>
  <c r="O215" i="6"/>
  <c r="O222" i="6"/>
  <c r="O267" i="6"/>
  <c r="O266" i="6"/>
  <c r="O219" i="6"/>
  <c r="O264" i="6"/>
  <c r="O213" i="6"/>
  <c r="O216" i="6"/>
  <c r="O217" i="6"/>
  <c r="O214" i="6"/>
  <c r="O221" i="6"/>
  <c r="O212" i="6"/>
  <c r="O218" i="6"/>
  <c r="O220" i="6"/>
  <c r="O211" i="6"/>
  <c r="O210" i="6"/>
  <c r="O209" i="6"/>
  <c r="O208" i="6"/>
  <c r="O196" i="6"/>
  <c r="O197" i="6"/>
  <c r="O193" i="6"/>
  <c r="O195" i="6"/>
  <c r="O139" i="6"/>
  <c r="O149" i="6"/>
  <c r="O194" i="6"/>
  <c r="O143" i="6"/>
  <c r="O148" i="6"/>
  <c r="O150" i="6"/>
  <c r="O147" i="6"/>
  <c r="O146" i="6"/>
  <c r="O145" i="6"/>
  <c r="O152" i="6"/>
  <c r="O144" i="6"/>
  <c r="O151" i="6"/>
  <c r="O142" i="6"/>
  <c r="O140" i="6"/>
  <c r="O141" i="6"/>
  <c r="O138" i="6"/>
  <c r="O81" i="6"/>
  <c r="O123" i="6"/>
  <c r="O76" i="6"/>
  <c r="O126" i="6"/>
  <c r="O127" i="6"/>
  <c r="O82" i="6"/>
  <c r="O125" i="6"/>
  <c r="O3" i="6"/>
  <c r="O54" i="6"/>
  <c r="O74" i="6"/>
  <c r="O124" i="6"/>
  <c r="O71" i="6"/>
  <c r="O9" i="6"/>
  <c r="O56" i="6"/>
  <c r="O79" i="6"/>
  <c r="O4" i="6"/>
  <c r="O53" i="6"/>
  <c r="O75" i="6"/>
  <c r="O57" i="6"/>
  <c r="O77" i="6"/>
  <c r="O80" i="6"/>
  <c r="O78" i="6"/>
  <c r="O73" i="6"/>
  <c r="O10" i="6"/>
  <c r="O68" i="6"/>
  <c r="O11" i="6"/>
  <c r="O55" i="6"/>
  <c r="O72" i="6"/>
  <c r="O7" i="6"/>
  <c r="O70" i="6"/>
  <c r="O6" i="6"/>
  <c r="O8" i="6"/>
  <c r="O69" i="6"/>
  <c r="O5" i="6"/>
  <c r="O12" i="6"/>
  <c r="N1935" i="1"/>
  <c r="N1934" i="1"/>
  <c r="N1933" i="1"/>
  <c r="N1930" i="1"/>
  <c r="N1928" i="1"/>
  <c r="N1925" i="1"/>
  <c r="N1924" i="1"/>
  <c r="N1923" i="1"/>
  <c r="N218" i="1" l="1"/>
  <c r="N217" i="1"/>
  <c r="N216" i="1"/>
  <c r="N219" i="1"/>
  <c r="N243" i="1"/>
  <c r="N242" i="1"/>
  <c r="N241" i="1"/>
  <c r="N240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39" i="1"/>
  <c r="N238" i="1"/>
  <c r="N237" i="1"/>
  <c r="N215" i="1"/>
  <c r="N214" i="1"/>
  <c r="N213" i="1"/>
  <c r="N212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211" i="1"/>
  <c r="N210" i="1"/>
  <c r="N209" i="1"/>
  <c r="N147" i="1"/>
  <c r="N146" i="1"/>
  <c r="N145" i="1"/>
  <c r="N172" i="1"/>
  <c r="N171" i="1"/>
  <c r="N170" i="1"/>
  <c r="N169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68" i="1"/>
  <c r="N167" i="1"/>
  <c r="N166" i="1"/>
  <c r="N144" i="1"/>
  <c r="N143" i="1"/>
  <c r="N142" i="1"/>
  <c r="N141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40" i="1"/>
  <c r="N139" i="1"/>
  <c r="N138" i="1"/>
  <c r="N120" i="1"/>
  <c r="N119" i="1"/>
  <c r="N118" i="1"/>
  <c r="N115" i="1"/>
  <c r="N114" i="1"/>
  <c r="N113" i="1"/>
  <c r="N110" i="1"/>
  <c r="N109" i="1"/>
  <c r="N108" i="1"/>
  <c r="N105" i="1"/>
  <c r="N104" i="1"/>
  <c r="N103" i="1"/>
  <c r="N102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101" i="1"/>
  <c r="N100" i="1"/>
  <c r="N99" i="1"/>
  <c r="N56" i="1"/>
  <c r="N55" i="1"/>
  <c r="N54" i="1"/>
  <c r="N81" i="1"/>
  <c r="N80" i="1"/>
  <c r="N79" i="1"/>
  <c r="N78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77" i="1"/>
  <c r="N76" i="1"/>
  <c r="N75" i="1"/>
  <c r="N53" i="1"/>
  <c r="N52" i="1"/>
  <c r="N51" i="1"/>
  <c r="N50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49" i="1"/>
  <c r="N48" i="1"/>
  <c r="N47" i="1"/>
  <c r="N560" i="1"/>
  <c r="N561" i="1"/>
  <c r="N562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3" i="1"/>
  <c r="N564" i="1"/>
  <c r="N565" i="1"/>
  <c r="N566" i="1"/>
  <c r="N588" i="1"/>
  <c r="N589" i="1"/>
  <c r="N590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91" i="1"/>
  <c r="N592" i="1"/>
  <c r="N593" i="1"/>
  <c r="N594" i="1"/>
  <c r="N567" i="1"/>
  <c r="N568" i="1"/>
  <c r="N569" i="1"/>
  <c r="N612" i="1"/>
  <c r="N613" i="1"/>
  <c r="N614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5" i="1"/>
  <c r="N616" i="1"/>
  <c r="N617" i="1"/>
  <c r="N618" i="1"/>
  <c r="N621" i="1"/>
  <c r="N622" i="1"/>
  <c r="N623" i="1"/>
  <c r="N626" i="1"/>
  <c r="N627" i="1"/>
  <c r="N628" i="1"/>
  <c r="N631" i="1"/>
  <c r="N632" i="1"/>
  <c r="N633" i="1"/>
  <c r="N651" i="1"/>
  <c r="M4136" i="1"/>
  <c r="M4004" i="1"/>
  <c r="M3758" i="1"/>
  <c r="M3626" i="1"/>
  <c r="M3494" i="1"/>
  <c r="M3362" i="1"/>
  <c r="M3230" i="1"/>
  <c r="M3098" i="1"/>
  <c r="M2690" i="1"/>
  <c r="N2480" i="1"/>
  <c r="N1080" i="1"/>
  <c r="N1081" i="1"/>
  <c r="N1082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3" i="1"/>
  <c r="N1084" i="1"/>
  <c r="N1085" i="1"/>
  <c r="N1086" i="1"/>
  <c r="N1108" i="1"/>
  <c r="N1109" i="1"/>
  <c r="N1110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11" i="1"/>
  <c r="N1112" i="1"/>
  <c r="N1113" i="1"/>
  <c r="N1114" i="1"/>
  <c r="N1087" i="1"/>
  <c r="N1088" i="1"/>
  <c r="N1089" i="1"/>
  <c r="N1132" i="1"/>
  <c r="N1133" i="1"/>
  <c r="N1134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5" i="1"/>
  <c r="N1136" i="1"/>
  <c r="N1137" i="1"/>
  <c r="N1138" i="1"/>
  <c r="N1141" i="1"/>
  <c r="N1142" i="1"/>
  <c r="N1143" i="1"/>
  <c r="N1146" i="1"/>
  <c r="N1147" i="1"/>
  <c r="N1148" i="1"/>
  <c r="N1151" i="1"/>
  <c r="N1152" i="1"/>
  <c r="N1153" i="1"/>
  <c r="N1171" i="1"/>
  <c r="N1172" i="1"/>
  <c r="N1173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4" i="1"/>
  <c r="N1175" i="1"/>
  <c r="N1176" i="1"/>
  <c r="N1177" i="1"/>
  <c r="N1199" i="1"/>
  <c r="N1200" i="1"/>
  <c r="N1201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202" i="1"/>
  <c r="N1203" i="1"/>
  <c r="N1204" i="1"/>
  <c r="N1205" i="1"/>
  <c r="N1178" i="1"/>
  <c r="N1179" i="1"/>
  <c r="N1180" i="1"/>
  <c r="N1246" i="1"/>
  <c r="N1247" i="1"/>
  <c r="N1248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9" i="1"/>
  <c r="N1250" i="1"/>
  <c r="N1251" i="1"/>
  <c r="N1252" i="1"/>
  <c r="N1274" i="1"/>
  <c r="N1275" i="1"/>
  <c r="N1276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7" i="1"/>
  <c r="N1278" i="1"/>
  <c r="N1279" i="1"/>
  <c r="N1280" i="1"/>
  <c r="N1253" i="1"/>
  <c r="N1254" i="1"/>
  <c r="N1255" i="1"/>
  <c r="N1594" i="1"/>
  <c r="N1595" i="1"/>
  <c r="N1596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7" i="1"/>
  <c r="N1598" i="1"/>
  <c r="N1599" i="1"/>
  <c r="N1600" i="1"/>
  <c r="N1622" i="1"/>
  <c r="N1623" i="1"/>
  <c r="N1624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5" i="1"/>
  <c r="N1626" i="1"/>
  <c r="N1627" i="1"/>
  <c r="N1628" i="1"/>
  <c r="N1601" i="1"/>
  <c r="N1602" i="1"/>
  <c r="N1603" i="1"/>
  <c r="N1646" i="1"/>
  <c r="N1647" i="1"/>
  <c r="N1648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9" i="1"/>
  <c r="N1650" i="1"/>
  <c r="N1651" i="1"/>
  <c r="N1652" i="1"/>
  <c r="N1655" i="1"/>
  <c r="N1656" i="1"/>
  <c r="N1657" i="1"/>
  <c r="N1660" i="1"/>
  <c r="N1661" i="1"/>
  <c r="N1662" i="1"/>
  <c r="N1665" i="1"/>
  <c r="N1666" i="1"/>
  <c r="N1667" i="1"/>
  <c r="N1685" i="1"/>
  <c r="N1686" i="1"/>
  <c r="N1687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8" i="1"/>
  <c r="N1689" i="1"/>
  <c r="N1690" i="1"/>
  <c r="N1691" i="1"/>
  <c r="N1713" i="1"/>
  <c r="N1714" i="1"/>
  <c r="N1715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6" i="1"/>
  <c r="N1717" i="1"/>
  <c r="N1718" i="1"/>
  <c r="N1719" i="1"/>
  <c r="N1692" i="1"/>
  <c r="N1693" i="1"/>
  <c r="N1694" i="1"/>
  <c r="N1760" i="1"/>
  <c r="N1761" i="1"/>
  <c r="N1762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3" i="1"/>
  <c r="N1764" i="1"/>
  <c r="N1765" i="1"/>
  <c r="N1766" i="1"/>
  <c r="N1788" i="1"/>
  <c r="N1789" i="1"/>
  <c r="N1790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91" i="1"/>
  <c r="N1792" i="1"/>
  <c r="N1793" i="1"/>
  <c r="N1794" i="1"/>
  <c r="N1767" i="1"/>
  <c r="N1768" i="1"/>
  <c r="N1769" i="1"/>
  <c r="N1862" i="1"/>
  <c r="N1863" i="1"/>
  <c r="N1864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5" i="1"/>
  <c r="N1866" i="1"/>
  <c r="N1867" i="1"/>
  <c r="N1868" i="1"/>
  <c r="N1890" i="1"/>
  <c r="N1891" i="1"/>
  <c r="N1892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3" i="1"/>
  <c r="N1894" i="1"/>
  <c r="N1895" i="1"/>
  <c r="N1896" i="1"/>
  <c r="N1869" i="1"/>
  <c r="N1870" i="1"/>
  <c r="N1871" i="1"/>
  <c r="N1914" i="1"/>
  <c r="N1915" i="1"/>
  <c r="N1916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7" i="1"/>
  <c r="N1918" i="1"/>
  <c r="N1919" i="1"/>
  <c r="N1920" i="1"/>
  <c r="N1953" i="1"/>
  <c r="N1954" i="1"/>
  <c r="N1955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6" i="1"/>
  <c r="N1957" i="1"/>
  <c r="N1958" i="1"/>
  <c r="N1959" i="1"/>
  <c r="N1981" i="1"/>
  <c r="N1982" i="1"/>
  <c r="N1983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4" i="1"/>
  <c r="N1985" i="1"/>
  <c r="N1986" i="1"/>
  <c r="N1987" i="1"/>
  <c r="N1960" i="1"/>
  <c r="N1961" i="1"/>
  <c r="N1962" i="1"/>
  <c r="N2028" i="1"/>
  <c r="N2029" i="1"/>
  <c r="N2030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31" i="1"/>
  <c r="N2032" i="1"/>
  <c r="N2033" i="1"/>
  <c r="N2034" i="1"/>
  <c r="N2056" i="1"/>
  <c r="N2057" i="1"/>
  <c r="N2058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9" i="1"/>
  <c r="N2060" i="1"/>
  <c r="N2061" i="1"/>
  <c r="N2062" i="1"/>
  <c r="N2035" i="1"/>
  <c r="N2036" i="1"/>
  <c r="N2037" i="1"/>
  <c r="N2382" i="1"/>
  <c r="N2383" i="1"/>
  <c r="N2384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5" i="1"/>
  <c r="N2386" i="1"/>
  <c r="N2387" i="1"/>
  <c r="N2388" i="1"/>
  <c r="N2410" i="1"/>
  <c r="N2411" i="1"/>
  <c r="N2412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3" i="1"/>
  <c r="N2414" i="1"/>
  <c r="N2415" i="1"/>
  <c r="N2416" i="1"/>
  <c r="N2389" i="1"/>
  <c r="N2390" i="1"/>
  <c r="N2391" i="1"/>
  <c r="N2434" i="1"/>
  <c r="N2435" i="1"/>
  <c r="N2436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7" i="1"/>
  <c r="N2438" i="1"/>
  <c r="N2439" i="1"/>
  <c r="N2440" i="1"/>
  <c r="N2443" i="1"/>
  <c r="N2444" i="1"/>
  <c r="N2445" i="1"/>
  <c r="N2447" i="1"/>
  <c r="N2446" i="1"/>
  <c r="N2448" i="1"/>
  <c r="N2449" i="1"/>
  <c r="N2450" i="1"/>
  <c r="N2453" i="1"/>
  <c r="N2454" i="1"/>
  <c r="N2455" i="1"/>
  <c r="N2473" i="1"/>
  <c r="N2474" i="1"/>
  <c r="N2475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6" i="1"/>
  <c r="N2477" i="1"/>
  <c r="N2478" i="1"/>
  <c r="N2479" i="1"/>
  <c r="N2501" i="1"/>
  <c r="N2502" i="1"/>
  <c r="N2503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4" i="1"/>
  <c r="N2505" i="1"/>
  <c r="N2506" i="1"/>
  <c r="N2507" i="1"/>
  <c r="N2481" i="1"/>
  <c r="N2482" i="1"/>
  <c r="N2548" i="1"/>
  <c r="N2549" i="1"/>
  <c r="N2550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51" i="1"/>
  <c r="N2552" i="1"/>
  <c r="N2553" i="1"/>
  <c r="N2554" i="1"/>
  <c r="N2576" i="1"/>
  <c r="N2577" i="1"/>
  <c r="N2578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9" i="1"/>
  <c r="N2580" i="1"/>
  <c r="N2581" i="1"/>
  <c r="N2582" i="1"/>
  <c r="N2555" i="1"/>
  <c r="N2556" i="1"/>
  <c r="N2557" i="1"/>
  <c r="N652" i="1"/>
  <c r="N653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4" i="1"/>
  <c r="N655" i="1"/>
  <c r="N656" i="1"/>
  <c r="N657" i="1"/>
  <c r="N679" i="1"/>
  <c r="N680" i="1"/>
  <c r="N681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82" i="1"/>
  <c r="N683" i="1"/>
  <c r="N684" i="1"/>
  <c r="N685" i="1"/>
  <c r="N658" i="1"/>
  <c r="N659" i="1"/>
  <c r="N660" i="1"/>
  <c r="N726" i="1"/>
  <c r="N727" i="1"/>
  <c r="N728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9" i="1"/>
  <c r="N730" i="1"/>
  <c r="N731" i="1"/>
  <c r="N732" i="1"/>
  <c r="N754" i="1"/>
  <c r="N755" i="1"/>
  <c r="N756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7" i="1"/>
  <c r="N758" i="1"/>
  <c r="N759" i="1"/>
  <c r="N760" i="1"/>
  <c r="N733" i="1"/>
  <c r="N734" i="1"/>
  <c r="N735" i="1"/>
</calcChain>
</file>

<file path=xl/sharedStrings.xml><?xml version="1.0" encoding="utf-8"?>
<sst xmlns="http://schemas.openxmlformats.org/spreadsheetml/2006/main" count="40321" uniqueCount="135">
  <si>
    <t>ID</t>
  </si>
  <si>
    <t>Date</t>
  </si>
  <si>
    <t>Test</t>
  </si>
  <si>
    <t>Side_cx</t>
  </si>
  <si>
    <t>ISI_ms</t>
  </si>
  <si>
    <t>Value</t>
  </si>
  <si>
    <t>Visit_day</t>
  </si>
  <si>
    <t>TSICI</t>
  </si>
  <si>
    <t>d</t>
  </si>
  <si>
    <t>TSICF</t>
  </si>
  <si>
    <t>RMT50</t>
  </si>
  <si>
    <t>RMT200</t>
  </si>
  <si>
    <t>RMT200_n</t>
  </si>
  <si>
    <t>TSICIvCS</t>
  </si>
  <si>
    <t>RMT1000</t>
  </si>
  <si>
    <t>ASICI_rel</t>
  </si>
  <si>
    <t>8,9</t>
  </si>
  <si>
    <t>22,23</t>
  </si>
  <si>
    <t>1,3,5</t>
  </si>
  <si>
    <t>Baseline week avg</t>
  </si>
  <si>
    <t>Baseline D3</t>
  </si>
  <si>
    <t>Baseline D1</t>
  </si>
  <si>
    <t>Baseline D2</t>
  </si>
  <si>
    <t>Treatment week: D1, mid week (D2-4), D5</t>
  </si>
  <si>
    <t>Outcomes D1, D2</t>
  </si>
  <si>
    <t>FU D1,D2</t>
  </si>
  <si>
    <t>averaged RMT200</t>
  </si>
  <si>
    <t>n trials averaged</t>
  </si>
  <si>
    <t>TSICIvISI as %RMT</t>
  </si>
  <si>
    <t>TSICFvISI as %RMT</t>
  </si>
  <si>
    <t>ASICIvISI(rel)</t>
  </si>
  <si>
    <t>TSICIvCS as %RMT</t>
  </si>
  <si>
    <t>SNBR-008</t>
  </si>
  <si>
    <t>SNBR-016</t>
  </si>
  <si>
    <t>SNBR-025</t>
  </si>
  <si>
    <t>SNBR-019</t>
  </si>
  <si>
    <t>SNBR-021</t>
  </si>
  <si>
    <t>SNBR-031</t>
  </si>
  <si>
    <t>SNBR-032</t>
  </si>
  <si>
    <t>SNBR-034</t>
  </si>
  <si>
    <t>SNBR-035</t>
  </si>
  <si>
    <t>SNBR-036</t>
  </si>
  <si>
    <t>SNBR-037</t>
  </si>
  <si>
    <t>SNBR-042</t>
  </si>
  <si>
    <t>SNBR-045</t>
  </si>
  <si>
    <t>SNBR-049</t>
  </si>
  <si>
    <t>SNBR-066</t>
  </si>
  <si>
    <t>SNBR-068</t>
  </si>
  <si>
    <t>SNBR-069</t>
  </si>
  <si>
    <t>RMT2</t>
  </si>
  <si>
    <t>SNBR-070</t>
  </si>
  <si>
    <t>SNBR-071</t>
  </si>
  <si>
    <t>n=6 raw</t>
  </si>
  <si>
    <t>Value in Threshold %MSO</t>
  </si>
  <si>
    <t>TSICIvsCS</t>
  </si>
  <si>
    <t>Value in amplitude peak mV</t>
  </si>
  <si>
    <t>ASICI_abs</t>
  </si>
  <si>
    <t>nd</t>
  </si>
  <si>
    <t>group</t>
  </si>
  <si>
    <t>als</t>
  </si>
  <si>
    <t>hc</t>
  </si>
  <si>
    <t>0_avg</t>
  </si>
  <si>
    <t>0_bsl_1</t>
  </si>
  <si>
    <t>0_bsl_2</t>
  </si>
  <si>
    <t>0_bsl_3</t>
  </si>
  <si>
    <t>1_tx_day1</t>
  </si>
  <si>
    <t>1_tx_day3</t>
  </si>
  <si>
    <t>1_tx_day5</t>
  </si>
  <si>
    <t>2_out_2</t>
  </si>
  <si>
    <t>2_out_1</t>
  </si>
  <si>
    <t>3_fu_1</t>
  </si>
  <si>
    <t>3_fu_2</t>
  </si>
  <si>
    <t>3_fu_avg</t>
  </si>
  <si>
    <t>2_out_avg</t>
  </si>
  <si>
    <t>aa2.5_3.0</t>
  </si>
  <si>
    <t>xxxx</t>
  </si>
  <si>
    <t>CondStim</t>
  </si>
  <si>
    <t>SNBR-040</t>
  </si>
  <si>
    <t>L_or_R_cx</t>
  </si>
  <si>
    <t>R</t>
  </si>
  <si>
    <t>no</t>
  </si>
  <si>
    <t>L</t>
  </si>
  <si>
    <t>MRS_GABA</t>
  </si>
  <si>
    <t>MRS_Glu</t>
  </si>
  <si>
    <t>MRS_NAA</t>
  </si>
  <si>
    <t>MRS_GluNAA</t>
  </si>
  <si>
    <t>yes</t>
  </si>
  <si>
    <t>MRS-C1</t>
  </si>
  <si>
    <t>MRS-C2</t>
  </si>
  <si>
    <t>MRS-C3</t>
  </si>
  <si>
    <t>MRS-C4</t>
  </si>
  <si>
    <t>Onset_Cx_side</t>
  </si>
  <si>
    <t>Diff_percent</t>
  </si>
  <si>
    <t>Total_pulses</t>
  </si>
  <si>
    <t>CSP_width_ms</t>
  </si>
  <si>
    <t>Stim_percent</t>
  </si>
  <si>
    <t>0_bsl_1_am</t>
  </si>
  <si>
    <t>0_bsl_1_pm</t>
  </si>
  <si>
    <t>0_bsl_2_am</t>
  </si>
  <si>
    <t>0_bsl_2_pm</t>
  </si>
  <si>
    <t>0_bsl_3_am</t>
  </si>
  <si>
    <t>0_bsl_3_pm</t>
  </si>
  <si>
    <t>0_avg_am</t>
  </si>
  <si>
    <t>0_avg_pm</t>
  </si>
  <si>
    <t>CSP_start_ms</t>
  </si>
  <si>
    <t>CSP_end_ms</t>
  </si>
  <si>
    <t>MEP_start_ms</t>
  </si>
  <si>
    <t>MEP_end_ms</t>
  </si>
  <si>
    <t>HC MEF used</t>
  </si>
  <si>
    <t>SNBR-086</t>
  </si>
  <si>
    <t>1</t>
  </si>
  <si>
    <t>1.5</t>
  </si>
  <si>
    <t>2</t>
  </si>
  <si>
    <t>2.5</t>
  </si>
  <si>
    <t>3</t>
  </si>
  <si>
    <t>3.5</t>
  </si>
  <si>
    <t>1.3</t>
  </si>
  <si>
    <t>1.6</t>
  </si>
  <si>
    <t>1.9</t>
  </si>
  <si>
    <t>2.2</t>
  </si>
  <si>
    <t>2.8</t>
  </si>
  <si>
    <t>3.1</t>
  </si>
  <si>
    <t>3.4</t>
  </si>
  <si>
    <t>3.7</t>
  </si>
  <si>
    <t>4</t>
  </si>
  <si>
    <t>4.3</t>
  </si>
  <si>
    <t>4.6</t>
  </si>
  <si>
    <t>4.9</t>
  </si>
  <si>
    <t>SNBR-089</t>
  </si>
  <si>
    <t>CSP_RMT</t>
  </si>
  <si>
    <t>90-100</t>
  </si>
  <si>
    <t>HC EXT-AA-DSN-IH_TSICIp_20240809.MEF</t>
  </si>
  <si>
    <t>SNBR-095</t>
  </si>
  <si>
    <t>Site</t>
  </si>
  <si>
    <t>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</si>
</sst>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2213-F69A-48AB-84A1-BB914EAA6AFB}">
  <dimension ref="A1:N5047"/>
  <sheetViews>
    <sheetView tabSelected="1" zoomScaleNormal="100" workbookViewId="0">
      <pane ySplit="1" topLeftCell="A2" activePane="bottomLeft" state="frozen"/>
      <selection pane="bottomLeft" activeCell="D5" sqref="D5"/>
    </sheetView>
  </sheetViews>
  <sheetFormatPr defaultColWidth="8.83984375" defaultRowHeight="14.4" x14ac:dyDescent="0.55000000000000004"/>
  <cols>
    <col min="1" max="3" width="10.83984375" customWidth="1"/>
    <col min="4" max="4" width="10.83984375" style="1" customWidth="1"/>
    <col min="5" max="5" width="9.83984375" style="4" customWidth="1"/>
    <col min="6" max="6" width="9.83984375" customWidth="1"/>
    <col min="7" max="7" width="14" customWidth="1"/>
    <col min="12" max="12" width="8.83984375" style="4"/>
    <col min="13" max="13" width="8.83984375" style="2"/>
  </cols>
  <sheetData>
    <row r="1" spans="1:14" x14ac:dyDescent="0.55000000000000004">
      <c r="A1" t="s">
        <v>0</v>
      </c>
      <c r="B1" t="s">
        <v>58</v>
      </c>
      <c r="C1" t="s">
        <v>133</v>
      </c>
      <c r="D1" s="1" t="s">
        <v>1</v>
      </c>
      <c r="E1" s="4" t="s">
        <v>6</v>
      </c>
      <c r="F1" t="s">
        <v>93</v>
      </c>
      <c r="G1" t="s">
        <v>2</v>
      </c>
      <c r="H1" t="s">
        <v>3</v>
      </c>
      <c r="I1" t="s">
        <v>78</v>
      </c>
      <c r="J1" t="s">
        <v>91</v>
      </c>
      <c r="K1" t="s">
        <v>76</v>
      </c>
      <c r="L1" s="4" t="s">
        <v>4</v>
      </c>
      <c r="M1" s="2" t="s">
        <v>5</v>
      </c>
      <c r="N1" t="s">
        <v>92</v>
      </c>
    </row>
    <row r="2" spans="1:14" x14ac:dyDescent="0.55000000000000004">
      <c r="K2" t="s">
        <v>75</v>
      </c>
      <c r="L2" s="4" t="s">
        <v>74</v>
      </c>
    </row>
    <row r="3" spans="1:14" x14ac:dyDescent="0.55000000000000004">
      <c r="A3">
        <v>1</v>
      </c>
      <c r="B3" t="s">
        <v>59</v>
      </c>
      <c r="C3" t="s">
        <v>134</v>
      </c>
      <c r="E3" t="s">
        <v>61</v>
      </c>
      <c r="G3" t="s">
        <v>82</v>
      </c>
      <c r="H3" t="s">
        <v>8</v>
      </c>
      <c r="I3" t="s">
        <v>81</v>
      </c>
      <c r="J3" t="s">
        <v>80</v>
      </c>
      <c r="L3"/>
      <c r="M3" s="5">
        <v>1.6183093015526799</v>
      </c>
    </row>
    <row r="4" spans="1:14" x14ac:dyDescent="0.55000000000000004">
      <c r="A4">
        <v>1</v>
      </c>
      <c r="B4" t="s">
        <v>59</v>
      </c>
      <c r="C4" t="s">
        <v>134</v>
      </c>
      <c r="E4" t="s">
        <v>61</v>
      </c>
      <c r="G4" t="s">
        <v>83</v>
      </c>
      <c r="H4" t="s">
        <v>8</v>
      </c>
      <c r="I4" t="s">
        <v>81</v>
      </c>
      <c r="J4" t="s">
        <v>80</v>
      </c>
      <c r="L4"/>
      <c r="M4" s="5">
        <v>5.9169571965295402</v>
      </c>
    </row>
    <row r="5" spans="1:14" x14ac:dyDescent="0.55000000000000004">
      <c r="A5">
        <v>1</v>
      </c>
      <c r="B5" t="s">
        <v>59</v>
      </c>
      <c r="C5" t="s">
        <v>134</v>
      </c>
      <c r="E5" t="s">
        <v>61</v>
      </c>
      <c r="G5" t="s">
        <v>85</v>
      </c>
      <c r="H5" t="s">
        <v>8</v>
      </c>
      <c r="I5" t="s">
        <v>81</v>
      </c>
      <c r="J5" t="s">
        <v>80</v>
      </c>
      <c r="L5"/>
      <c r="M5" s="5">
        <v>0.78444314999999998</v>
      </c>
    </row>
    <row r="6" spans="1:14" x14ac:dyDescent="0.55000000000000004">
      <c r="A6">
        <v>1</v>
      </c>
      <c r="B6" t="s">
        <v>59</v>
      </c>
      <c r="C6" t="s">
        <v>134</v>
      </c>
      <c r="E6" t="s">
        <v>61</v>
      </c>
      <c r="G6" t="s">
        <v>84</v>
      </c>
      <c r="H6" t="s">
        <v>8</v>
      </c>
      <c r="I6" t="s">
        <v>81</v>
      </c>
      <c r="J6" t="s">
        <v>80</v>
      </c>
      <c r="L6"/>
      <c r="M6" s="5">
        <v>7.5428757117985601</v>
      </c>
    </row>
    <row r="7" spans="1:14" x14ac:dyDescent="0.55000000000000004">
      <c r="A7">
        <v>1</v>
      </c>
      <c r="B7" t="s">
        <v>59</v>
      </c>
      <c r="C7" t="s">
        <v>134</v>
      </c>
      <c r="E7" t="s">
        <v>73</v>
      </c>
      <c r="G7" t="s">
        <v>82</v>
      </c>
      <c r="H7" t="s">
        <v>8</v>
      </c>
      <c r="I7" t="s">
        <v>81</v>
      </c>
      <c r="J7" t="s">
        <v>80</v>
      </c>
      <c r="L7"/>
      <c r="M7" s="5">
        <v>1.78648684367289</v>
      </c>
    </row>
    <row r="8" spans="1:14" x14ac:dyDescent="0.55000000000000004">
      <c r="A8">
        <v>1</v>
      </c>
      <c r="B8" t="s">
        <v>59</v>
      </c>
      <c r="C8" t="s">
        <v>134</v>
      </c>
      <c r="E8" t="s">
        <v>73</v>
      </c>
      <c r="G8" t="s">
        <v>83</v>
      </c>
      <c r="H8" t="s">
        <v>8</v>
      </c>
      <c r="I8" t="s">
        <v>81</v>
      </c>
      <c r="J8" t="s">
        <v>80</v>
      </c>
      <c r="L8"/>
      <c r="M8" s="5">
        <v>6.6922820146754898</v>
      </c>
    </row>
    <row r="9" spans="1:14" x14ac:dyDescent="0.55000000000000004">
      <c r="A9">
        <v>1</v>
      </c>
      <c r="B9" t="s">
        <v>59</v>
      </c>
      <c r="C9" t="s">
        <v>134</v>
      </c>
      <c r="E9" t="s">
        <v>73</v>
      </c>
      <c r="G9" t="s">
        <v>85</v>
      </c>
      <c r="H9" t="s">
        <v>8</v>
      </c>
      <c r="I9" t="s">
        <v>81</v>
      </c>
      <c r="J9" t="s">
        <v>80</v>
      </c>
      <c r="L9"/>
      <c r="M9" s="5">
        <v>0.79090819999999995</v>
      </c>
    </row>
    <row r="10" spans="1:14" x14ac:dyDescent="0.55000000000000004">
      <c r="A10">
        <v>1</v>
      </c>
      <c r="B10" t="s">
        <v>59</v>
      </c>
      <c r="C10" t="s">
        <v>134</v>
      </c>
      <c r="E10" t="s">
        <v>73</v>
      </c>
      <c r="G10" t="s">
        <v>84</v>
      </c>
      <c r="H10" t="s">
        <v>8</v>
      </c>
      <c r="I10" t="s">
        <v>81</v>
      </c>
      <c r="J10" t="s">
        <v>80</v>
      </c>
      <c r="L10"/>
      <c r="M10" s="5">
        <v>8.4615154785600204</v>
      </c>
    </row>
    <row r="11" spans="1:14" x14ac:dyDescent="0.55000000000000004">
      <c r="A11">
        <v>3</v>
      </c>
      <c r="B11" t="s">
        <v>59</v>
      </c>
      <c r="C11" t="s">
        <v>134</v>
      </c>
      <c r="D11"/>
      <c r="E11" s="4" t="s">
        <v>61</v>
      </c>
      <c r="F11">
        <v>0</v>
      </c>
      <c r="G11" t="s">
        <v>11</v>
      </c>
      <c r="H11" t="s">
        <v>57</v>
      </c>
      <c r="I11" t="s">
        <v>79</v>
      </c>
      <c r="J11" t="s">
        <v>80</v>
      </c>
      <c r="L11">
        <v>0</v>
      </c>
      <c r="M11" s="2">
        <v>3.3333333333333335</v>
      </c>
    </row>
    <row r="12" spans="1:14" x14ac:dyDescent="0.55000000000000004">
      <c r="A12">
        <v>3</v>
      </c>
      <c r="B12" t="s">
        <v>59</v>
      </c>
      <c r="C12" t="s">
        <v>134</v>
      </c>
      <c r="D12"/>
      <c r="E12" s="4" t="s">
        <v>61</v>
      </c>
      <c r="F12">
        <v>0</v>
      </c>
      <c r="G12" t="s">
        <v>10</v>
      </c>
      <c r="H12" t="s">
        <v>57</v>
      </c>
      <c r="I12" t="s">
        <v>79</v>
      </c>
      <c r="J12" t="s">
        <v>80</v>
      </c>
      <c r="L12">
        <v>0</v>
      </c>
      <c r="M12" s="2">
        <v>70.066666666666663</v>
      </c>
    </row>
    <row r="13" spans="1:14" x14ac:dyDescent="0.55000000000000004">
      <c r="A13">
        <v>3</v>
      </c>
      <c r="B13" t="s">
        <v>59</v>
      </c>
      <c r="C13" t="s">
        <v>134</v>
      </c>
      <c r="D13"/>
      <c r="E13" s="4" t="s">
        <v>61</v>
      </c>
      <c r="F13">
        <v>0</v>
      </c>
      <c r="G13" t="s">
        <v>9</v>
      </c>
      <c r="H13" t="s">
        <v>57</v>
      </c>
      <c r="I13" t="s">
        <v>79</v>
      </c>
      <c r="J13" t="s">
        <v>80</v>
      </c>
      <c r="K13" t="s">
        <v>130</v>
      </c>
      <c r="L13">
        <v>1</v>
      </c>
      <c r="M13" s="2">
        <v>92.399999999999991</v>
      </c>
      <c r="N13" s="2">
        <v>-7.5999999999999988</v>
      </c>
    </row>
    <row r="14" spans="1:14" x14ac:dyDescent="0.55000000000000004">
      <c r="A14">
        <v>3</v>
      </c>
      <c r="B14" t="s">
        <v>59</v>
      </c>
      <c r="C14" t="s">
        <v>134</v>
      </c>
      <c r="D14"/>
      <c r="E14" s="4" t="s">
        <v>61</v>
      </c>
      <c r="F14">
        <v>0</v>
      </c>
      <c r="G14" t="s">
        <v>9</v>
      </c>
      <c r="H14" t="s">
        <v>57</v>
      </c>
      <c r="I14" t="s">
        <v>79</v>
      </c>
      <c r="J14" t="s">
        <v>80</v>
      </c>
      <c r="K14" t="s">
        <v>130</v>
      </c>
      <c r="L14">
        <v>1.3</v>
      </c>
      <c r="M14" s="2">
        <v>89.5</v>
      </c>
      <c r="N14" s="2">
        <v>-10.500000000000005</v>
      </c>
    </row>
    <row r="15" spans="1:14" x14ac:dyDescent="0.55000000000000004">
      <c r="A15">
        <v>3</v>
      </c>
      <c r="B15" t="s">
        <v>59</v>
      </c>
      <c r="C15" t="s">
        <v>134</v>
      </c>
      <c r="D15"/>
      <c r="E15" s="4" t="s">
        <v>61</v>
      </c>
      <c r="F15">
        <v>0</v>
      </c>
      <c r="G15" t="s">
        <v>9</v>
      </c>
      <c r="H15" t="s">
        <v>57</v>
      </c>
      <c r="I15" t="s">
        <v>79</v>
      </c>
      <c r="J15" t="s">
        <v>80</v>
      </c>
      <c r="K15" t="s">
        <v>130</v>
      </c>
      <c r="L15">
        <v>1.6</v>
      </c>
      <c r="M15" s="2">
        <v>98.566666666666677</v>
      </c>
      <c r="N15" s="2">
        <v>-1.4333333333333325</v>
      </c>
    </row>
    <row r="16" spans="1:14" x14ac:dyDescent="0.55000000000000004">
      <c r="A16">
        <v>3</v>
      </c>
      <c r="B16" t="s">
        <v>59</v>
      </c>
      <c r="C16" t="s">
        <v>134</v>
      </c>
      <c r="D16"/>
      <c r="E16" s="4" t="s">
        <v>61</v>
      </c>
      <c r="F16">
        <v>0</v>
      </c>
      <c r="G16" t="s">
        <v>9</v>
      </c>
      <c r="H16" t="s">
        <v>57</v>
      </c>
      <c r="I16" t="s">
        <v>79</v>
      </c>
      <c r="J16" t="s">
        <v>80</v>
      </c>
      <c r="K16" t="s">
        <v>130</v>
      </c>
      <c r="L16">
        <v>1.9</v>
      </c>
      <c r="M16" s="2">
        <v>92.366666666666674</v>
      </c>
      <c r="N16" s="2">
        <v>-7.6333333333333355</v>
      </c>
    </row>
    <row r="17" spans="1:14" x14ac:dyDescent="0.55000000000000004">
      <c r="A17">
        <v>3</v>
      </c>
      <c r="B17" t="s">
        <v>59</v>
      </c>
      <c r="C17" t="s">
        <v>134</v>
      </c>
      <c r="D17"/>
      <c r="E17" s="4" t="s">
        <v>61</v>
      </c>
      <c r="F17">
        <v>0</v>
      </c>
      <c r="G17" t="s">
        <v>9</v>
      </c>
      <c r="H17" t="s">
        <v>57</v>
      </c>
      <c r="I17" t="s">
        <v>79</v>
      </c>
      <c r="J17" t="s">
        <v>80</v>
      </c>
      <c r="K17" t="s">
        <v>130</v>
      </c>
      <c r="L17">
        <v>2.2000000000000002</v>
      </c>
      <c r="M17" s="2">
        <v>90.399999999999991</v>
      </c>
      <c r="N17" s="2">
        <v>-9.6</v>
      </c>
    </row>
    <row r="18" spans="1:14" x14ac:dyDescent="0.55000000000000004">
      <c r="A18">
        <v>3</v>
      </c>
      <c r="B18" t="s">
        <v>59</v>
      </c>
      <c r="C18" t="s">
        <v>134</v>
      </c>
      <c r="D18"/>
      <c r="E18" s="4" t="s">
        <v>61</v>
      </c>
      <c r="F18">
        <v>0</v>
      </c>
      <c r="G18" t="s">
        <v>9</v>
      </c>
      <c r="H18" t="s">
        <v>57</v>
      </c>
      <c r="I18" t="s">
        <v>79</v>
      </c>
      <c r="J18" t="s">
        <v>80</v>
      </c>
      <c r="K18" t="s">
        <v>130</v>
      </c>
      <c r="L18">
        <v>2.5</v>
      </c>
      <c r="M18" s="2">
        <v>86.366666666666674</v>
      </c>
      <c r="N18" s="2">
        <v>-13.633333333333335</v>
      </c>
    </row>
    <row r="19" spans="1:14" x14ac:dyDescent="0.55000000000000004">
      <c r="A19">
        <v>3</v>
      </c>
      <c r="B19" t="s">
        <v>59</v>
      </c>
      <c r="C19" t="s">
        <v>134</v>
      </c>
      <c r="D19"/>
      <c r="E19" s="4" t="s">
        <v>61</v>
      </c>
      <c r="F19">
        <v>0</v>
      </c>
      <c r="G19" t="s">
        <v>9</v>
      </c>
      <c r="H19" t="s">
        <v>57</v>
      </c>
      <c r="I19" t="s">
        <v>79</v>
      </c>
      <c r="J19" t="s">
        <v>80</v>
      </c>
      <c r="K19" t="s">
        <v>130</v>
      </c>
      <c r="L19">
        <v>2.8</v>
      </c>
      <c r="M19" s="2">
        <v>86.933333333333337</v>
      </c>
      <c r="N19" s="2">
        <v>-13.066666666666663</v>
      </c>
    </row>
    <row r="20" spans="1:14" x14ac:dyDescent="0.55000000000000004">
      <c r="A20">
        <v>3</v>
      </c>
      <c r="B20" t="s">
        <v>59</v>
      </c>
      <c r="C20" t="s">
        <v>134</v>
      </c>
      <c r="D20"/>
      <c r="E20" s="4" t="s">
        <v>61</v>
      </c>
      <c r="F20">
        <v>0</v>
      </c>
      <c r="G20" t="s">
        <v>9</v>
      </c>
      <c r="H20" t="s">
        <v>57</v>
      </c>
      <c r="I20" t="s">
        <v>79</v>
      </c>
      <c r="J20" t="s">
        <v>80</v>
      </c>
      <c r="K20" t="s">
        <v>130</v>
      </c>
      <c r="L20">
        <v>3.1</v>
      </c>
      <c r="M20" s="2">
        <v>97.366666666666674</v>
      </c>
      <c r="N20" s="2">
        <v>-2.6333333333333351</v>
      </c>
    </row>
    <row r="21" spans="1:14" x14ac:dyDescent="0.55000000000000004">
      <c r="A21">
        <v>3</v>
      </c>
      <c r="B21" t="s">
        <v>59</v>
      </c>
      <c r="C21" t="s">
        <v>134</v>
      </c>
      <c r="D21"/>
      <c r="E21" s="4" t="s">
        <v>61</v>
      </c>
      <c r="F21">
        <v>0</v>
      </c>
      <c r="G21" t="s">
        <v>9</v>
      </c>
      <c r="H21" t="s">
        <v>57</v>
      </c>
      <c r="I21" t="s">
        <v>79</v>
      </c>
      <c r="J21" t="s">
        <v>80</v>
      </c>
      <c r="K21" t="s">
        <v>130</v>
      </c>
      <c r="L21">
        <v>3.4</v>
      </c>
      <c r="M21" s="2">
        <v>97</v>
      </c>
      <c r="N21" s="2">
        <v>-3.0000000000000049</v>
      </c>
    </row>
    <row r="22" spans="1:14" x14ac:dyDescent="0.55000000000000004">
      <c r="A22">
        <v>3</v>
      </c>
      <c r="B22" t="s">
        <v>59</v>
      </c>
      <c r="C22" t="s">
        <v>134</v>
      </c>
      <c r="D22"/>
      <c r="E22" s="4" t="s">
        <v>61</v>
      </c>
      <c r="F22">
        <v>0</v>
      </c>
      <c r="G22" t="s">
        <v>9</v>
      </c>
      <c r="H22" t="s">
        <v>57</v>
      </c>
      <c r="I22" t="s">
        <v>79</v>
      </c>
      <c r="J22" t="s">
        <v>80</v>
      </c>
      <c r="K22" t="s">
        <v>130</v>
      </c>
      <c r="L22">
        <v>3.7</v>
      </c>
      <c r="M22" s="2">
        <v>90.033333333333346</v>
      </c>
      <c r="N22" s="2">
        <v>-9.9666666666666686</v>
      </c>
    </row>
    <row r="23" spans="1:14" x14ac:dyDescent="0.55000000000000004">
      <c r="A23">
        <v>3</v>
      </c>
      <c r="B23" t="s">
        <v>59</v>
      </c>
      <c r="C23" t="s">
        <v>134</v>
      </c>
      <c r="D23"/>
      <c r="E23" s="4" t="s">
        <v>61</v>
      </c>
      <c r="F23">
        <v>0</v>
      </c>
      <c r="G23" t="s">
        <v>9</v>
      </c>
      <c r="H23" t="s">
        <v>57</v>
      </c>
      <c r="I23" t="s">
        <v>79</v>
      </c>
      <c r="J23" t="s">
        <v>80</v>
      </c>
      <c r="K23" t="s">
        <v>130</v>
      </c>
      <c r="L23">
        <v>4</v>
      </c>
      <c r="M23" s="2">
        <v>91.233333333333334</v>
      </c>
      <c r="N23" s="2">
        <v>-8.766666666666671</v>
      </c>
    </row>
    <row r="24" spans="1:14" x14ac:dyDescent="0.55000000000000004">
      <c r="A24">
        <v>3</v>
      </c>
      <c r="B24" t="s">
        <v>59</v>
      </c>
      <c r="C24" t="s">
        <v>134</v>
      </c>
      <c r="D24"/>
      <c r="E24" s="4" t="s">
        <v>61</v>
      </c>
      <c r="F24">
        <v>0</v>
      </c>
      <c r="G24" t="s">
        <v>9</v>
      </c>
      <c r="H24" t="s">
        <v>57</v>
      </c>
      <c r="I24" t="s">
        <v>79</v>
      </c>
      <c r="J24" t="s">
        <v>80</v>
      </c>
      <c r="K24" t="s">
        <v>130</v>
      </c>
      <c r="L24">
        <v>4.3</v>
      </c>
      <c r="M24" s="2">
        <v>86.899999999999991</v>
      </c>
      <c r="N24" s="2">
        <v>-13.1</v>
      </c>
    </row>
    <row r="25" spans="1:14" x14ac:dyDescent="0.55000000000000004">
      <c r="A25">
        <v>3</v>
      </c>
      <c r="B25" t="s">
        <v>59</v>
      </c>
      <c r="C25" t="s">
        <v>134</v>
      </c>
      <c r="D25"/>
      <c r="E25" s="4" t="s">
        <v>61</v>
      </c>
      <c r="F25">
        <v>0</v>
      </c>
      <c r="G25" t="s">
        <v>9</v>
      </c>
      <c r="H25" t="s">
        <v>57</v>
      </c>
      <c r="I25" t="s">
        <v>79</v>
      </c>
      <c r="J25" t="s">
        <v>80</v>
      </c>
      <c r="K25" t="s">
        <v>130</v>
      </c>
      <c r="L25">
        <v>4.5999999999999996</v>
      </c>
      <c r="M25" s="2">
        <v>84.5</v>
      </c>
      <c r="N25" s="2">
        <v>-15.5</v>
      </c>
    </row>
    <row r="26" spans="1:14" x14ac:dyDescent="0.55000000000000004">
      <c r="A26">
        <v>3</v>
      </c>
      <c r="B26" t="s">
        <v>59</v>
      </c>
      <c r="C26" t="s">
        <v>134</v>
      </c>
      <c r="D26"/>
      <c r="E26" s="4" t="s">
        <v>61</v>
      </c>
      <c r="F26">
        <v>0</v>
      </c>
      <c r="G26" t="s">
        <v>9</v>
      </c>
      <c r="H26" t="s">
        <v>57</v>
      </c>
      <c r="I26" t="s">
        <v>79</v>
      </c>
      <c r="J26" t="s">
        <v>80</v>
      </c>
      <c r="K26" t="s">
        <v>130</v>
      </c>
      <c r="L26">
        <v>4.9000000000000004</v>
      </c>
      <c r="M26" s="2">
        <v>112.3</v>
      </c>
      <c r="N26" s="2">
        <v>12.300000000000002</v>
      </c>
    </row>
    <row r="27" spans="1:14" x14ac:dyDescent="0.55000000000000004">
      <c r="A27">
        <v>3</v>
      </c>
      <c r="B27" t="s">
        <v>59</v>
      </c>
      <c r="C27" t="s">
        <v>134</v>
      </c>
      <c r="D27"/>
      <c r="E27" s="4" t="s">
        <v>61</v>
      </c>
      <c r="F27">
        <v>0</v>
      </c>
      <c r="G27" t="s">
        <v>7</v>
      </c>
      <c r="H27" t="s">
        <v>57</v>
      </c>
      <c r="I27" t="s">
        <v>79</v>
      </c>
      <c r="J27" t="s">
        <v>80</v>
      </c>
      <c r="K27">
        <v>70</v>
      </c>
      <c r="L27">
        <v>1</v>
      </c>
      <c r="M27" s="2">
        <v>111.56666666666666</v>
      </c>
      <c r="N27" s="2">
        <v>11.566666666666668</v>
      </c>
    </row>
    <row r="28" spans="1:14" x14ac:dyDescent="0.55000000000000004">
      <c r="A28">
        <v>3</v>
      </c>
      <c r="B28" t="s">
        <v>59</v>
      </c>
      <c r="C28" t="s">
        <v>134</v>
      </c>
      <c r="D28"/>
      <c r="E28" s="4" t="s">
        <v>61</v>
      </c>
      <c r="F28">
        <v>0</v>
      </c>
      <c r="G28" t="s">
        <v>7</v>
      </c>
      <c r="H28" t="s">
        <v>57</v>
      </c>
      <c r="I28" t="s">
        <v>79</v>
      </c>
      <c r="J28" t="s">
        <v>80</v>
      </c>
      <c r="K28">
        <v>70</v>
      </c>
      <c r="L28">
        <v>2.5</v>
      </c>
      <c r="M28" s="2">
        <v>108.93333333333332</v>
      </c>
      <c r="N28" s="2">
        <v>8.9333333333333318</v>
      </c>
    </row>
    <row r="29" spans="1:14" x14ac:dyDescent="0.55000000000000004">
      <c r="A29">
        <v>3</v>
      </c>
      <c r="B29" t="s">
        <v>59</v>
      </c>
      <c r="C29" t="s">
        <v>134</v>
      </c>
      <c r="D29"/>
      <c r="E29" s="4" t="s">
        <v>61</v>
      </c>
      <c r="F29">
        <v>0</v>
      </c>
      <c r="G29" t="s">
        <v>7</v>
      </c>
      <c r="H29" t="s">
        <v>57</v>
      </c>
      <c r="I29" t="s">
        <v>79</v>
      </c>
      <c r="J29" t="s">
        <v>80</v>
      </c>
      <c r="K29">
        <v>70</v>
      </c>
      <c r="L29">
        <v>3</v>
      </c>
      <c r="M29" s="2">
        <v>92.3</v>
      </c>
      <c r="N29" s="2">
        <v>-7.7000000000000028</v>
      </c>
    </row>
    <row r="30" spans="1:14" x14ac:dyDescent="0.55000000000000004">
      <c r="A30">
        <v>3</v>
      </c>
      <c r="B30" t="s">
        <v>59</v>
      </c>
      <c r="C30" t="s">
        <v>134</v>
      </c>
      <c r="D30" s="1">
        <v>45162</v>
      </c>
      <c r="E30" s="4" t="s">
        <v>62</v>
      </c>
      <c r="G30" t="s">
        <v>11</v>
      </c>
      <c r="H30" t="s">
        <v>57</v>
      </c>
      <c r="I30" t="s">
        <v>79</v>
      </c>
      <c r="J30" t="s">
        <v>80</v>
      </c>
      <c r="L30">
        <v>0</v>
      </c>
      <c r="M30" s="2">
        <v>67.3</v>
      </c>
    </row>
    <row r="31" spans="1:14" x14ac:dyDescent="0.55000000000000004">
      <c r="A31">
        <v>3</v>
      </c>
      <c r="B31" t="s">
        <v>59</v>
      </c>
      <c r="C31" t="s">
        <v>134</v>
      </c>
      <c r="D31" s="1">
        <v>45162</v>
      </c>
      <c r="E31" s="4" t="s">
        <v>62</v>
      </c>
      <c r="G31" t="s">
        <v>12</v>
      </c>
      <c r="H31" t="s">
        <v>57</v>
      </c>
      <c r="I31" t="s">
        <v>79</v>
      </c>
      <c r="J31" t="s">
        <v>80</v>
      </c>
      <c r="L31">
        <v>0</v>
      </c>
      <c r="M31" s="2">
        <v>3</v>
      </c>
    </row>
    <row r="32" spans="1:14" x14ac:dyDescent="0.55000000000000004">
      <c r="A32">
        <v>3</v>
      </c>
      <c r="B32" t="s">
        <v>59</v>
      </c>
      <c r="C32" t="s">
        <v>134</v>
      </c>
      <c r="D32" s="1">
        <v>45162</v>
      </c>
      <c r="E32" s="4" t="s">
        <v>62</v>
      </c>
      <c r="G32" t="s">
        <v>10</v>
      </c>
      <c r="H32" t="s">
        <v>57</v>
      </c>
      <c r="I32" t="s">
        <v>79</v>
      </c>
      <c r="J32" t="s">
        <v>80</v>
      </c>
      <c r="L32">
        <v>0</v>
      </c>
      <c r="M32" s="2">
        <v>60.4</v>
      </c>
    </row>
    <row r="33" spans="1:14" x14ac:dyDescent="0.55000000000000004">
      <c r="A33">
        <v>3</v>
      </c>
      <c r="B33" t="s">
        <v>59</v>
      </c>
      <c r="C33" t="s">
        <v>134</v>
      </c>
      <c r="D33" s="1">
        <v>45162</v>
      </c>
      <c r="E33" s="4" t="s">
        <v>62</v>
      </c>
      <c r="G33" t="s">
        <v>9</v>
      </c>
      <c r="H33" t="s">
        <v>57</v>
      </c>
      <c r="I33" t="s">
        <v>79</v>
      </c>
      <c r="J33" t="s">
        <v>80</v>
      </c>
      <c r="K33">
        <v>100</v>
      </c>
      <c r="L33">
        <v>1</v>
      </c>
      <c r="M33" s="2">
        <v>95.3</v>
      </c>
      <c r="N33">
        <f t="shared" ref="N33:N56" si="0">(100-M33)*(-1)</f>
        <v>-4.7000000000000028</v>
      </c>
    </row>
    <row r="34" spans="1:14" x14ac:dyDescent="0.55000000000000004">
      <c r="A34">
        <v>3</v>
      </c>
      <c r="B34" t="s">
        <v>59</v>
      </c>
      <c r="C34" t="s">
        <v>134</v>
      </c>
      <c r="D34" s="1">
        <v>45162</v>
      </c>
      <c r="E34" s="4" t="s">
        <v>62</v>
      </c>
      <c r="G34" t="s">
        <v>9</v>
      </c>
      <c r="H34" t="s">
        <v>57</v>
      </c>
      <c r="I34" t="s">
        <v>79</v>
      </c>
      <c r="J34" t="s">
        <v>80</v>
      </c>
      <c r="K34">
        <v>100</v>
      </c>
      <c r="L34">
        <v>1.3</v>
      </c>
      <c r="M34" s="2">
        <v>84.1</v>
      </c>
      <c r="N34">
        <f t="shared" si="0"/>
        <v>-15.900000000000006</v>
      </c>
    </row>
    <row r="35" spans="1:14" x14ac:dyDescent="0.55000000000000004">
      <c r="A35">
        <v>3</v>
      </c>
      <c r="B35" t="s">
        <v>59</v>
      </c>
      <c r="C35" t="s">
        <v>134</v>
      </c>
      <c r="D35" s="1">
        <v>45162</v>
      </c>
      <c r="E35" s="4" t="s">
        <v>62</v>
      </c>
      <c r="G35" t="s">
        <v>9</v>
      </c>
      <c r="H35" t="s">
        <v>57</v>
      </c>
      <c r="I35" t="s">
        <v>79</v>
      </c>
      <c r="J35" t="s">
        <v>80</v>
      </c>
      <c r="K35">
        <v>100</v>
      </c>
      <c r="L35">
        <v>1.6</v>
      </c>
      <c r="M35" s="2">
        <v>93.3</v>
      </c>
      <c r="N35">
        <f t="shared" si="0"/>
        <v>-6.7000000000000028</v>
      </c>
    </row>
    <row r="36" spans="1:14" x14ac:dyDescent="0.55000000000000004">
      <c r="A36">
        <v>3</v>
      </c>
      <c r="B36" t="s">
        <v>59</v>
      </c>
      <c r="C36" t="s">
        <v>134</v>
      </c>
      <c r="D36" s="1">
        <v>45162</v>
      </c>
      <c r="E36" s="4" t="s">
        <v>62</v>
      </c>
      <c r="G36" t="s">
        <v>9</v>
      </c>
      <c r="H36" t="s">
        <v>57</v>
      </c>
      <c r="I36" t="s">
        <v>79</v>
      </c>
      <c r="J36" t="s">
        <v>80</v>
      </c>
      <c r="K36">
        <v>100</v>
      </c>
      <c r="L36">
        <v>1.9</v>
      </c>
      <c r="M36" s="2">
        <v>103.8</v>
      </c>
      <c r="N36">
        <f t="shared" si="0"/>
        <v>3.7999999999999972</v>
      </c>
    </row>
    <row r="37" spans="1:14" x14ac:dyDescent="0.55000000000000004">
      <c r="A37">
        <v>3</v>
      </c>
      <c r="B37" t="s">
        <v>59</v>
      </c>
      <c r="C37" t="s">
        <v>134</v>
      </c>
      <c r="D37" s="1">
        <v>45162</v>
      </c>
      <c r="E37" s="4" t="s">
        <v>62</v>
      </c>
      <c r="G37" t="s">
        <v>9</v>
      </c>
      <c r="H37" t="s">
        <v>57</v>
      </c>
      <c r="I37" t="s">
        <v>79</v>
      </c>
      <c r="J37" t="s">
        <v>80</v>
      </c>
      <c r="K37">
        <v>100</v>
      </c>
      <c r="L37">
        <v>2.2000000000000002</v>
      </c>
      <c r="M37" s="2">
        <v>99.3</v>
      </c>
      <c r="N37">
        <f t="shared" si="0"/>
        <v>-0.70000000000000284</v>
      </c>
    </row>
    <row r="38" spans="1:14" x14ac:dyDescent="0.55000000000000004">
      <c r="A38">
        <v>3</v>
      </c>
      <c r="B38" t="s">
        <v>59</v>
      </c>
      <c r="C38" t="s">
        <v>134</v>
      </c>
      <c r="D38" s="1">
        <v>45162</v>
      </c>
      <c r="E38" s="4" t="s">
        <v>62</v>
      </c>
      <c r="G38" t="s">
        <v>9</v>
      </c>
      <c r="H38" t="s">
        <v>57</v>
      </c>
      <c r="I38" t="s">
        <v>79</v>
      </c>
      <c r="J38" t="s">
        <v>80</v>
      </c>
      <c r="K38">
        <v>100</v>
      </c>
      <c r="L38">
        <v>2.5</v>
      </c>
      <c r="M38" s="2">
        <v>93.7</v>
      </c>
      <c r="N38">
        <f t="shared" si="0"/>
        <v>-6.2999999999999972</v>
      </c>
    </row>
    <row r="39" spans="1:14" x14ac:dyDescent="0.55000000000000004">
      <c r="A39">
        <v>3</v>
      </c>
      <c r="B39" t="s">
        <v>59</v>
      </c>
      <c r="C39" t="s">
        <v>134</v>
      </c>
      <c r="D39" s="1">
        <v>45162</v>
      </c>
      <c r="E39" s="4" t="s">
        <v>62</v>
      </c>
      <c r="G39" t="s">
        <v>9</v>
      </c>
      <c r="H39" t="s">
        <v>57</v>
      </c>
      <c r="I39" t="s">
        <v>79</v>
      </c>
      <c r="J39" t="s">
        <v>80</v>
      </c>
      <c r="K39">
        <v>100</v>
      </c>
      <c r="L39">
        <v>2.8</v>
      </c>
      <c r="M39" s="2">
        <v>91.5</v>
      </c>
      <c r="N39">
        <f t="shared" si="0"/>
        <v>-8.5</v>
      </c>
    </row>
    <row r="40" spans="1:14" x14ac:dyDescent="0.55000000000000004">
      <c r="A40">
        <v>3</v>
      </c>
      <c r="B40" t="s">
        <v>59</v>
      </c>
      <c r="C40" t="s">
        <v>134</v>
      </c>
      <c r="D40" s="1">
        <v>45162</v>
      </c>
      <c r="E40" s="4" t="s">
        <v>62</v>
      </c>
      <c r="G40" t="s">
        <v>9</v>
      </c>
      <c r="H40" t="s">
        <v>57</v>
      </c>
      <c r="I40" t="s">
        <v>79</v>
      </c>
      <c r="J40" t="s">
        <v>80</v>
      </c>
      <c r="K40">
        <v>100</v>
      </c>
      <c r="L40">
        <v>3.1</v>
      </c>
      <c r="M40" s="2">
        <v>88.9</v>
      </c>
      <c r="N40">
        <f t="shared" si="0"/>
        <v>-11.099999999999994</v>
      </c>
    </row>
    <row r="41" spans="1:14" x14ac:dyDescent="0.55000000000000004">
      <c r="A41">
        <v>3</v>
      </c>
      <c r="B41" t="s">
        <v>59</v>
      </c>
      <c r="C41" t="s">
        <v>134</v>
      </c>
      <c r="D41" s="1">
        <v>45162</v>
      </c>
      <c r="E41" s="4" t="s">
        <v>62</v>
      </c>
      <c r="G41" t="s">
        <v>9</v>
      </c>
      <c r="H41" t="s">
        <v>57</v>
      </c>
      <c r="I41" t="s">
        <v>79</v>
      </c>
      <c r="J41" t="s">
        <v>80</v>
      </c>
      <c r="K41">
        <v>100</v>
      </c>
      <c r="L41">
        <v>3.4</v>
      </c>
      <c r="M41" s="2">
        <v>99</v>
      </c>
      <c r="N41">
        <f t="shared" si="0"/>
        <v>-1</v>
      </c>
    </row>
    <row r="42" spans="1:14" x14ac:dyDescent="0.55000000000000004">
      <c r="A42">
        <v>3</v>
      </c>
      <c r="B42" t="s">
        <v>59</v>
      </c>
      <c r="C42" t="s">
        <v>134</v>
      </c>
      <c r="D42" s="1">
        <v>45162</v>
      </c>
      <c r="E42" s="4" t="s">
        <v>62</v>
      </c>
      <c r="G42" t="s">
        <v>9</v>
      </c>
      <c r="H42" t="s">
        <v>57</v>
      </c>
      <c r="I42" t="s">
        <v>79</v>
      </c>
      <c r="J42" t="s">
        <v>80</v>
      </c>
      <c r="K42">
        <v>100</v>
      </c>
      <c r="L42">
        <v>3.7</v>
      </c>
      <c r="M42" s="2">
        <v>95.6</v>
      </c>
      <c r="N42">
        <f t="shared" si="0"/>
        <v>-4.4000000000000057</v>
      </c>
    </row>
    <row r="43" spans="1:14" x14ac:dyDescent="0.55000000000000004">
      <c r="A43">
        <v>3</v>
      </c>
      <c r="B43" t="s">
        <v>59</v>
      </c>
      <c r="C43" t="s">
        <v>134</v>
      </c>
      <c r="D43" s="1">
        <v>45162</v>
      </c>
      <c r="E43" s="4" t="s">
        <v>62</v>
      </c>
      <c r="G43" t="s">
        <v>9</v>
      </c>
      <c r="H43" t="s">
        <v>57</v>
      </c>
      <c r="I43" t="s">
        <v>79</v>
      </c>
      <c r="J43" t="s">
        <v>80</v>
      </c>
      <c r="K43">
        <v>100</v>
      </c>
      <c r="L43">
        <v>4</v>
      </c>
      <c r="M43" s="2">
        <v>95.1</v>
      </c>
      <c r="N43">
        <f t="shared" si="0"/>
        <v>-4.9000000000000057</v>
      </c>
    </row>
    <row r="44" spans="1:14" x14ac:dyDescent="0.55000000000000004">
      <c r="A44">
        <v>3</v>
      </c>
      <c r="B44" t="s">
        <v>59</v>
      </c>
      <c r="C44" t="s">
        <v>134</v>
      </c>
      <c r="D44" s="1">
        <v>45162</v>
      </c>
      <c r="E44" s="4" t="s">
        <v>62</v>
      </c>
      <c r="G44" t="s">
        <v>9</v>
      </c>
      <c r="H44" t="s">
        <v>57</v>
      </c>
      <c r="I44" t="s">
        <v>79</v>
      </c>
      <c r="J44" t="s">
        <v>80</v>
      </c>
      <c r="K44">
        <v>100</v>
      </c>
      <c r="L44">
        <v>4.3</v>
      </c>
      <c r="M44" s="2">
        <v>90.6</v>
      </c>
      <c r="N44">
        <f t="shared" si="0"/>
        <v>-9.4000000000000057</v>
      </c>
    </row>
    <row r="45" spans="1:14" x14ac:dyDescent="0.55000000000000004">
      <c r="A45">
        <v>3</v>
      </c>
      <c r="B45" t="s">
        <v>59</v>
      </c>
      <c r="C45" t="s">
        <v>134</v>
      </c>
      <c r="D45" s="1">
        <v>45162</v>
      </c>
      <c r="E45" s="4" t="s">
        <v>62</v>
      </c>
      <c r="G45" t="s">
        <v>9</v>
      </c>
      <c r="H45" t="s">
        <v>57</v>
      </c>
      <c r="I45" t="s">
        <v>79</v>
      </c>
      <c r="J45" t="s">
        <v>80</v>
      </c>
      <c r="K45">
        <v>100</v>
      </c>
      <c r="L45">
        <v>4.5999999999999996</v>
      </c>
      <c r="M45" s="2">
        <v>88.4</v>
      </c>
      <c r="N45">
        <f t="shared" si="0"/>
        <v>-11.599999999999994</v>
      </c>
    </row>
    <row r="46" spans="1:14" x14ac:dyDescent="0.55000000000000004">
      <c r="A46">
        <v>3</v>
      </c>
      <c r="B46" t="s">
        <v>59</v>
      </c>
      <c r="C46" t="s">
        <v>134</v>
      </c>
      <c r="D46" s="1">
        <v>45162</v>
      </c>
      <c r="E46" s="4" t="s">
        <v>62</v>
      </c>
      <c r="G46" t="s">
        <v>9</v>
      </c>
      <c r="H46" t="s">
        <v>57</v>
      </c>
      <c r="I46" t="s">
        <v>79</v>
      </c>
      <c r="J46" t="s">
        <v>80</v>
      </c>
      <c r="K46">
        <v>100</v>
      </c>
      <c r="L46">
        <v>4.9000000000000004</v>
      </c>
      <c r="M46" s="2">
        <v>87.5</v>
      </c>
      <c r="N46">
        <f t="shared" si="0"/>
        <v>-12.5</v>
      </c>
    </row>
    <row r="47" spans="1:14" x14ac:dyDescent="0.55000000000000004">
      <c r="A47">
        <v>3</v>
      </c>
      <c r="B47" t="s">
        <v>59</v>
      </c>
      <c r="C47" t="s">
        <v>134</v>
      </c>
      <c r="D47" s="1">
        <v>45162</v>
      </c>
      <c r="E47" s="4" t="s">
        <v>62</v>
      </c>
      <c r="G47" t="s">
        <v>7</v>
      </c>
      <c r="H47" t="s">
        <v>57</v>
      </c>
      <c r="I47" t="s">
        <v>79</v>
      </c>
      <c r="J47" t="s">
        <v>80</v>
      </c>
      <c r="K47">
        <v>70</v>
      </c>
      <c r="L47">
        <v>1</v>
      </c>
      <c r="M47" s="2">
        <v>107.8</v>
      </c>
      <c r="N47">
        <f t="shared" si="0"/>
        <v>7.7999999999999972</v>
      </c>
    </row>
    <row r="48" spans="1:14" x14ac:dyDescent="0.55000000000000004">
      <c r="A48">
        <v>3</v>
      </c>
      <c r="B48" t="s">
        <v>59</v>
      </c>
      <c r="C48" t="s">
        <v>134</v>
      </c>
      <c r="D48" s="1">
        <v>45162</v>
      </c>
      <c r="E48" s="4" t="s">
        <v>62</v>
      </c>
      <c r="G48" t="s">
        <v>7</v>
      </c>
      <c r="H48" t="s">
        <v>57</v>
      </c>
      <c r="I48" t="s">
        <v>79</v>
      </c>
      <c r="J48" t="s">
        <v>80</v>
      </c>
      <c r="K48">
        <v>70</v>
      </c>
      <c r="L48">
        <v>2.5</v>
      </c>
      <c r="M48" s="2">
        <v>96</v>
      </c>
      <c r="N48">
        <f t="shared" si="0"/>
        <v>-4</v>
      </c>
    </row>
    <row r="49" spans="1:14" x14ac:dyDescent="0.55000000000000004">
      <c r="A49">
        <v>3</v>
      </c>
      <c r="B49" t="s">
        <v>59</v>
      </c>
      <c r="C49" t="s">
        <v>134</v>
      </c>
      <c r="D49" s="1">
        <v>45162</v>
      </c>
      <c r="E49" s="4" t="s">
        <v>62</v>
      </c>
      <c r="G49" t="s">
        <v>7</v>
      </c>
      <c r="H49" t="s">
        <v>57</v>
      </c>
      <c r="I49" t="s">
        <v>79</v>
      </c>
      <c r="J49" t="s">
        <v>80</v>
      </c>
      <c r="K49">
        <v>70</v>
      </c>
      <c r="L49">
        <v>3</v>
      </c>
      <c r="M49" s="2">
        <v>114</v>
      </c>
      <c r="N49">
        <f t="shared" si="0"/>
        <v>14</v>
      </c>
    </row>
    <row r="50" spans="1:14" x14ac:dyDescent="0.55000000000000004">
      <c r="A50">
        <v>3</v>
      </c>
      <c r="B50" t="s">
        <v>59</v>
      </c>
      <c r="C50" t="s">
        <v>134</v>
      </c>
      <c r="D50" s="1">
        <v>45162</v>
      </c>
      <c r="E50" s="4" t="s">
        <v>62</v>
      </c>
      <c r="G50" t="s">
        <v>13</v>
      </c>
      <c r="H50" t="s">
        <v>57</v>
      </c>
      <c r="I50" t="s">
        <v>79</v>
      </c>
      <c r="J50" t="s">
        <v>80</v>
      </c>
      <c r="K50">
        <v>50</v>
      </c>
      <c r="L50">
        <v>2.5</v>
      </c>
      <c r="M50">
        <v>113</v>
      </c>
      <c r="N50">
        <f t="shared" si="0"/>
        <v>13</v>
      </c>
    </row>
    <row r="51" spans="1:14" x14ac:dyDescent="0.55000000000000004">
      <c r="A51">
        <v>3</v>
      </c>
      <c r="B51" t="s">
        <v>59</v>
      </c>
      <c r="C51" t="s">
        <v>134</v>
      </c>
      <c r="D51" s="1">
        <v>45162</v>
      </c>
      <c r="E51" s="4" t="s">
        <v>62</v>
      </c>
      <c r="G51" t="s">
        <v>13</v>
      </c>
      <c r="H51" t="s">
        <v>57</v>
      </c>
      <c r="I51" t="s">
        <v>79</v>
      </c>
      <c r="J51" t="s">
        <v>80</v>
      </c>
      <c r="K51">
        <v>60</v>
      </c>
      <c r="L51">
        <v>2.5</v>
      </c>
      <c r="M51">
        <v>133.1</v>
      </c>
      <c r="N51">
        <f t="shared" si="0"/>
        <v>33.099999999999994</v>
      </c>
    </row>
    <row r="52" spans="1:14" x14ac:dyDescent="0.55000000000000004">
      <c r="A52">
        <v>3</v>
      </c>
      <c r="B52" t="s">
        <v>59</v>
      </c>
      <c r="C52" t="s">
        <v>134</v>
      </c>
      <c r="D52" s="1">
        <v>45162</v>
      </c>
      <c r="E52" s="4" t="s">
        <v>62</v>
      </c>
      <c r="G52" t="s">
        <v>13</v>
      </c>
      <c r="H52" t="s">
        <v>57</v>
      </c>
      <c r="I52" t="s">
        <v>79</v>
      </c>
      <c r="J52" t="s">
        <v>80</v>
      </c>
      <c r="K52">
        <v>70</v>
      </c>
      <c r="L52">
        <v>2.5</v>
      </c>
      <c r="M52">
        <v>132.9</v>
      </c>
      <c r="N52">
        <f t="shared" si="0"/>
        <v>32.900000000000006</v>
      </c>
    </row>
    <row r="53" spans="1:14" x14ac:dyDescent="0.55000000000000004">
      <c r="A53">
        <v>3</v>
      </c>
      <c r="B53" t="s">
        <v>59</v>
      </c>
      <c r="C53" t="s">
        <v>134</v>
      </c>
      <c r="D53" s="1">
        <v>45162</v>
      </c>
      <c r="E53" s="4" t="s">
        <v>62</v>
      </c>
      <c r="G53" t="s">
        <v>13</v>
      </c>
      <c r="H53" t="s">
        <v>57</v>
      </c>
      <c r="I53" t="s">
        <v>79</v>
      </c>
      <c r="J53" t="s">
        <v>80</v>
      </c>
      <c r="K53">
        <v>80</v>
      </c>
      <c r="L53">
        <v>2.5</v>
      </c>
      <c r="M53">
        <v>119.8</v>
      </c>
      <c r="N53">
        <f t="shared" si="0"/>
        <v>19.799999999999997</v>
      </c>
    </row>
    <row r="54" spans="1:14" x14ac:dyDescent="0.55000000000000004">
      <c r="A54">
        <v>3</v>
      </c>
      <c r="B54" t="s">
        <v>59</v>
      </c>
      <c r="C54" t="s">
        <v>134</v>
      </c>
      <c r="D54" s="1">
        <v>45163</v>
      </c>
      <c r="E54" s="4" t="s">
        <v>63</v>
      </c>
      <c r="G54" t="s">
        <v>15</v>
      </c>
      <c r="H54" t="s">
        <v>57</v>
      </c>
      <c r="I54" t="s">
        <v>79</v>
      </c>
      <c r="J54" t="s">
        <v>80</v>
      </c>
      <c r="K54">
        <v>70</v>
      </c>
      <c r="L54">
        <v>1</v>
      </c>
      <c r="M54" s="2">
        <v>38.6</v>
      </c>
      <c r="N54">
        <f t="shared" si="0"/>
        <v>-61.4</v>
      </c>
    </row>
    <row r="55" spans="1:14" x14ac:dyDescent="0.55000000000000004">
      <c r="A55">
        <v>3</v>
      </c>
      <c r="B55" t="s">
        <v>59</v>
      </c>
      <c r="C55" t="s">
        <v>134</v>
      </c>
      <c r="D55" s="1">
        <v>45163</v>
      </c>
      <c r="E55" s="4" t="s">
        <v>63</v>
      </c>
      <c r="G55" t="s">
        <v>15</v>
      </c>
      <c r="H55" t="s">
        <v>57</v>
      </c>
      <c r="I55" t="s">
        <v>79</v>
      </c>
      <c r="J55" t="s">
        <v>80</v>
      </c>
      <c r="K55">
        <v>70</v>
      </c>
      <c r="L55">
        <v>2.5</v>
      </c>
      <c r="M55" s="2">
        <v>4.9000000000000004</v>
      </c>
      <c r="N55">
        <f t="shared" si="0"/>
        <v>-95.1</v>
      </c>
    </row>
    <row r="56" spans="1:14" x14ac:dyDescent="0.55000000000000004">
      <c r="A56">
        <v>3</v>
      </c>
      <c r="B56" t="s">
        <v>59</v>
      </c>
      <c r="C56" t="s">
        <v>134</v>
      </c>
      <c r="D56" s="1">
        <v>45163</v>
      </c>
      <c r="E56" s="4" t="s">
        <v>63</v>
      </c>
      <c r="G56" t="s">
        <v>15</v>
      </c>
      <c r="H56" t="s">
        <v>57</v>
      </c>
      <c r="I56" t="s">
        <v>79</v>
      </c>
      <c r="J56" t="s">
        <v>80</v>
      </c>
      <c r="K56">
        <v>70</v>
      </c>
      <c r="L56">
        <v>3</v>
      </c>
      <c r="M56" s="2">
        <v>23.4</v>
      </c>
      <c r="N56">
        <f t="shared" si="0"/>
        <v>-76.599999999999994</v>
      </c>
    </row>
    <row r="57" spans="1:14" x14ac:dyDescent="0.55000000000000004">
      <c r="A57">
        <v>3</v>
      </c>
      <c r="B57" t="s">
        <v>59</v>
      </c>
      <c r="C57" t="s">
        <v>134</v>
      </c>
      <c r="D57" s="1">
        <v>45163</v>
      </c>
      <c r="E57" s="4" t="s">
        <v>63</v>
      </c>
      <c r="G57" t="s">
        <v>14</v>
      </c>
      <c r="H57" t="s">
        <v>57</v>
      </c>
      <c r="I57" t="s">
        <v>79</v>
      </c>
      <c r="J57" t="s">
        <v>80</v>
      </c>
      <c r="L57">
        <v>0</v>
      </c>
      <c r="M57" s="2">
        <v>81.099999999999994</v>
      </c>
    </row>
    <row r="58" spans="1:14" x14ac:dyDescent="0.55000000000000004">
      <c r="A58">
        <v>3</v>
      </c>
      <c r="B58" t="s">
        <v>59</v>
      </c>
      <c r="C58" t="s">
        <v>134</v>
      </c>
      <c r="D58" s="1">
        <v>45163</v>
      </c>
      <c r="E58" s="4" t="s">
        <v>63</v>
      </c>
      <c r="G58" t="s">
        <v>11</v>
      </c>
      <c r="H58" t="s">
        <v>57</v>
      </c>
      <c r="I58" t="s">
        <v>79</v>
      </c>
      <c r="J58" t="s">
        <v>80</v>
      </c>
      <c r="L58">
        <v>0</v>
      </c>
      <c r="M58" s="2">
        <v>66.2</v>
      </c>
    </row>
    <row r="59" spans="1:14" x14ac:dyDescent="0.55000000000000004">
      <c r="A59">
        <v>3</v>
      </c>
      <c r="B59" t="s">
        <v>59</v>
      </c>
      <c r="C59" t="s">
        <v>134</v>
      </c>
      <c r="D59" s="1">
        <v>45163</v>
      </c>
      <c r="E59" s="4" t="s">
        <v>63</v>
      </c>
      <c r="G59" t="s">
        <v>12</v>
      </c>
      <c r="H59" t="s">
        <v>57</v>
      </c>
      <c r="I59" t="s">
        <v>79</v>
      </c>
      <c r="J59" t="s">
        <v>80</v>
      </c>
      <c r="L59">
        <v>0</v>
      </c>
      <c r="M59" s="2">
        <v>4</v>
      </c>
    </row>
    <row r="60" spans="1:14" x14ac:dyDescent="0.55000000000000004">
      <c r="A60">
        <v>3</v>
      </c>
      <c r="B60" t="s">
        <v>59</v>
      </c>
      <c r="C60" t="s">
        <v>134</v>
      </c>
      <c r="D60" s="1">
        <v>45163</v>
      </c>
      <c r="E60" s="4" t="s">
        <v>63</v>
      </c>
      <c r="G60" t="s">
        <v>10</v>
      </c>
      <c r="H60" t="s">
        <v>57</v>
      </c>
      <c r="I60" t="s">
        <v>79</v>
      </c>
      <c r="J60" t="s">
        <v>80</v>
      </c>
      <c r="L60">
        <v>0</v>
      </c>
      <c r="M60" s="2">
        <v>54.6</v>
      </c>
    </row>
    <row r="61" spans="1:14" x14ac:dyDescent="0.55000000000000004">
      <c r="A61">
        <v>3</v>
      </c>
      <c r="B61" t="s">
        <v>59</v>
      </c>
      <c r="C61" t="s">
        <v>134</v>
      </c>
      <c r="D61" s="1">
        <v>45163</v>
      </c>
      <c r="E61" s="4" t="s">
        <v>63</v>
      </c>
      <c r="G61" t="s">
        <v>9</v>
      </c>
      <c r="H61" t="s">
        <v>57</v>
      </c>
      <c r="I61" t="s">
        <v>79</v>
      </c>
      <c r="J61" t="s">
        <v>80</v>
      </c>
      <c r="K61">
        <v>100</v>
      </c>
      <c r="L61">
        <v>1</v>
      </c>
      <c r="M61" s="2">
        <v>86.5</v>
      </c>
      <c r="N61">
        <f t="shared" ref="N61:N81" si="1">(100-M61)*(-1)</f>
        <v>-13.5</v>
      </c>
    </row>
    <row r="62" spans="1:14" x14ac:dyDescent="0.55000000000000004">
      <c r="A62">
        <v>3</v>
      </c>
      <c r="B62" t="s">
        <v>59</v>
      </c>
      <c r="C62" t="s">
        <v>134</v>
      </c>
      <c r="D62" s="1">
        <v>45163</v>
      </c>
      <c r="E62" s="4" t="s">
        <v>63</v>
      </c>
      <c r="G62" t="s">
        <v>9</v>
      </c>
      <c r="H62" t="s">
        <v>57</v>
      </c>
      <c r="I62" t="s">
        <v>79</v>
      </c>
      <c r="J62" t="s">
        <v>80</v>
      </c>
      <c r="K62">
        <v>100</v>
      </c>
      <c r="L62">
        <v>1.3</v>
      </c>
      <c r="M62" s="2">
        <v>102.4</v>
      </c>
      <c r="N62">
        <f t="shared" si="1"/>
        <v>2.4000000000000057</v>
      </c>
    </row>
    <row r="63" spans="1:14" x14ac:dyDescent="0.55000000000000004">
      <c r="A63">
        <v>3</v>
      </c>
      <c r="B63" t="s">
        <v>59</v>
      </c>
      <c r="C63" t="s">
        <v>134</v>
      </c>
      <c r="D63" s="1">
        <v>45163</v>
      </c>
      <c r="E63" s="4" t="s">
        <v>63</v>
      </c>
      <c r="G63" t="s">
        <v>9</v>
      </c>
      <c r="H63" t="s">
        <v>57</v>
      </c>
      <c r="I63" t="s">
        <v>79</v>
      </c>
      <c r="J63" t="s">
        <v>80</v>
      </c>
      <c r="K63">
        <v>100</v>
      </c>
      <c r="L63">
        <v>1.6</v>
      </c>
      <c r="M63" s="2">
        <v>93.1</v>
      </c>
      <c r="N63">
        <f t="shared" si="1"/>
        <v>-6.9000000000000057</v>
      </c>
    </row>
    <row r="64" spans="1:14" x14ac:dyDescent="0.55000000000000004">
      <c r="A64">
        <v>3</v>
      </c>
      <c r="B64" t="s">
        <v>59</v>
      </c>
      <c r="C64" t="s">
        <v>134</v>
      </c>
      <c r="D64" s="1">
        <v>45163</v>
      </c>
      <c r="E64" s="4" t="s">
        <v>63</v>
      </c>
      <c r="G64" t="s">
        <v>9</v>
      </c>
      <c r="H64" t="s">
        <v>57</v>
      </c>
      <c r="I64" t="s">
        <v>79</v>
      </c>
      <c r="J64" t="s">
        <v>80</v>
      </c>
      <c r="K64">
        <v>100</v>
      </c>
      <c r="L64">
        <v>1.9</v>
      </c>
      <c r="M64" s="2">
        <v>97.5</v>
      </c>
      <c r="N64">
        <f t="shared" si="1"/>
        <v>-2.5</v>
      </c>
    </row>
    <row r="65" spans="1:14" x14ac:dyDescent="0.55000000000000004">
      <c r="A65">
        <v>3</v>
      </c>
      <c r="B65" t="s">
        <v>59</v>
      </c>
      <c r="C65" t="s">
        <v>134</v>
      </c>
      <c r="D65" s="1">
        <v>45163</v>
      </c>
      <c r="E65" s="4" t="s">
        <v>63</v>
      </c>
      <c r="G65" t="s">
        <v>9</v>
      </c>
      <c r="H65" t="s">
        <v>57</v>
      </c>
      <c r="I65" t="s">
        <v>79</v>
      </c>
      <c r="J65" t="s">
        <v>80</v>
      </c>
      <c r="K65">
        <v>100</v>
      </c>
      <c r="L65">
        <v>2.2000000000000002</v>
      </c>
      <c r="M65" s="2">
        <v>88</v>
      </c>
      <c r="N65">
        <f t="shared" si="1"/>
        <v>-12</v>
      </c>
    </row>
    <row r="66" spans="1:14" x14ac:dyDescent="0.55000000000000004">
      <c r="A66">
        <v>3</v>
      </c>
      <c r="B66" t="s">
        <v>59</v>
      </c>
      <c r="C66" t="s">
        <v>134</v>
      </c>
      <c r="D66" s="1">
        <v>45163</v>
      </c>
      <c r="E66" s="4" t="s">
        <v>63</v>
      </c>
      <c r="G66" t="s">
        <v>9</v>
      </c>
      <c r="H66" t="s">
        <v>57</v>
      </c>
      <c r="I66" t="s">
        <v>79</v>
      </c>
      <c r="J66" t="s">
        <v>80</v>
      </c>
      <c r="K66">
        <v>100</v>
      </c>
      <c r="L66">
        <v>2.5</v>
      </c>
      <c r="M66" s="2">
        <v>87.7</v>
      </c>
      <c r="N66">
        <f t="shared" si="1"/>
        <v>-12.299999999999997</v>
      </c>
    </row>
    <row r="67" spans="1:14" x14ac:dyDescent="0.55000000000000004">
      <c r="A67">
        <v>3</v>
      </c>
      <c r="B67" t="s">
        <v>59</v>
      </c>
      <c r="C67" t="s">
        <v>134</v>
      </c>
      <c r="D67" s="1">
        <v>45163</v>
      </c>
      <c r="E67" s="4" t="s">
        <v>63</v>
      </c>
      <c r="G67" t="s">
        <v>9</v>
      </c>
      <c r="H67" t="s">
        <v>57</v>
      </c>
      <c r="I67" t="s">
        <v>79</v>
      </c>
      <c r="J67" t="s">
        <v>80</v>
      </c>
      <c r="K67">
        <v>100</v>
      </c>
      <c r="L67">
        <v>2.8</v>
      </c>
      <c r="M67" s="2">
        <v>85.6</v>
      </c>
      <c r="N67">
        <f t="shared" si="1"/>
        <v>-14.400000000000006</v>
      </c>
    </row>
    <row r="68" spans="1:14" x14ac:dyDescent="0.55000000000000004">
      <c r="A68">
        <v>3</v>
      </c>
      <c r="B68" t="s">
        <v>59</v>
      </c>
      <c r="C68" t="s">
        <v>134</v>
      </c>
      <c r="D68" s="1">
        <v>45163</v>
      </c>
      <c r="E68" s="4" t="s">
        <v>63</v>
      </c>
      <c r="G68" t="s">
        <v>9</v>
      </c>
      <c r="H68" t="s">
        <v>57</v>
      </c>
      <c r="I68" t="s">
        <v>79</v>
      </c>
      <c r="J68" t="s">
        <v>80</v>
      </c>
      <c r="K68">
        <v>100</v>
      </c>
      <c r="L68">
        <v>3.1</v>
      </c>
      <c r="M68" s="2">
        <v>87.9</v>
      </c>
      <c r="N68">
        <f t="shared" si="1"/>
        <v>-12.099999999999994</v>
      </c>
    </row>
    <row r="69" spans="1:14" x14ac:dyDescent="0.55000000000000004">
      <c r="A69">
        <v>3</v>
      </c>
      <c r="B69" t="s">
        <v>59</v>
      </c>
      <c r="C69" t="s">
        <v>134</v>
      </c>
      <c r="D69" s="1">
        <v>45163</v>
      </c>
      <c r="E69" s="4" t="s">
        <v>63</v>
      </c>
      <c r="G69" t="s">
        <v>9</v>
      </c>
      <c r="H69" t="s">
        <v>57</v>
      </c>
      <c r="I69" t="s">
        <v>79</v>
      </c>
      <c r="J69" t="s">
        <v>80</v>
      </c>
      <c r="K69">
        <v>100</v>
      </c>
      <c r="L69">
        <v>3.4</v>
      </c>
      <c r="M69" s="2">
        <v>101.1</v>
      </c>
      <c r="N69">
        <f t="shared" si="1"/>
        <v>1.0999999999999943</v>
      </c>
    </row>
    <row r="70" spans="1:14" x14ac:dyDescent="0.55000000000000004">
      <c r="A70">
        <v>3</v>
      </c>
      <c r="B70" t="s">
        <v>59</v>
      </c>
      <c r="C70" t="s">
        <v>134</v>
      </c>
      <c r="D70" s="1">
        <v>45163</v>
      </c>
      <c r="E70" s="4" t="s">
        <v>63</v>
      </c>
      <c r="G70" t="s">
        <v>9</v>
      </c>
      <c r="H70" t="s">
        <v>57</v>
      </c>
      <c r="I70" t="s">
        <v>79</v>
      </c>
      <c r="J70" t="s">
        <v>80</v>
      </c>
      <c r="K70">
        <v>100</v>
      </c>
      <c r="L70">
        <v>3.7</v>
      </c>
      <c r="M70" s="2">
        <v>98.6</v>
      </c>
      <c r="N70">
        <f t="shared" si="1"/>
        <v>-1.4000000000000057</v>
      </c>
    </row>
    <row r="71" spans="1:14" x14ac:dyDescent="0.55000000000000004">
      <c r="A71">
        <v>3</v>
      </c>
      <c r="B71" t="s">
        <v>59</v>
      </c>
      <c r="C71" t="s">
        <v>134</v>
      </c>
      <c r="D71" s="1">
        <v>45163</v>
      </c>
      <c r="E71" s="4" t="s">
        <v>63</v>
      </c>
      <c r="G71" t="s">
        <v>9</v>
      </c>
      <c r="H71" t="s">
        <v>57</v>
      </c>
      <c r="I71" t="s">
        <v>79</v>
      </c>
      <c r="J71" t="s">
        <v>80</v>
      </c>
      <c r="K71">
        <v>100</v>
      </c>
      <c r="L71">
        <v>4</v>
      </c>
      <c r="M71" s="2">
        <v>85</v>
      </c>
      <c r="N71">
        <f t="shared" si="1"/>
        <v>-15</v>
      </c>
    </row>
    <row r="72" spans="1:14" x14ac:dyDescent="0.55000000000000004">
      <c r="A72">
        <v>3</v>
      </c>
      <c r="B72" t="s">
        <v>59</v>
      </c>
      <c r="C72" t="s">
        <v>134</v>
      </c>
      <c r="D72" s="1">
        <v>45163</v>
      </c>
      <c r="E72" s="4" t="s">
        <v>63</v>
      </c>
      <c r="G72" t="s">
        <v>9</v>
      </c>
      <c r="H72" t="s">
        <v>57</v>
      </c>
      <c r="I72" t="s">
        <v>79</v>
      </c>
      <c r="J72" t="s">
        <v>80</v>
      </c>
      <c r="K72">
        <v>100</v>
      </c>
      <c r="L72">
        <v>4.3</v>
      </c>
      <c r="M72" s="2">
        <v>85.1</v>
      </c>
      <c r="N72">
        <f t="shared" si="1"/>
        <v>-14.900000000000006</v>
      </c>
    </row>
    <row r="73" spans="1:14" x14ac:dyDescent="0.55000000000000004">
      <c r="A73">
        <v>3</v>
      </c>
      <c r="B73" t="s">
        <v>59</v>
      </c>
      <c r="C73" t="s">
        <v>134</v>
      </c>
      <c r="D73" s="1">
        <v>45163</v>
      </c>
      <c r="E73" s="4" t="s">
        <v>63</v>
      </c>
      <c r="G73" t="s">
        <v>9</v>
      </c>
      <c r="H73" t="s">
        <v>57</v>
      </c>
      <c r="I73" t="s">
        <v>79</v>
      </c>
      <c r="J73" t="s">
        <v>80</v>
      </c>
      <c r="K73">
        <v>100</v>
      </c>
      <c r="L73">
        <v>4.5999999999999996</v>
      </c>
      <c r="M73" s="2">
        <v>83.8</v>
      </c>
      <c r="N73">
        <f t="shared" si="1"/>
        <v>-16.200000000000003</v>
      </c>
    </row>
    <row r="74" spans="1:14" x14ac:dyDescent="0.55000000000000004">
      <c r="A74">
        <v>3</v>
      </c>
      <c r="B74" t="s">
        <v>59</v>
      </c>
      <c r="C74" t="s">
        <v>134</v>
      </c>
      <c r="D74" s="1">
        <v>45163</v>
      </c>
      <c r="E74" s="4" t="s">
        <v>63</v>
      </c>
      <c r="G74" t="s">
        <v>9</v>
      </c>
      <c r="H74" t="s">
        <v>57</v>
      </c>
      <c r="I74" t="s">
        <v>79</v>
      </c>
      <c r="J74" t="s">
        <v>80</v>
      </c>
      <c r="K74">
        <v>100</v>
      </c>
      <c r="L74">
        <v>4.9000000000000004</v>
      </c>
      <c r="M74" s="2">
        <v>83.7</v>
      </c>
      <c r="N74">
        <f t="shared" si="1"/>
        <v>-16.299999999999997</v>
      </c>
    </row>
    <row r="75" spans="1:14" x14ac:dyDescent="0.55000000000000004">
      <c r="A75">
        <v>3</v>
      </c>
      <c r="B75" t="s">
        <v>59</v>
      </c>
      <c r="C75" t="s">
        <v>134</v>
      </c>
      <c r="D75" s="1">
        <v>45163</v>
      </c>
      <c r="E75" s="4" t="s">
        <v>63</v>
      </c>
      <c r="G75" t="s">
        <v>7</v>
      </c>
      <c r="H75" t="s">
        <v>57</v>
      </c>
      <c r="I75" t="s">
        <v>79</v>
      </c>
      <c r="J75" t="s">
        <v>80</v>
      </c>
      <c r="K75">
        <v>70</v>
      </c>
      <c r="L75">
        <v>1</v>
      </c>
      <c r="M75" s="2">
        <v>100.9</v>
      </c>
      <c r="N75">
        <f t="shared" si="1"/>
        <v>0.90000000000000568</v>
      </c>
    </row>
    <row r="76" spans="1:14" x14ac:dyDescent="0.55000000000000004">
      <c r="A76">
        <v>3</v>
      </c>
      <c r="B76" t="s">
        <v>59</v>
      </c>
      <c r="C76" t="s">
        <v>134</v>
      </c>
      <c r="D76" s="1">
        <v>45163</v>
      </c>
      <c r="E76" s="4" t="s">
        <v>63</v>
      </c>
      <c r="G76" t="s">
        <v>7</v>
      </c>
      <c r="H76" t="s">
        <v>57</v>
      </c>
      <c r="I76" t="s">
        <v>79</v>
      </c>
      <c r="J76" t="s">
        <v>80</v>
      </c>
      <c r="K76">
        <v>70</v>
      </c>
      <c r="L76">
        <v>2.5</v>
      </c>
      <c r="M76" s="2">
        <v>124.5</v>
      </c>
      <c r="N76">
        <f t="shared" si="1"/>
        <v>24.5</v>
      </c>
    </row>
    <row r="77" spans="1:14" x14ac:dyDescent="0.55000000000000004">
      <c r="A77">
        <v>3</v>
      </c>
      <c r="B77" t="s">
        <v>59</v>
      </c>
      <c r="C77" t="s">
        <v>134</v>
      </c>
      <c r="D77" s="1">
        <v>45163</v>
      </c>
      <c r="E77" s="4" t="s">
        <v>63</v>
      </c>
      <c r="G77" t="s">
        <v>7</v>
      </c>
      <c r="H77" t="s">
        <v>57</v>
      </c>
      <c r="I77" t="s">
        <v>79</v>
      </c>
      <c r="J77" t="s">
        <v>80</v>
      </c>
      <c r="K77">
        <v>70</v>
      </c>
      <c r="L77">
        <v>3</v>
      </c>
      <c r="M77" s="2">
        <v>106.2</v>
      </c>
      <c r="N77">
        <f t="shared" si="1"/>
        <v>6.2000000000000028</v>
      </c>
    </row>
    <row r="78" spans="1:14" x14ac:dyDescent="0.55000000000000004">
      <c r="A78">
        <v>3</v>
      </c>
      <c r="B78" t="s">
        <v>59</v>
      </c>
      <c r="C78" t="s">
        <v>134</v>
      </c>
      <c r="D78" s="1">
        <v>45163</v>
      </c>
      <c r="E78" s="4" t="s">
        <v>63</v>
      </c>
      <c r="G78" t="s">
        <v>13</v>
      </c>
      <c r="H78" t="s">
        <v>57</v>
      </c>
      <c r="I78" t="s">
        <v>79</v>
      </c>
      <c r="J78" t="s">
        <v>80</v>
      </c>
      <c r="K78">
        <v>50</v>
      </c>
      <c r="L78">
        <v>2.5</v>
      </c>
      <c r="M78">
        <v>105.9</v>
      </c>
      <c r="N78">
        <f t="shared" si="1"/>
        <v>5.9000000000000057</v>
      </c>
    </row>
    <row r="79" spans="1:14" x14ac:dyDescent="0.55000000000000004">
      <c r="A79">
        <v>3</v>
      </c>
      <c r="B79" t="s">
        <v>59</v>
      </c>
      <c r="C79" t="s">
        <v>134</v>
      </c>
      <c r="D79" s="1">
        <v>45163</v>
      </c>
      <c r="E79" s="4" t="s">
        <v>63</v>
      </c>
      <c r="G79" t="s">
        <v>13</v>
      </c>
      <c r="H79" t="s">
        <v>57</v>
      </c>
      <c r="I79" t="s">
        <v>79</v>
      </c>
      <c r="J79" t="s">
        <v>80</v>
      </c>
      <c r="K79">
        <v>60</v>
      </c>
      <c r="L79">
        <v>2.5</v>
      </c>
      <c r="M79">
        <v>138.80000000000001</v>
      </c>
      <c r="N79">
        <f t="shared" si="1"/>
        <v>38.800000000000011</v>
      </c>
    </row>
    <row r="80" spans="1:14" x14ac:dyDescent="0.55000000000000004">
      <c r="A80">
        <v>3</v>
      </c>
      <c r="B80" t="s">
        <v>59</v>
      </c>
      <c r="C80" t="s">
        <v>134</v>
      </c>
      <c r="D80" s="1">
        <v>45163</v>
      </c>
      <c r="E80" s="4" t="s">
        <v>63</v>
      </c>
      <c r="G80" t="s">
        <v>13</v>
      </c>
      <c r="H80" t="s">
        <v>57</v>
      </c>
      <c r="I80" t="s">
        <v>79</v>
      </c>
      <c r="J80" t="s">
        <v>80</v>
      </c>
      <c r="K80">
        <v>70</v>
      </c>
      <c r="L80">
        <v>2.5</v>
      </c>
      <c r="M80">
        <v>127.5</v>
      </c>
      <c r="N80">
        <f t="shared" si="1"/>
        <v>27.5</v>
      </c>
    </row>
    <row r="81" spans="1:14" x14ac:dyDescent="0.55000000000000004">
      <c r="A81">
        <v>3</v>
      </c>
      <c r="B81" t="s">
        <v>59</v>
      </c>
      <c r="C81" t="s">
        <v>134</v>
      </c>
      <c r="D81" s="1">
        <v>45163</v>
      </c>
      <c r="E81" s="4" t="s">
        <v>63</v>
      </c>
      <c r="G81" t="s">
        <v>13</v>
      </c>
      <c r="H81" t="s">
        <v>57</v>
      </c>
      <c r="I81" t="s">
        <v>79</v>
      </c>
      <c r="J81" t="s">
        <v>80</v>
      </c>
      <c r="K81">
        <v>80</v>
      </c>
      <c r="L81">
        <v>2.5</v>
      </c>
      <c r="M81">
        <v>111.5</v>
      </c>
      <c r="N81">
        <f t="shared" si="1"/>
        <v>11.5</v>
      </c>
    </row>
    <row r="82" spans="1:14" x14ac:dyDescent="0.55000000000000004">
      <c r="A82">
        <v>3</v>
      </c>
      <c r="B82" t="s">
        <v>59</v>
      </c>
      <c r="C82" t="s">
        <v>134</v>
      </c>
      <c r="D82" s="1">
        <v>45164</v>
      </c>
      <c r="E82" s="4" t="s">
        <v>64</v>
      </c>
      <c r="G82" t="s">
        <v>11</v>
      </c>
      <c r="H82" t="s">
        <v>57</v>
      </c>
      <c r="I82" t="s">
        <v>79</v>
      </c>
      <c r="J82" t="s">
        <v>80</v>
      </c>
      <c r="L82">
        <v>0</v>
      </c>
      <c r="M82" s="2">
        <v>76.7</v>
      </c>
    </row>
    <row r="83" spans="1:14" x14ac:dyDescent="0.55000000000000004">
      <c r="A83">
        <v>3</v>
      </c>
      <c r="B83" t="s">
        <v>59</v>
      </c>
      <c r="C83" t="s">
        <v>134</v>
      </c>
      <c r="D83" s="1">
        <v>45164</v>
      </c>
      <c r="E83" s="4" t="s">
        <v>64</v>
      </c>
      <c r="G83" t="s">
        <v>12</v>
      </c>
      <c r="H83" t="s">
        <v>57</v>
      </c>
      <c r="I83" t="s">
        <v>79</v>
      </c>
      <c r="J83" t="s">
        <v>80</v>
      </c>
      <c r="L83">
        <v>0</v>
      </c>
      <c r="M83" s="2">
        <v>3</v>
      </c>
    </row>
    <row r="84" spans="1:14" x14ac:dyDescent="0.55000000000000004">
      <c r="A84">
        <v>3</v>
      </c>
      <c r="B84" t="s">
        <v>59</v>
      </c>
      <c r="C84" t="s">
        <v>134</v>
      </c>
      <c r="D84" s="1">
        <v>45164</v>
      </c>
      <c r="E84" s="4" t="s">
        <v>64</v>
      </c>
      <c r="G84" t="s">
        <v>10</v>
      </c>
      <c r="H84" t="s">
        <v>57</v>
      </c>
      <c r="I84" t="s">
        <v>79</v>
      </c>
      <c r="J84" t="s">
        <v>80</v>
      </c>
      <c r="L84">
        <v>0</v>
      </c>
      <c r="M84" s="2">
        <v>66.7</v>
      </c>
    </row>
    <row r="85" spans="1:14" x14ac:dyDescent="0.55000000000000004">
      <c r="A85">
        <v>3</v>
      </c>
      <c r="B85" t="s">
        <v>59</v>
      </c>
      <c r="C85" t="s">
        <v>134</v>
      </c>
      <c r="D85" s="1">
        <v>45164</v>
      </c>
      <c r="E85" s="4" t="s">
        <v>64</v>
      </c>
      <c r="G85" t="s">
        <v>9</v>
      </c>
      <c r="H85" t="s">
        <v>57</v>
      </c>
      <c r="I85" t="s">
        <v>79</v>
      </c>
      <c r="J85" t="s">
        <v>80</v>
      </c>
      <c r="K85">
        <v>90</v>
      </c>
      <c r="L85">
        <v>1</v>
      </c>
      <c r="M85" s="2">
        <v>95.1</v>
      </c>
      <c r="N85">
        <f t="shared" ref="N85:N105" si="2">(100-M85)*(-1)</f>
        <v>-4.9000000000000057</v>
      </c>
    </row>
    <row r="86" spans="1:14" x14ac:dyDescent="0.55000000000000004">
      <c r="A86">
        <v>3</v>
      </c>
      <c r="B86" t="s">
        <v>59</v>
      </c>
      <c r="C86" t="s">
        <v>134</v>
      </c>
      <c r="D86" s="1">
        <v>45164</v>
      </c>
      <c r="E86" s="4" t="s">
        <v>64</v>
      </c>
      <c r="G86" t="s">
        <v>9</v>
      </c>
      <c r="H86" t="s">
        <v>57</v>
      </c>
      <c r="I86" t="s">
        <v>79</v>
      </c>
      <c r="J86" t="s">
        <v>80</v>
      </c>
      <c r="K86">
        <v>90</v>
      </c>
      <c r="L86">
        <v>1.3</v>
      </c>
      <c r="M86" s="2">
        <v>90.7</v>
      </c>
      <c r="N86">
        <f t="shared" si="2"/>
        <v>-9.2999999999999972</v>
      </c>
    </row>
    <row r="87" spans="1:14" x14ac:dyDescent="0.55000000000000004">
      <c r="A87">
        <v>3</v>
      </c>
      <c r="B87" t="s">
        <v>59</v>
      </c>
      <c r="C87" t="s">
        <v>134</v>
      </c>
      <c r="D87" s="1">
        <v>45164</v>
      </c>
      <c r="E87" s="4" t="s">
        <v>64</v>
      </c>
      <c r="G87" t="s">
        <v>9</v>
      </c>
      <c r="H87" t="s">
        <v>57</v>
      </c>
      <c r="I87" t="s">
        <v>79</v>
      </c>
      <c r="J87" t="s">
        <v>80</v>
      </c>
      <c r="K87">
        <v>90</v>
      </c>
      <c r="L87">
        <v>1.6</v>
      </c>
      <c r="M87" s="2">
        <v>82.1</v>
      </c>
      <c r="N87">
        <f t="shared" si="2"/>
        <v>-17.900000000000006</v>
      </c>
    </row>
    <row r="88" spans="1:14" x14ac:dyDescent="0.55000000000000004">
      <c r="A88">
        <v>3</v>
      </c>
      <c r="B88" t="s">
        <v>59</v>
      </c>
      <c r="C88" t="s">
        <v>134</v>
      </c>
      <c r="D88" s="1">
        <v>45164</v>
      </c>
      <c r="E88" s="4" t="s">
        <v>64</v>
      </c>
      <c r="G88" t="s">
        <v>9</v>
      </c>
      <c r="H88" t="s">
        <v>57</v>
      </c>
      <c r="I88" t="s">
        <v>79</v>
      </c>
      <c r="J88" t="s">
        <v>80</v>
      </c>
      <c r="K88">
        <v>90</v>
      </c>
      <c r="L88">
        <v>1.9</v>
      </c>
      <c r="M88" s="2">
        <v>94.4</v>
      </c>
      <c r="N88">
        <f t="shared" si="2"/>
        <v>-5.5999999999999943</v>
      </c>
    </row>
    <row r="89" spans="1:14" x14ac:dyDescent="0.55000000000000004">
      <c r="A89">
        <v>3</v>
      </c>
      <c r="B89" t="s">
        <v>59</v>
      </c>
      <c r="C89" t="s">
        <v>134</v>
      </c>
      <c r="D89" s="1">
        <v>45164</v>
      </c>
      <c r="E89" s="4" t="s">
        <v>64</v>
      </c>
      <c r="G89" t="s">
        <v>9</v>
      </c>
      <c r="H89" t="s">
        <v>57</v>
      </c>
      <c r="I89" t="s">
        <v>79</v>
      </c>
      <c r="J89" t="s">
        <v>80</v>
      </c>
      <c r="K89">
        <v>90</v>
      </c>
      <c r="L89">
        <v>2.2000000000000002</v>
      </c>
      <c r="M89" s="2">
        <v>89.8</v>
      </c>
      <c r="N89">
        <f t="shared" si="2"/>
        <v>-10.200000000000003</v>
      </c>
    </row>
    <row r="90" spans="1:14" x14ac:dyDescent="0.55000000000000004">
      <c r="A90">
        <v>3</v>
      </c>
      <c r="B90" t="s">
        <v>59</v>
      </c>
      <c r="C90" t="s">
        <v>134</v>
      </c>
      <c r="D90" s="1">
        <v>45164</v>
      </c>
      <c r="E90" s="4" t="s">
        <v>64</v>
      </c>
      <c r="G90" t="s">
        <v>9</v>
      </c>
      <c r="H90" t="s">
        <v>57</v>
      </c>
      <c r="I90" t="s">
        <v>79</v>
      </c>
      <c r="J90" t="s">
        <v>80</v>
      </c>
      <c r="K90">
        <v>90</v>
      </c>
      <c r="L90">
        <v>2.5</v>
      </c>
      <c r="M90" s="2">
        <v>89.8</v>
      </c>
      <c r="N90">
        <f t="shared" si="2"/>
        <v>-10.200000000000003</v>
      </c>
    </row>
    <row r="91" spans="1:14" x14ac:dyDescent="0.55000000000000004">
      <c r="A91">
        <v>3</v>
      </c>
      <c r="B91" t="s">
        <v>59</v>
      </c>
      <c r="C91" t="s">
        <v>134</v>
      </c>
      <c r="D91" s="1">
        <v>45164</v>
      </c>
      <c r="E91" s="4" t="s">
        <v>64</v>
      </c>
      <c r="G91" t="s">
        <v>9</v>
      </c>
      <c r="H91" t="s">
        <v>57</v>
      </c>
      <c r="I91" t="s">
        <v>79</v>
      </c>
      <c r="J91" t="s">
        <v>80</v>
      </c>
      <c r="K91">
        <v>90</v>
      </c>
      <c r="L91">
        <v>2.8</v>
      </c>
      <c r="M91" s="2">
        <v>82</v>
      </c>
      <c r="N91">
        <f t="shared" si="2"/>
        <v>-18</v>
      </c>
    </row>
    <row r="92" spans="1:14" x14ac:dyDescent="0.55000000000000004">
      <c r="A92">
        <v>3</v>
      </c>
      <c r="B92" t="s">
        <v>59</v>
      </c>
      <c r="C92" t="s">
        <v>134</v>
      </c>
      <c r="D92" s="1">
        <v>45164</v>
      </c>
      <c r="E92" s="4" t="s">
        <v>64</v>
      </c>
      <c r="G92" t="s">
        <v>9</v>
      </c>
      <c r="H92" t="s">
        <v>57</v>
      </c>
      <c r="I92" t="s">
        <v>79</v>
      </c>
      <c r="J92" t="s">
        <v>80</v>
      </c>
      <c r="K92">
        <v>90</v>
      </c>
      <c r="L92">
        <v>3.1</v>
      </c>
      <c r="M92" s="2">
        <v>84</v>
      </c>
      <c r="N92">
        <f t="shared" si="2"/>
        <v>-16</v>
      </c>
    </row>
    <row r="93" spans="1:14" x14ac:dyDescent="0.55000000000000004">
      <c r="A93">
        <v>3</v>
      </c>
      <c r="B93" t="s">
        <v>59</v>
      </c>
      <c r="C93" t="s">
        <v>134</v>
      </c>
      <c r="D93" s="1">
        <v>45164</v>
      </c>
      <c r="E93" s="4" t="s">
        <v>64</v>
      </c>
      <c r="G93" t="s">
        <v>9</v>
      </c>
      <c r="H93" t="s">
        <v>57</v>
      </c>
      <c r="I93" t="s">
        <v>79</v>
      </c>
      <c r="J93" t="s">
        <v>80</v>
      </c>
      <c r="K93">
        <v>90</v>
      </c>
      <c r="L93">
        <v>3.4</v>
      </c>
      <c r="M93" s="2">
        <v>92</v>
      </c>
      <c r="N93">
        <f t="shared" si="2"/>
        <v>-8</v>
      </c>
    </row>
    <row r="94" spans="1:14" x14ac:dyDescent="0.55000000000000004">
      <c r="A94">
        <v>3</v>
      </c>
      <c r="B94" t="s">
        <v>59</v>
      </c>
      <c r="C94" t="s">
        <v>134</v>
      </c>
      <c r="D94" s="1">
        <v>45164</v>
      </c>
      <c r="E94" s="4" t="s">
        <v>64</v>
      </c>
      <c r="G94" t="s">
        <v>9</v>
      </c>
      <c r="H94" t="s">
        <v>57</v>
      </c>
      <c r="I94" t="s">
        <v>79</v>
      </c>
      <c r="J94" t="s">
        <v>80</v>
      </c>
      <c r="K94">
        <v>90</v>
      </c>
      <c r="L94">
        <v>3.7</v>
      </c>
      <c r="M94" s="2">
        <v>96.8</v>
      </c>
      <c r="N94">
        <f t="shared" si="2"/>
        <v>-3.2000000000000028</v>
      </c>
    </row>
    <row r="95" spans="1:14" x14ac:dyDescent="0.55000000000000004">
      <c r="A95">
        <v>3</v>
      </c>
      <c r="B95" t="s">
        <v>59</v>
      </c>
      <c r="C95" t="s">
        <v>134</v>
      </c>
      <c r="D95" s="1">
        <v>45164</v>
      </c>
      <c r="E95" s="4" t="s">
        <v>64</v>
      </c>
      <c r="G95" t="s">
        <v>9</v>
      </c>
      <c r="H95" t="s">
        <v>57</v>
      </c>
      <c r="I95" t="s">
        <v>79</v>
      </c>
      <c r="J95" t="s">
        <v>80</v>
      </c>
      <c r="K95">
        <v>90</v>
      </c>
      <c r="L95">
        <v>4</v>
      </c>
      <c r="M95" s="2">
        <v>90</v>
      </c>
      <c r="N95">
        <f t="shared" si="2"/>
        <v>-10</v>
      </c>
    </row>
    <row r="96" spans="1:14" x14ac:dyDescent="0.55000000000000004">
      <c r="A96">
        <v>3</v>
      </c>
      <c r="B96" t="s">
        <v>59</v>
      </c>
      <c r="C96" t="s">
        <v>134</v>
      </c>
      <c r="D96" s="1">
        <v>45164</v>
      </c>
      <c r="E96" s="4" t="s">
        <v>64</v>
      </c>
      <c r="G96" t="s">
        <v>9</v>
      </c>
      <c r="H96" t="s">
        <v>57</v>
      </c>
      <c r="I96" t="s">
        <v>79</v>
      </c>
      <c r="J96" t="s">
        <v>80</v>
      </c>
      <c r="K96">
        <v>90</v>
      </c>
      <c r="L96">
        <v>4.3</v>
      </c>
      <c r="M96" s="2">
        <v>98</v>
      </c>
      <c r="N96">
        <f t="shared" si="2"/>
        <v>-2</v>
      </c>
    </row>
    <row r="97" spans="1:14" x14ac:dyDescent="0.55000000000000004">
      <c r="A97">
        <v>3</v>
      </c>
      <c r="B97" t="s">
        <v>59</v>
      </c>
      <c r="C97" t="s">
        <v>134</v>
      </c>
      <c r="D97" s="1">
        <v>45164</v>
      </c>
      <c r="E97" s="4" t="s">
        <v>64</v>
      </c>
      <c r="G97" t="s">
        <v>9</v>
      </c>
      <c r="H97" t="s">
        <v>57</v>
      </c>
      <c r="I97" t="s">
        <v>79</v>
      </c>
      <c r="J97" t="s">
        <v>80</v>
      </c>
      <c r="K97">
        <v>90</v>
      </c>
      <c r="L97">
        <v>4.5999999999999996</v>
      </c>
      <c r="M97" s="2">
        <v>88.5</v>
      </c>
      <c r="N97">
        <f t="shared" si="2"/>
        <v>-11.5</v>
      </c>
    </row>
    <row r="98" spans="1:14" x14ac:dyDescent="0.55000000000000004">
      <c r="A98">
        <v>3</v>
      </c>
      <c r="B98" t="s">
        <v>59</v>
      </c>
      <c r="C98" t="s">
        <v>134</v>
      </c>
      <c r="D98" s="1">
        <v>45164</v>
      </c>
      <c r="E98" s="4" t="s">
        <v>64</v>
      </c>
      <c r="G98" t="s">
        <v>9</v>
      </c>
      <c r="H98" t="s">
        <v>57</v>
      </c>
      <c r="I98" t="s">
        <v>79</v>
      </c>
      <c r="J98" t="s">
        <v>80</v>
      </c>
      <c r="K98">
        <v>90</v>
      </c>
      <c r="L98">
        <v>4.9000000000000004</v>
      </c>
      <c r="M98" s="2">
        <v>82.3</v>
      </c>
      <c r="N98">
        <f t="shared" si="2"/>
        <v>-17.700000000000003</v>
      </c>
    </row>
    <row r="99" spans="1:14" x14ac:dyDescent="0.55000000000000004">
      <c r="A99">
        <v>3</v>
      </c>
      <c r="B99" t="s">
        <v>59</v>
      </c>
      <c r="C99" t="s">
        <v>134</v>
      </c>
      <c r="D99" s="1">
        <v>45164</v>
      </c>
      <c r="E99" s="4" t="s">
        <v>64</v>
      </c>
      <c r="G99" t="s">
        <v>7</v>
      </c>
      <c r="H99" t="s">
        <v>57</v>
      </c>
      <c r="I99" t="s">
        <v>79</v>
      </c>
      <c r="J99" t="s">
        <v>80</v>
      </c>
      <c r="K99">
        <v>70</v>
      </c>
      <c r="L99">
        <v>1</v>
      </c>
      <c r="M99" s="2">
        <v>97.6</v>
      </c>
      <c r="N99">
        <f t="shared" si="2"/>
        <v>-2.4000000000000057</v>
      </c>
    </row>
    <row r="100" spans="1:14" x14ac:dyDescent="0.55000000000000004">
      <c r="A100">
        <v>3</v>
      </c>
      <c r="B100" t="s">
        <v>59</v>
      </c>
      <c r="C100" t="s">
        <v>134</v>
      </c>
      <c r="D100" s="1">
        <v>45164</v>
      </c>
      <c r="E100" s="4" t="s">
        <v>64</v>
      </c>
      <c r="G100" t="s">
        <v>7</v>
      </c>
      <c r="H100" t="s">
        <v>57</v>
      </c>
      <c r="I100" t="s">
        <v>79</v>
      </c>
      <c r="J100" t="s">
        <v>80</v>
      </c>
      <c r="K100">
        <v>70</v>
      </c>
      <c r="L100">
        <v>2.5</v>
      </c>
      <c r="M100" s="2">
        <v>114.2</v>
      </c>
      <c r="N100">
        <f t="shared" si="2"/>
        <v>14.200000000000003</v>
      </c>
    </row>
    <row r="101" spans="1:14" x14ac:dyDescent="0.55000000000000004">
      <c r="A101">
        <v>3</v>
      </c>
      <c r="B101" t="s">
        <v>59</v>
      </c>
      <c r="C101" t="s">
        <v>134</v>
      </c>
      <c r="D101" s="1">
        <v>45164</v>
      </c>
      <c r="E101" s="4" t="s">
        <v>64</v>
      </c>
      <c r="G101" t="s">
        <v>7</v>
      </c>
      <c r="H101" t="s">
        <v>57</v>
      </c>
      <c r="I101" t="s">
        <v>79</v>
      </c>
      <c r="J101" t="s">
        <v>80</v>
      </c>
      <c r="K101">
        <v>70</v>
      </c>
      <c r="L101">
        <v>3</v>
      </c>
      <c r="M101" s="2">
        <v>106.6</v>
      </c>
      <c r="N101">
        <f t="shared" si="2"/>
        <v>6.5999999999999943</v>
      </c>
    </row>
    <row r="102" spans="1:14" x14ac:dyDescent="0.55000000000000004">
      <c r="A102">
        <v>3</v>
      </c>
      <c r="B102" t="s">
        <v>59</v>
      </c>
      <c r="C102" t="s">
        <v>134</v>
      </c>
      <c r="D102" s="1">
        <v>45164</v>
      </c>
      <c r="E102" s="4" t="s">
        <v>64</v>
      </c>
      <c r="G102" t="s">
        <v>13</v>
      </c>
      <c r="H102" t="s">
        <v>57</v>
      </c>
      <c r="I102" t="s">
        <v>79</v>
      </c>
      <c r="J102" t="s">
        <v>80</v>
      </c>
      <c r="K102">
        <v>50</v>
      </c>
      <c r="L102">
        <v>2.5</v>
      </c>
      <c r="M102">
        <v>118</v>
      </c>
      <c r="N102">
        <f t="shared" si="2"/>
        <v>18</v>
      </c>
    </row>
    <row r="103" spans="1:14" x14ac:dyDescent="0.55000000000000004">
      <c r="A103">
        <v>3</v>
      </c>
      <c r="B103" t="s">
        <v>59</v>
      </c>
      <c r="C103" t="s">
        <v>134</v>
      </c>
      <c r="D103" s="1">
        <v>45164</v>
      </c>
      <c r="E103" s="4" t="s">
        <v>64</v>
      </c>
      <c r="G103" t="s">
        <v>13</v>
      </c>
      <c r="H103" t="s">
        <v>57</v>
      </c>
      <c r="I103" t="s">
        <v>79</v>
      </c>
      <c r="J103" t="s">
        <v>80</v>
      </c>
      <c r="K103">
        <v>60</v>
      </c>
      <c r="L103">
        <v>2.5</v>
      </c>
      <c r="M103">
        <v>123.5</v>
      </c>
      <c r="N103">
        <f t="shared" si="2"/>
        <v>23.5</v>
      </c>
    </row>
    <row r="104" spans="1:14" x14ac:dyDescent="0.55000000000000004">
      <c r="A104">
        <v>3</v>
      </c>
      <c r="B104" t="s">
        <v>59</v>
      </c>
      <c r="C104" t="s">
        <v>134</v>
      </c>
      <c r="D104" s="1">
        <v>45164</v>
      </c>
      <c r="E104" s="4" t="s">
        <v>64</v>
      </c>
      <c r="G104" t="s">
        <v>13</v>
      </c>
      <c r="H104" t="s">
        <v>57</v>
      </c>
      <c r="I104" t="s">
        <v>79</v>
      </c>
      <c r="J104" t="s">
        <v>80</v>
      </c>
      <c r="K104">
        <v>70</v>
      </c>
      <c r="L104">
        <v>2.5</v>
      </c>
      <c r="M104">
        <v>123.4</v>
      </c>
      <c r="N104">
        <f t="shared" si="2"/>
        <v>23.400000000000006</v>
      </c>
    </row>
    <row r="105" spans="1:14" x14ac:dyDescent="0.55000000000000004">
      <c r="A105">
        <v>3</v>
      </c>
      <c r="B105" t="s">
        <v>59</v>
      </c>
      <c r="C105" t="s">
        <v>134</v>
      </c>
      <c r="D105" s="1">
        <v>45164</v>
      </c>
      <c r="E105" s="4" t="s">
        <v>64</v>
      </c>
      <c r="G105" t="s">
        <v>13</v>
      </c>
      <c r="H105" t="s">
        <v>57</v>
      </c>
      <c r="I105" t="s">
        <v>79</v>
      </c>
      <c r="J105" t="s">
        <v>80</v>
      </c>
      <c r="K105">
        <v>80</v>
      </c>
      <c r="L105">
        <v>2.5</v>
      </c>
      <c r="M105">
        <v>104.7</v>
      </c>
      <c r="N105">
        <f t="shared" si="2"/>
        <v>4.7000000000000028</v>
      </c>
    </row>
    <row r="106" spans="1:14" x14ac:dyDescent="0.55000000000000004">
      <c r="A106">
        <v>3</v>
      </c>
      <c r="B106" t="s">
        <v>59</v>
      </c>
      <c r="C106" t="s">
        <v>134</v>
      </c>
      <c r="D106" s="1">
        <v>45166</v>
      </c>
      <c r="E106" s="4" t="s">
        <v>65</v>
      </c>
      <c r="F106">
        <f>(600*6)*1</f>
        <v>3600</v>
      </c>
      <c r="G106" t="s">
        <v>11</v>
      </c>
      <c r="H106" t="s">
        <v>57</v>
      </c>
      <c r="I106" t="s">
        <v>79</v>
      </c>
      <c r="J106" t="s">
        <v>80</v>
      </c>
      <c r="L106">
        <v>0</v>
      </c>
      <c r="M106" s="2">
        <v>77.3</v>
      </c>
    </row>
    <row r="107" spans="1:14" x14ac:dyDescent="0.55000000000000004">
      <c r="A107">
        <v>3</v>
      </c>
      <c r="B107" t="s">
        <v>59</v>
      </c>
      <c r="C107" t="s">
        <v>134</v>
      </c>
      <c r="D107" s="1">
        <v>45166</v>
      </c>
      <c r="E107" s="4" t="s">
        <v>65</v>
      </c>
      <c r="F107">
        <f>(600*6)*1</f>
        <v>3600</v>
      </c>
      <c r="G107" t="s">
        <v>10</v>
      </c>
      <c r="H107" t="s">
        <v>57</v>
      </c>
      <c r="I107" t="s">
        <v>79</v>
      </c>
      <c r="J107" t="s">
        <v>80</v>
      </c>
      <c r="L107">
        <v>0</v>
      </c>
      <c r="M107" s="2">
        <v>61.2</v>
      </c>
    </row>
    <row r="108" spans="1:14" x14ac:dyDescent="0.55000000000000004">
      <c r="A108">
        <v>3</v>
      </c>
      <c r="B108" t="s">
        <v>59</v>
      </c>
      <c r="C108" t="s">
        <v>134</v>
      </c>
      <c r="D108" s="1">
        <v>45166</v>
      </c>
      <c r="E108" s="4" t="s">
        <v>65</v>
      </c>
      <c r="F108">
        <f>(600*6)*1</f>
        <v>3600</v>
      </c>
      <c r="G108" t="s">
        <v>7</v>
      </c>
      <c r="H108" t="s">
        <v>57</v>
      </c>
      <c r="I108" t="s">
        <v>79</v>
      </c>
      <c r="J108" t="s">
        <v>80</v>
      </c>
      <c r="K108">
        <v>70</v>
      </c>
      <c r="L108">
        <v>1</v>
      </c>
      <c r="M108" s="2">
        <v>98.5</v>
      </c>
      <c r="N108">
        <f>(100-M108)*(-1)</f>
        <v>-1.5</v>
      </c>
    </row>
    <row r="109" spans="1:14" x14ac:dyDescent="0.55000000000000004">
      <c r="A109">
        <v>3</v>
      </c>
      <c r="B109" t="s">
        <v>59</v>
      </c>
      <c r="C109" t="s">
        <v>134</v>
      </c>
      <c r="D109" s="1">
        <v>45166</v>
      </c>
      <c r="E109" s="4" t="s">
        <v>65</v>
      </c>
      <c r="F109">
        <f>(600*6)*1</f>
        <v>3600</v>
      </c>
      <c r="G109" t="s">
        <v>7</v>
      </c>
      <c r="H109" t="s">
        <v>57</v>
      </c>
      <c r="I109" t="s">
        <v>79</v>
      </c>
      <c r="J109" t="s">
        <v>80</v>
      </c>
      <c r="K109">
        <v>70</v>
      </c>
      <c r="L109">
        <v>2.5</v>
      </c>
      <c r="M109" s="2">
        <v>110.9</v>
      </c>
      <c r="N109">
        <f>(100-M109)*(-1)</f>
        <v>10.900000000000006</v>
      </c>
    </row>
    <row r="110" spans="1:14" x14ac:dyDescent="0.55000000000000004">
      <c r="A110">
        <v>3</v>
      </c>
      <c r="B110" t="s">
        <v>59</v>
      </c>
      <c r="C110" t="s">
        <v>134</v>
      </c>
      <c r="D110" s="1">
        <v>45166</v>
      </c>
      <c r="E110" s="4" t="s">
        <v>65</v>
      </c>
      <c r="F110">
        <f>(600*6)*1</f>
        <v>3600</v>
      </c>
      <c r="G110" t="s">
        <v>7</v>
      </c>
      <c r="H110" t="s">
        <v>57</v>
      </c>
      <c r="I110" t="s">
        <v>79</v>
      </c>
      <c r="J110" t="s">
        <v>80</v>
      </c>
      <c r="K110">
        <v>70</v>
      </c>
      <c r="L110">
        <v>3</v>
      </c>
      <c r="M110" s="2">
        <v>113.1</v>
      </c>
      <c r="N110">
        <f>(100-M110)*(-1)</f>
        <v>13.099999999999994</v>
      </c>
    </row>
    <row r="111" spans="1:14" x14ac:dyDescent="0.55000000000000004">
      <c r="A111">
        <v>3</v>
      </c>
      <c r="B111" t="s">
        <v>59</v>
      </c>
      <c r="C111" t="s">
        <v>134</v>
      </c>
      <c r="D111" s="1">
        <v>45168</v>
      </c>
      <c r="E111" s="4" t="s">
        <v>66</v>
      </c>
      <c r="F111">
        <f>(600*6)*3</f>
        <v>10800</v>
      </c>
      <c r="G111" t="s">
        <v>11</v>
      </c>
      <c r="H111" t="s">
        <v>57</v>
      </c>
      <c r="I111" t="s">
        <v>79</v>
      </c>
      <c r="J111" t="s">
        <v>80</v>
      </c>
      <c r="L111">
        <v>0</v>
      </c>
      <c r="M111" s="2">
        <v>66</v>
      </c>
    </row>
    <row r="112" spans="1:14" x14ac:dyDescent="0.55000000000000004">
      <c r="A112">
        <v>3</v>
      </c>
      <c r="B112" t="s">
        <v>59</v>
      </c>
      <c r="C112" t="s">
        <v>134</v>
      </c>
      <c r="D112" s="1">
        <v>45168</v>
      </c>
      <c r="E112" s="4" t="s">
        <v>66</v>
      </c>
      <c r="F112">
        <f>(600*6)*3</f>
        <v>10800</v>
      </c>
      <c r="G112" t="s">
        <v>10</v>
      </c>
      <c r="H112" t="s">
        <v>57</v>
      </c>
      <c r="I112" t="s">
        <v>79</v>
      </c>
      <c r="J112" t="s">
        <v>80</v>
      </c>
      <c r="L112">
        <v>0</v>
      </c>
      <c r="M112" s="2">
        <v>63.6</v>
      </c>
    </row>
    <row r="113" spans="1:14" x14ac:dyDescent="0.55000000000000004">
      <c r="A113">
        <v>3</v>
      </c>
      <c r="B113" t="s">
        <v>59</v>
      </c>
      <c r="C113" t="s">
        <v>134</v>
      </c>
      <c r="D113" s="1">
        <v>45168</v>
      </c>
      <c r="E113" s="4" t="s">
        <v>66</v>
      </c>
      <c r="F113">
        <f>(600*6)*3</f>
        <v>10800</v>
      </c>
      <c r="G113" t="s">
        <v>7</v>
      </c>
      <c r="H113" t="s">
        <v>57</v>
      </c>
      <c r="I113" t="s">
        <v>79</v>
      </c>
      <c r="J113" t="s">
        <v>80</v>
      </c>
      <c r="K113">
        <v>70</v>
      </c>
      <c r="L113">
        <v>1</v>
      </c>
      <c r="M113" s="2">
        <v>112.4</v>
      </c>
      <c r="N113">
        <f>(100-M113)*(-1)</f>
        <v>12.400000000000006</v>
      </c>
    </row>
    <row r="114" spans="1:14" x14ac:dyDescent="0.55000000000000004">
      <c r="A114">
        <v>3</v>
      </c>
      <c r="B114" t="s">
        <v>59</v>
      </c>
      <c r="C114" t="s">
        <v>134</v>
      </c>
      <c r="D114" s="1">
        <v>45168</v>
      </c>
      <c r="E114" s="4" t="s">
        <v>66</v>
      </c>
      <c r="F114">
        <f>(600*6)*3</f>
        <v>10800</v>
      </c>
      <c r="G114" t="s">
        <v>7</v>
      </c>
      <c r="H114" t="s">
        <v>57</v>
      </c>
      <c r="I114" t="s">
        <v>79</v>
      </c>
      <c r="J114" t="s">
        <v>80</v>
      </c>
      <c r="K114">
        <v>70</v>
      </c>
      <c r="L114">
        <v>2.5</v>
      </c>
      <c r="M114" s="2">
        <v>114.3</v>
      </c>
      <c r="N114">
        <f>(100-M114)*(-1)</f>
        <v>14.299999999999997</v>
      </c>
    </row>
    <row r="115" spans="1:14" x14ac:dyDescent="0.55000000000000004">
      <c r="A115">
        <v>3</v>
      </c>
      <c r="B115" t="s">
        <v>59</v>
      </c>
      <c r="C115" t="s">
        <v>134</v>
      </c>
      <c r="D115" s="1">
        <v>45168</v>
      </c>
      <c r="E115" s="4" t="s">
        <v>66</v>
      </c>
      <c r="F115">
        <f>(600*6)*3</f>
        <v>10800</v>
      </c>
      <c r="G115" t="s">
        <v>7</v>
      </c>
      <c r="H115" t="s">
        <v>57</v>
      </c>
      <c r="I115" t="s">
        <v>79</v>
      </c>
      <c r="J115" t="s">
        <v>80</v>
      </c>
      <c r="K115">
        <v>70</v>
      </c>
      <c r="L115">
        <v>3</v>
      </c>
      <c r="M115" s="2">
        <v>112.6</v>
      </c>
      <c r="N115">
        <f>(100-M115)*(-1)</f>
        <v>12.599999999999994</v>
      </c>
    </row>
    <row r="116" spans="1:14" x14ac:dyDescent="0.55000000000000004">
      <c r="A116">
        <v>3</v>
      </c>
      <c r="B116" t="s">
        <v>59</v>
      </c>
      <c r="C116" t="s">
        <v>134</v>
      </c>
      <c r="D116" s="1">
        <v>45170</v>
      </c>
      <c r="E116" s="4" t="s">
        <v>67</v>
      </c>
      <c r="F116">
        <f>(600*6)*5</f>
        <v>18000</v>
      </c>
      <c r="G116" t="s">
        <v>11</v>
      </c>
      <c r="H116" t="s">
        <v>57</v>
      </c>
      <c r="I116" t="s">
        <v>79</v>
      </c>
      <c r="J116" t="s">
        <v>80</v>
      </c>
      <c r="L116">
        <v>0</v>
      </c>
      <c r="M116" s="2">
        <v>73.3</v>
      </c>
    </row>
    <row r="117" spans="1:14" x14ac:dyDescent="0.55000000000000004">
      <c r="A117">
        <v>3</v>
      </c>
      <c r="B117" t="s">
        <v>59</v>
      </c>
      <c r="C117" t="s">
        <v>134</v>
      </c>
      <c r="D117" s="1">
        <v>45170</v>
      </c>
      <c r="E117" s="4" t="s">
        <v>67</v>
      </c>
      <c r="F117">
        <f>(600*6)*5</f>
        <v>18000</v>
      </c>
      <c r="G117" t="s">
        <v>10</v>
      </c>
      <c r="H117" t="s">
        <v>57</v>
      </c>
      <c r="I117" t="s">
        <v>79</v>
      </c>
      <c r="J117" t="s">
        <v>80</v>
      </c>
      <c r="L117">
        <v>0</v>
      </c>
      <c r="M117" s="2">
        <v>61.5</v>
      </c>
    </row>
    <row r="118" spans="1:14" x14ac:dyDescent="0.55000000000000004">
      <c r="A118">
        <v>3</v>
      </c>
      <c r="B118" t="s">
        <v>59</v>
      </c>
      <c r="C118" t="s">
        <v>134</v>
      </c>
      <c r="D118" s="1">
        <v>45170</v>
      </c>
      <c r="E118" s="4" t="s">
        <v>67</v>
      </c>
      <c r="F118">
        <f>(600*6)*5</f>
        <v>18000</v>
      </c>
      <c r="G118" t="s">
        <v>7</v>
      </c>
      <c r="H118" t="s">
        <v>57</v>
      </c>
      <c r="I118" t="s">
        <v>79</v>
      </c>
      <c r="J118" t="s">
        <v>80</v>
      </c>
      <c r="K118">
        <v>70</v>
      </c>
      <c r="L118">
        <v>1</v>
      </c>
      <c r="M118" s="2">
        <v>109.2</v>
      </c>
      <c r="N118">
        <f>(100-M118)*(-1)</f>
        <v>9.2000000000000028</v>
      </c>
    </row>
    <row r="119" spans="1:14" x14ac:dyDescent="0.55000000000000004">
      <c r="A119">
        <v>3</v>
      </c>
      <c r="B119" t="s">
        <v>59</v>
      </c>
      <c r="C119" t="s">
        <v>134</v>
      </c>
      <c r="D119" s="1">
        <v>45170</v>
      </c>
      <c r="E119" s="4" t="s">
        <v>67</v>
      </c>
      <c r="F119">
        <f>(600*6)*5</f>
        <v>18000</v>
      </c>
      <c r="G119" t="s">
        <v>7</v>
      </c>
      <c r="H119" t="s">
        <v>57</v>
      </c>
      <c r="I119" t="s">
        <v>79</v>
      </c>
      <c r="J119" t="s">
        <v>80</v>
      </c>
      <c r="K119">
        <v>70</v>
      </c>
      <c r="L119">
        <v>2.5</v>
      </c>
      <c r="M119" s="2">
        <v>110.2</v>
      </c>
      <c r="N119">
        <f>(100-M119)*(-1)</f>
        <v>10.200000000000003</v>
      </c>
    </row>
    <row r="120" spans="1:14" x14ac:dyDescent="0.55000000000000004">
      <c r="A120">
        <v>3</v>
      </c>
      <c r="B120" t="s">
        <v>59</v>
      </c>
      <c r="C120" t="s">
        <v>134</v>
      </c>
      <c r="D120" s="1">
        <v>45170</v>
      </c>
      <c r="E120" s="4" t="s">
        <v>67</v>
      </c>
      <c r="F120">
        <f>(600*6)*5</f>
        <v>18000</v>
      </c>
      <c r="G120" t="s">
        <v>7</v>
      </c>
      <c r="H120" t="s">
        <v>57</v>
      </c>
      <c r="I120" t="s">
        <v>79</v>
      </c>
      <c r="J120" t="s">
        <v>80</v>
      </c>
      <c r="K120">
        <v>70</v>
      </c>
      <c r="L120">
        <v>3</v>
      </c>
      <c r="M120" s="2">
        <v>103.3</v>
      </c>
      <c r="N120">
        <f>(100-M120)*(-1)</f>
        <v>3.2999999999999972</v>
      </c>
    </row>
    <row r="121" spans="1:14" x14ac:dyDescent="0.55000000000000004">
      <c r="A121">
        <v>3</v>
      </c>
      <c r="B121" t="s">
        <v>59</v>
      </c>
      <c r="C121" t="s">
        <v>134</v>
      </c>
      <c r="D121" s="1">
        <v>45173</v>
      </c>
      <c r="E121" s="4" t="s">
        <v>69</v>
      </c>
      <c r="G121" t="s">
        <v>11</v>
      </c>
      <c r="H121" t="s">
        <v>57</v>
      </c>
      <c r="I121" t="s">
        <v>79</v>
      </c>
      <c r="J121" t="s">
        <v>80</v>
      </c>
      <c r="L121">
        <v>0</v>
      </c>
      <c r="M121" s="2">
        <v>70.7</v>
      </c>
    </row>
    <row r="122" spans="1:14" x14ac:dyDescent="0.55000000000000004">
      <c r="A122">
        <v>3</v>
      </c>
      <c r="B122" t="s">
        <v>59</v>
      </c>
      <c r="C122" t="s">
        <v>134</v>
      </c>
      <c r="D122" s="1">
        <v>45173</v>
      </c>
      <c r="E122" s="4" t="s">
        <v>69</v>
      </c>
      <c r="G122" t="s">
        <v>12</v>
      </c>
      <c r="H122" t="s">
        <v>57</v>
      </c>
      <c r="I122" t="s">
        <v>79</v>
      </c>
      <c r="J122" t="s">
        <v>80</v>
      </c>
      <c r="L122">
        <v>0</v>
      </c>
      <c r="M122" s="2">
        <v>3</v>
      </c>
    </row>
    <row r="123" spans="1:14" x14ac:dyDescent="0.55000000000000004">
      <c r="A123">
        <v>3</v>
      </c>
      <c r="B123" t="s">
        <v>59</v>
      </c>
      <c r="C123" t="s">
        <v>134</v>
      </c>
      <c r="D123" s="1">
        <v>45173</v>
      </c>
      <c r="E123" s="4" t="s">
        <v>69</v>
      </c>
      <c r="G123" t="s">
        <v>10</v>
      </c>
      <c r="H123" t="s">
        <v>57</v>
      </c>
      <c r="I123" t="s">
        <v>79</v>
      </c>
      <c r="J123" t="s">
        <v>80</v>
      </c>
      <c r="L123">
        <v>0</v>
      </c>
      <c r="M123" s="2">
        <v>61.2</v>
      </c>
    </row>
    <row r="124" spans="1:14" x14ac:dyDescent="0.55000000000000004">
      <c r="A124">
        <v>3</v>
      </c>
      <c r="B124" t="s">
        <v>59</v>
      </c>
      <c r="C124" t="s">
        <v>134</v>
      </c>
      <c r="D124" s="1">
        <v>45173</v>
      </c>
      <c r="E124" s="4" t="s">
        <v>69</v>
      </c>
      <c r="G124" t="s">
        <v>9</v>
      </c>
      <c r="H124" t="s">
        <v>57</v>
      </c>
      <c r="I124" t="s">
        <v>79</v>
      </c>
      <c r="J124" t="s">
        <v>80</v>
      </c>
      <c r="K124">
        <v>90</v>
      </c>
      <c r="L124">
        <v>1</v>
      </c>
      <c r="M124" s="2">
        <v>83.1</v>
      </c>
      <c r="N124">
        <f t="shared" ref="N124:N147" si="3">(100-M124)*(-1)</f>
        <v>-16.900000000000006</v>
      </c>
    </row>
    <row r="125" spans="1:14" x14ac:dyDescent="0.55000000000000004">
      <c r="A125">
        <v>3</v>
      </c>
      <c r="B125" t="s">
        <v>59</v>
      </c>
      <c r="C125" t="s">
        <v>134</v>
      </c>
      <c r="D125" s="1">
        <v>45173</v>
      </c>
      <c r="E125" s="4" t="s">
        <v>69</v>
      </c>
      <c r="G125" t="s">
        <v>9</v>
      </c>
      <c r="H125" t="s">
        <v>57</v>
      </c>
      <c r="I125" t="s">
        <v>79</v>
      </c>
      <c r="J125" t="s">
        <v>80</v>
      </c>
      <c r="K125">
        <v>90</v>
      </c>
      <c r="L125">
        <v>1.3</v>
      </c>
      <c r="M125" s="2">
        <v>81.5</v>
      </c>
      <c r="N125">
        <f t="shared" si="3"/>
        <v>-18.5</v>
      </c>
    </row>
    <row r="126" spans="1:14" x14ac:dyDescent="0.55000000000000004">
      <c r="A126">
        <v>3</v>
      </c>
      <c r="B126" t="s">
        <v>59</v>
      </c>
      <c r="C126" t="s">
        <v>134</v>
      </c>
      <c r="D126" s="1">
        <v>45173</v>
      </c>
      <c r="E126" s="4" t="s">
        <v>69</v>
      </c>
      <c r="G126" t="s">
        <v>9</v>
      </c>
      <c r="H126" t="s">
        <v>57</v>
      </c>
      <c r="I126" t="s">
        <v>79</v>
      </c>
      <c r="J126" t="s">
        <v>80</v>
      </c>
      <c r="K126">
        <v>90</v>
      </c>
      <c r="L126">
        <v>1.6</v>
      </c>
      <c r="M126" s="2">
        <v>84.3</v>
      </c>
      <c r="N126">
        <f t="shared" si="3"/>
        <v>-15.700000000000003</v>
      </c>
    </row>
    <row r="127" spans="1:14" x14ac:dyDescent="0.55000000000000004">
      <c r="A127">
        <v>3</v>
      </c>
      <c r="B127" t="s">
        <v>59</v>
      </c>
      <c r="C127" t="s">
        <v>134</v>
      </c>
      <c r="D127" s="1">
        <v>45173</v>
      </c>
      <c r="E127" s="4" t="s">
        <v>69</v>
      </c>
      <c r="G127" t="s">
        <v>9</v>
      </c>
      <c r="H127" t="s">
        <v>57</v>
      </c>
      <c r="I127" t="s">
        <v>79</v>
      </c>
      <c r="J127" t="s">
        <v>80</v>
      </c>
      <c r="K127">
        <v>90</v>
      </c>
      <c r="L127">
        <v>1.9</v>
      </c>
      <c r="M127" s="2">
        <v>89.2</v>
      </c>
      <c r="N127">
        <f t="shared" si="3"/>
        <v>-10.799999999999997</v>
      </c>
    </row>
    <row r="128" spans="1:14" x14ac:dyDescent="0.55000000000000004">
      <c r="A128">
        <v>3</v>
      </c>
      <c r="B128" t="s">
        <v>59</v>
      </c>
      <c r="C128" t="s">
        <v>134</v>
      </c>
      <c r="D128" s="1">
        <v>45173</v>
      </c>
      <c r="E128" s="4" t="s">
        <v>69</v>
      </c>
      <c r="G128" t="s">
        <v>9</v>
      </c>
      <c r="H128" t="s">
        <v>57</v>
      </c>
      <c r="I128" t="s">
        <v>79</v>
      </c>
      <c r="J128" t="s">
        <v>80</v>
      </c>
      <c r="K128">
        <v>90</v>
      </c>
      <c r="L128">
        <v>2.2000000000000002</v>
      </c>
      <c r="M128" s="2">
        <v>95.7</v>
      </c>
      <c r="N128">
        <f t="shared" si="3"/>
        <v>-4.2999999999999972</v>
      </c>
    </row>
    <row r="129" spans="1:14" x14ac:dyDescent="0.55000000000000004">
      <c r="A129">
        <v>3</v>
      </c>
      <c r="B129" t="s">
        <v>59</v>
      </c>
      <c r="C129" t="s">
        <v>134</v>
      </c>
      <c r="D129" s="1">
        <v>45173</v>
      </c>
      <c r="E129" s="4" t="s">
        <v>69</v>
      </c>
      <c r="G129" t="s">
        <v>9</v>
      </c>
      <c r="H129" t="s">
        <v>57</v>
      </c>
      <c r="I129" t="s">
        <v>79</v>
      </c>
      <c r="J129" t="s">
        <v>80</v>
      </c>
      <c r="K129">
        <v>90</v>
      </c>
      <c r="L129">
        <v>2.5</v>
      </c>
      <c r="M129" s="2">
        <v>90.9</v>
      </c>
      <c r="N129">
        <f t="shared" si="3"/>
        <v>-9.0999999999999943</v>
      </c>
    </row>
    <row r="130" spans="1:14" x14ac:dyDescent="0.55000000000000004">
      <c r="A130">
        <v>3</v>
      </c>
      <c r="B130" t="s">
        <v>59</v>
      </c>
      <c r="C130" t="s">
        <v>134</v>
      </c>
      <c r="D130" s="1">
        <v>45173</v>
      </c>
      <c r="E130" s="4" t="s">
        <v>69</v>
      </c>
      <c r="G130" t="s">
        <v>9</v>
      </c>
      <c r="H130" t="s">
        <v>57</v>
      </c>
      <c r="I130" t="s">
        <v>79</v>
      </c>
      <c r="J130" t="s">
        <v>80</v>
      </c>
      <c r="K130">
        <v>90</v>
      </c>
      <c r="L130">
        <v>2.8</v>
      </c>
      <c r="M130" s="2">
        <v>91.8</v>
      </c>
      <c r="N130">
        <f t="shared" si="3"/>
        <v>-8.2000000000000028</v>
      </c>
    </row>
    <row r="131" spans="1:14" x14ac:dyDescent="0.55000000000000004">
      <c r="A131">
        <v>3</v>
      </c>
      <c r="B131" t="s">
        <v>59</v>
      </c>
      <c r="C131" t="s">
        <v>134</v>
      </c>
      <c r="D131" s="1">
        <v>45173</v>
      </c>
      <c r="E131" s="4" t="s">
        <v>69</v>
      </c>
      <c r="G131" t="s">
        <v>9</v>
      </c>
      <c r="H131" t="s">
        <v>57</v>
      </c>
      <c r="I131" t="s">
        <v>79</v>
      </c>
      <c r="J131" t="s">
        <v>80</v>
      </c>
      <c r="K131">
        <v>90</v>
      </c>
      <c r="L131">
        <v>3.1</v>
      </c>
      <c r="M131" s="2">
        <v>86.3</v>
      </c>
      <c r="N131">
        <f t="shared" si="3"/>
        <v>-13.700000000000003</v>
      </c>
    </row>
    <row r="132" spans="1:14" x14ac:dyDescent="0.55000000000000004">
      <c r="A132">
        <v>3</v>
      </c>
      <c r="B132" t="s">
        <v>59</v>
      </c>
      <c r="C132" t="s">
        <v>134</v>
      </c>
      <c r="D132" s="1">
        <v>45173</v>
      </c>
      <c r="E132" s="4" t="s">
        <v>69</v>
      </c>
      <c r="G132" t="s">
        <v>9</v>
      </c>
      <c r="H132" t="s">
        <v>57</v>
      </c>
      <c r="I132" t="s">
        <v>79</v>
      </c>
      <c r="J132" t="s">
        <v>80</v>
      </c>
      <c r="K132">
        <v>90</v>
      </c>
      <c r="L132">
        <v>3.4</v>
      </c>
      <c r="M132" s="2">
        <v>97.6</v>
      </c>
      <c r="N132">
        <f t="shared" si="3"/>
        <v>-2.4000000000000057</v>
      </c>
    </row>
    <row r="133" spans="1:14" x14ac:dyDescent="0.55000000000000004">
      <c r="A133">
        <v>3</v>
      </c>
      <c r="B133" t="s">
        <v>59</v>
      </c>
      <c r="C133" t="s">
        <v>134</v>
      </c>
      <c r="D133" s="1">
        <v>45173</v>
      </c>
      <c r="E133" s="4" t="s">
        <v>69</v>
      </c>
      <c r="G133" t="s">
        <v>9</v>
      </c>
      <c r="H133" t="s">
        <v>57</v>
      </c>
      <c r="I133" t="s">
        <v>79</v>
      </c>
      <c r="J133" t="s">
        <v>80</v>
      </c>
      <c r="K133">
        <v>90</v>
      </c>
      <c r="L133">
        <v>3.7</v>
      </c>
      <c r="M133" s="2">
        <v>93.4</v>
      </c>
      <c r="N133">
        <f t="shared" si="3"/>
        <v>-6.5999999999999943</v>
      </c>
    </row>
    <row r="134" spans="1:14" x14ac:dyDescent="0.55000000000000004">
      <c r="A134">
        <v>3</v>
      </c>
      <c r="B134" t="s">
        <v>59</v>
      </c>
      <c r="C134" t="s">
        <v>134</v>
      </c>
      <c r="D134" s="1">
        <v>45173</v>
      </c>
      <c r="E134" s="4" t="s">
        <v>69</v>
      </c>
      <c r="G134" t="s">
        <v>9</v>
      </c>
      <c r="H134" t="s">
        <v>57</v>
      </c>
      <c r="I134" t="s">
        <v>79</v>
      </c>
      <c r="J134" t="s">
        <v>80</v>
      </c>
      <c r="K134">
        <v>90</v>
      </c>
      <c r="L134">
        <v>4</v>
      </c>
      <c r="M134" s="2">
        <v>91.6</v>
      </c>
      <c r="N134">
        <f t="shared" si="3"/>
        <v>-8.4000000000000057</v>
      </c>
    </row>
    <row r="135" spans="1:14" x14ac:dyDescent="0.55000000000000004">
      <c r="A135">
        <v>3</v>
      </c>
      <c r="B135" t="s">
        <v>59</v>
      </c>
      <c r="C135" t="s">
        <v>134</v>
      </c>
      <c r="D135" s="1">
        <v>45173</v>
      </c>
      <c r="E135" s="4" t="s">
        <v>69</v>
      </c>
      <c r="G135" t="s">
        <v>9</v>
      </c>
      <c r="H135" t="s">
        <v>57</v>
      </c>
      <c r="I135" t="s">
        <v>79</v>
      </c>
      <c r="J135" t="s">
        <v>80</v>
      </c>
      <c r="K135">
        <v>90</v>
      </c>
      <c r="L135">
        <v>4.3</v>
      </c>
      <c r="M135" s="2">
        <v>88.2</v>
      </c>
      <c r="N135">
        <f t="shared" si="3"/>
        <v>-11.799999999999997</v>
      </c>
    </row>
    <row r="136" spans="1:14" x14ac:dyDescent="0.55000000000000004">
      <c r="A136">
        <v>3</v>
      </c>
      <c r="B136" t="s">
        <v>59</v>
      </c>
      <c r="C136" t="s">
        <v>134</v>
      </c>
      <c r="D136" s="1">
        <v>45173</v>
      </c>
      <c r="E136" s="4" t="s">
        <v>69</v>
      </c>
      <c r="G136" t="s">
        <v>9</v>
      </c>
      <c r="H136" t="s">
        <v>57</v>
      </c>
      <c r="I136" t="s">
        <v>79</v>
      </c>
      <c r="J136" t="s">
        <v>80</v>
      </c>
      <c r="K136">
        <v>90</v>
      </c>
      <c r="L136">
        <v>4.5999999999999996</v>
      </c>
      <c r="M136" s="2">
        <v>94.4</v>
      </c>
      <c r="N136">
        <f t="shared" si="3"/>
        <v>-5.5999999999999943</v>
      </c>
    </row>
    <row r="137" spans="1:14" x14ac:dyDescent="0.55000000000000004">
      <c r="A137">
        <v>3</v>
      </c>
      <c r="B137" t="s">
        <v>59</v>
      </c>
      <c r="C137" t="s">
        <v>134</v>
      </c>
      <c r="D137" s="1">
        <v>45173</v>
      </c>
      <c r="E137" s="4" t="s">
        <v>69</v>
      </c>
      <c r="G137" t="s">
        <v>9</v>
      </c>
      <c r="H137" t="s">
        <v>57</v>
      </c>
      <c r="I137" t="s">
        <v>79</v>
      </c>
      <c r="J137" t="s">
        <v>80</v>
      </c>
      <c r="K137">
        <v>90</v>
      </c>
      <c r="L137">
        <v>4.9000000000000004</v>
      </c>
      <c r="M137" s="2">
        <v>83.4</v>
      </c>
      <c r="N137">
        <f t="shared" si="3"/>
        <v>-16.599999999999994</v>
      </c>
    </row>
    <row r="138" spans="1:14" x14ac:dyDescent="0.55000000000000004">
      <c r="A138">
        <v>3</v>
      </c>
      <c r="B138" t="s">
        <v>59</v>
      </c>
      <c r="C138" t="s">
        <v>134</v>
      </c>
      <c r="D138" s="1">
        <v>45173</v>
      </c>
      <c r="E138" s="4" t="s">
        <v>69</v>
      </c>
      <c r="G138" t="s">
        <v>7</v>
      </c>
      <c r="H138" t="s">
        <v>57</v>
      </c>
      <c r="I138" t="s">
        <v>79</v>
      </c>
      <c r="J138" t="s">
        <v>80</v>
      </c>
      <c r="K138">
        <v>70</v>
      </c>
      <c r="L138">
        <v>1</v>
      </c>
      <c r="M138" s="2">
        <v>104.2</v>
      </c>
      <c r="N138">
        <f t="shared" si="3"/>
        <v>4.2000000000000028</v>
      </c>
    </row>
    <row r="139" spans="1:14" x14ac:dyDescent="0.55000000000000004">
      <c r="A139">
        <v>3</v>
      </c>
      <c r="B139" t="s">
        <v>59</v>
      </c>
      <c r="C139" t="s">
        <v>134</v>
      </c>
      <c r="D139" s="1">
        <v>45173</v>
      </c>
      <c r="E139" s="4" t="s">
        <v>69</v>
      </c>
      <c r="G139" t="s">
        <v>7</v>
      </c>
      <c r="H139" t="s">
        <v>57</v>
      </c>
      <c r="I139" t="s">
        <v>79</v>
      </c>
      <c r="J139" t="s">
        <v>80</v>
      </c>
      <c r="K139">
        <v>70</v>
      </c>
      <c r="L139">
        <v>2.5</v>
      </c>
      <c r="M139" s="2">
        <v>128.19999999999999</v>
      </c>
      <c r="N139">
        <f t="shared" si="3"/>
        <v>28.199999999999989</v>
      </c>
    </row>
    <row r="140" spans="1:14" x14ac:dyDescent="0.55000000000000004">
      <c r="A140">
        <v>3</v>
      </c>
      <c r="B140" t="s">
        <v>59</v>
      </c>
      <c r="C140" t="s">
        <v>134</v>
      </c>
      <c r="D140" s="1">
        <v>45173</v>
      </c>
      <c r="E140" s="4" t="s">
        <v>69</v>
      </c>
      <c r="G140" t="s">
        <v>7</v>
      </c>
      <c r="H140" t="s">
        <v>57</v>
      </c>
      <c r="I140" t="s">
        <v>79</v>
      </c>
      <c r="J140" t="s">
        <v>80</v>
      </c>
      <c r="K140">
        <v>70</v>
      </c>
      <c r="L140">
        <v>3</v>
      </c>
      <c r="M140" s="2">
        <v>119.4</v>
      </c>
      <c r="N140">
        <f t="shared" si="3"/>
        <v>19.400000000000006</v>
      </c>
    </row>
    <row r="141" spans="1:14" x14ac:dyDescent="0.55000000000000004">
      <c r="A141">
        <v>3</v>
      </c>
      <c r="B141" t="s">
        <v>59</v>
      </c>
      <c r="C141" t="s">
        <v>134</v>
      </c>
      <c r="D141" s="1">
        <v>45173</v>
      </c>
      <c r="E141" s="4" t="s">
        <v>69</v>
      </c>
      <c r="G141" t="s">
        <v>13</v>
      </c>
      <c r="H141" t="s">
        <v>57</v>
      </c>
      <c r="I141" t="s">
        <v>79</v>
      </c>
      <c r="J141" t="s">
        <v>80</v>
      </c>
      <c r="K141">
        <v>50</v>
      </c>
      <c r="L141">
        <v>2.5</v>
      </c>
      <c r="M141">
        <v>98.2</v>
      </c>
      <c r="N141">
        <f t="shared" si="3"/>
        <v>-1.7999999999999972</v>
      </c>
    </row>
    <row r="142" spans="1:14" x14ac:dyDescent="0.55000000000000004">
      <c r="A142">
        <v>3</v>
      </c>
      <c r="B142" t="s">
        <v>59</v>
      </c>
      <c r="C142" t="s">
        <v>134</v>
      </c>
      <c r="D142" s="1">
        <v>45173</v>
      </c>
      <c r="E142" s="4" t="s">
        <v>69</v>
      </c>
      <c r="G142" t="s">
        <v>13</v>
      </c>
      <c r="H142" t="s">
        <v>57</v>
      </c>
      <c r="I142" t="s">
        <v>79</v>
      </c>
      <c r="J142" t="s">
        <v>80</v>
      </c>
      <c r="K142">
        <v>60</v>
      </c>
      <c r="L142">
        <v>2.5</v>
      </c>
      <c r="M142">
        <v>103.3</v>
      </c>
      <c r="N142">
        <f t="shared" si="3"/>
        <v>3.2999999999999972</v>
      </c>
    </row>
    <row r="143" spans="1:14" x14ac:dyDescent="0.55000000000000004">
      <c r="A143">
        <v>3</v>
      </c>
      <c r="B143" t="s">
        <v>59</v>
      </c>
      <c r="C143" t="s">
        <v>134</v>
      </c>
      <c r="D143" s="1">
        <v>45173</v>
      </c>
      <c r="E143" s="4" t="s">
        <v>69</v>
      </c>
      <c r="G143" t="s">
        <v>13</v>
      </c>
      <c r="H143" t="s">
        <v>57</v>
      </c>
      <c r="I143" t="s">
        <v>79</v>
      </c>
      <c r="J143" t="s">
        <v>80</v>
      </c>
      <c r="K143">
        <v>70</v>
      </c>
      <c r="L143">
        <v>2.5</v>
      </c>
      <c r="M143">
        <v>120.1</v>
      </c>
      <c r="N143">
        <f t="shared" si="3"/>
        <v>20.099999999999994</v>
      </c>
    </row>
    <row r="144" spans="1:14" x14ac:dyDescent="0.55000000000000004">
      <c r="A144">
        <v>3</v>
      </c>
      <c r="B144" t="s">
        <v>59</v>
      </c>
      <c r="C144" t="s">
        <v>134</v>
      </c>
      <c r="D144" s="1">
        <v>45173</v>
      </c>
      <c r="E144" s="4" t="s">
        <v>69</v>
      </c>
      <c r="G144" t="s">
        <v>13</v>
      </c>
      <c r="H144" t="s">
        <v>57</v>
      </c>
      <c r="I144" t="s">
        <v>79</v>
      </c>
      <c r="J144" t="s">
        <v>80</v>
      </c>
      <c r="K144">
        <v>80</v>
      </c>
      <c r="L144">
        <v>2.5</v>
      </c>
      <c r="M144">
        <v>99</v>
      </c>
      <c r="N144">
        <f t="shared" si="3"/>
        <v>-1</v>
      </c>
    </row>
    <row r="145" spans="1:14" x14ac:dyDescent="0.55000000000000004">
      <c r="A145">
        <v>3</v>
      </c>
      <c r="B145" t="s">
        <v>59</v>
      </c>
      <c r="C145" t="s">
        <v>134</v>
      </c>
      <c r="D145" s="1">
        <v>45174</v>
      </c>
      <c r="E145" s="4" t="s">
        <v>68</v>
      </c>
      <c r="G145" t="s">
        <v>15</v>
      </c>
      <c r="H145" t="s">
        <v>57</v>
      </c>
      <c r="I145" t="s">
        <v>79</v>
      </c>
      <c r="J145" t="s">
        <v>80</v>
      </c>
      <c r="K145">
        <v>70</v>
      </c>
      <c r="L145">
        <v>1</v>
      </c>
      <c r="M145" s="2">
        <v>15.3</v>
      </c>
      <c r="N145">
        <f t="shared" si="3"/>
        <v>-84.7</v>
      </c>
    </row>
    <row r="146" spans="1:14" x14ac:dyDescent="0.55000000000000004">
      <c r="A146">
        <v>3</v>
      </c>
      <c r="B146" t="s">
        <v>59</v>
      </c>
      <c r="C146" t="s">
        <v>134</v>
      </c>
      <c r="D146" s="1">
        <v>45174</v>
      </c>
      <c r="E146" s="4" t="s">
        <v>68</v>
      </c>
      <c r="G146" t="s">
        <v>15</v>
      </c>
      <c r="H146" t="s">
        <v>57</v>
      </c>
      <c r="I146" t="s">
        <v>79</v>
      </c>
      <c r="J146" t="s">
        <v>80</v>
      </c>
      <c r="K146">
        <v>70</v>
      </c>
      <c r="L146">
        <v>2.5</v>
      </c>
      <c r="M146" s="2">
        <v>7.3</v>
      </c>
      <c r="N146">
        <f t="shared" si="3"/>
        <v>-92.7</v>
      </c>
    </row>
    <row r="147" spans="1:14" x14ac:dyDescent="0.55000000000000004">
      <c r="A147">
        <v>3</v>
      </c>
      <c r="B147" t="s">
        <v>59</v>
      </c>
      <c r="C147" t="s">
        <v>134</v>
      </c>
      <c r="D147" s="1">
        <v>45174</v>
      </c>
      <c r="E147" s="4" t="s">
        <v>68</v>
      </c>
      <c r="G147" t="s">
        <v>15</v>
      </c>
      <c r="H147" t="s">
        <v>57</v>
      </c>
      <c r="I147" t="s">
        <v>79</v>
      </c>
      <c r="J147" t="s">
        <v>80</v>
      </c>
      <c r="K147">
        <v>70</v>
      </c>
      <c r="L147">
        <v>3</v>
      </c>
      <c r="M147" s="2">
        <v>17.7</v>
      </c>
      <c r="N147">
        <f t="shared" si="3"/>
        <v>-82.3</v>
      </c>
    </row>
    <row r="148" spans="1:14" x14ac:dyDescent="0.55000000000000004">
      <c r="A148">
        <v>3</v>
      </c>
      <c r="B148" t="s">
        <v>59</v>
      </c>
      <c r="C148" t="s">
        <v>134</v>
      </c>
      <c r="D148" s="1">
        <v>45174</v>
      </c>
      <c r="E148" s="4" t="s">
        <v>68</v>
      </c>
      <c r="G148" t="s">
        <v>14</v>
      </c>
      <c r="H148" t="s">
        <v>57</v>
      </c>
      <c r="I148" t="s">
        <v>79</v>
      </c>
      <c r="J148" t="s">
        <v>80</v>
      </c>
      <c r="L148">
        <v>0</v>
      </c>
      <c r="M148" s="2">
        <v>90.5</v>
      </c>
    </row>
    <row r="149" spans="1:14" x14ac:dyDescent="0.55000000000000004">
      <c r="A149">
        <v>3</v>
      </c>
      <c r="B149" t="s">
        <v>59</v>
      </c>
      <c r="C149" t="s">
        <v>134</v>
      </c>
      <c r="D149" s="1">
        <v>45174</v>
      </c>
      <c r="E149" s="4" t="s">
        <v>68</v>
      </c>
      <c r="G149" t="s">
        <v>11</v>
      </c>
      <c r="H149" t="s">
        <v>57</v>
      </c>
      <c r="I149" t="s">
        <v>79</v>
      </c>
      <c r="J149" t="s">
        <v>80</v>
      </c>
      <c r="L149">
        <v>0</v>
      </c>
      <c r="M149" s="2">
        <v>72.7</v>
      </c>
    </row>
    <row r="150" spans="1:14" x14ac:dyDescent="0.55000000000000004">
      <c r="A150">
        <v>3</v>
      </c>
      <c r="B150" t="s">
        <v>59</v>
      </c>
      <c r="C150" t="s">
        <v>134</v>
      </c>
      <c r="D150" s="1">
        <v>45174</v>
      </c>
      <c r="E150" s="4" t="s">
        <v>68</v>
      </c>
      <c r="G150" t="s">
        <v>12</v>
      </c>
      <c r="H150" t="s">
        <v>57</v>
      </c>
      <c r="I150" t="s">
        <v>79</v>
      </c>
      <c r="J150" t="s">
        <v>80</v>
      </c>
      <c r="L150">
        <v>0</v>
      </c>
      <c r="M150" s="2">
        <v>4</v>
      </c>
    </row>
    <row r="151" spans="1:14" x14ac:dyDescent="0.55000000000000004">
      <c r="A151">
        <v>3</v>
      </c>
      <c r="B151" t="s">
        <v>59</v>
      </c>
      <c r="C151" t="s">
        <v>134</v>
      </c>
      <c r="D151" s="1">
        <v>45174</v>
      </c>
      <c r="E151" s="4" t="s">
        <v>68</v>
      </c>
      <c r="G151" t="s">
        <v>10</v>
      </c>
      <c r="H151" t="s">
        <v>57</v>
      </c>
      <c r="I151" t="s">
        <v>79</v>
      </c>
      <c r="J151" t="s">
        <v>80</v>
      </c>
      <c r="L151">
        <v>0</v>
      </c>
      <c r="M151" s="2">
        <v>56.8</v>
      </c>
    </row>
    <row r="152" spans="1:14" x14ac:dyDescent="0.55000000000000004">
      <c r="A152">
        <v>3</v>
      </c>
      <c r="B152" t="s">
        <v>59</v>
      </c>
      <c r="C152" t="s">
        <v>134</v>
      </c>
      <c r="D152" s="1">
        <v>45174</v>
      </c>
      <c r="E152" s="4" t="s">
        <v>68</v>
      </c>
      <c r="G152" t="s">
        <v>9</v>
      </c>
      <c r="H152" t="s">
        <v>57</v>
      </c>
      <c r="I152" t="s">
        <v>79</v>
      </c>
      <c r="J152" t="s">
        <v>80</v>
      </c>
      <c r="K152">
        <v>90</v>
      </c>
      <c r="L152">
        <v>1</v>
      </c>
      <c r="M152" s="2">
        <v>99.5</v>
      </c>
      <c r="N152">
        <f t="shared" ref="N152:N172" si="4">(100-M152)*(-1)</f>
        <v>-0.5</v>
      </c>
    </row>
    <row r="153" spans="1:14" x14ac:dyDescent="0.55000000000000004">
      <c r="A153">
        <v>3</v>
      </c>
      <c r="B153" t="s">
        <v>59</v>
      </c>
      <c r="C153" t="s">
        <v>134</v>
      </c>
      <c r="D153" s="1">
        <v>45174</v>
      </c>
      <c r="E153" s="4" t="s">
        <v>68</v>
      </c>
      <c r="G153" t="s">
        <v>9</v>
      </c>
      <c r="H153" t="s">
        <v>57</v>
      </c>
      <c r="I153" t="s">
        <v>79</v>
      </c>
      <c r="J153" t="s">
        <v>80</v>
      </c>
      <c r="K153">
        <v>90</v>
      </c>
      <c r="L153">
        <v>1.3</v>
      </c>
      <c r="M153" s="2">
        <v>97</v>
      </c>
      <c r="N153">
        <f t="shared" si="4"/>
        <v>-3</v>
      </c>
    </row>
    <row r="154" spans="1:14" x14ac:dyDescent="0.55000000000000004">
      <c r="A154">
        <v>3</v>
      </c>
      <c r="B154" t="s">
        <v>59</v>
      </c>
      <c r="C154" t="s">
        <v>134</v>
      </c>
      <c r="D154" s="1">
        <v>45174</v>
      </c>
      <c r="E154" s="4" t="s">
        <v>68</v>
      </c>
      <c r="G154" t="s">
        <v>9</v>
      </c>
      <c r="H154" t="s">
        <v>57</v>
      </c>
      <c r="I154" t="s">
        <v>79</v>
      </c>
      <c r="J154" t="s">
        <v>80</v>
      </c>
      <c r="K154">
        <v>90</v>
      </c>
      <c r="L154">
        <v>1.6</v>
      </c>
      <c r="M154" s="2">
        <v>85.6</v>
      </c>
      <c r="N154">
        <f t="shared" si="4"/>
        <v>-14.400000000000006</v>
      </c>
    </row>
    <row r="155" spans="1:14" x14ac:dyDescent="0.55000000000000004">
      <c r="A155">
        <v>3</v>
      </c>
      <c r="B155" t="s">
        <v>59</v>
      </c>
      <c r="C155" t="s">
        <v>134</v>
      </c>
      <c r="D155" s="1">
        <v>45174</v>
      </c>
      <c r="E155" s="4" t="s">
        <v>68</v>
      </c>
      <c r="G155" t="s">
        <v>9</v>
      </c>
      <c r="H155" t="s">
        <v>57</v>
      </c>
      <c r="I155" t="s">
        <v>79</v>
      </c>
      <c r="J155" t="s">
        <v>80</v>
      </c>
      <c r="K155">
        <v>90</v>
      </c>
      <c r="L155">
        <v>1.9</v>
      </c>
      <c r="M155" s="2">
        <v>98.9</v>
      </c>
      <c r="N155">
        <f t="shared" si="4"/>
        <v>-1.0999999999999943</v>
      </c>
    </row>
    <row r="156" spans="1:14" x14ac:dyDescent="0.55000000000000004">
      <c r="A156">
        <v>3</v>
      </c>
      <c r="B156" t="s">
        <v>59</v>
      </c>
      <c r="C156" t="s">
        <v>134</v>
      </c>
      <c r="D156" s="1">
        <v>45174</v>
      </c>
      <c r="E156" s="4" t="s">
        <v>68</v>
      </c>
      <c r="G156" t="s">
        <v>9</v>
      </c>
      <c r="H156" t="s">
        <v>57</v>
      </c>
      <c r="I156" t="s">
        <v>79</v>
      </c>
      <c r="J156" t="s">
        <v>80</v>
      </c>
      <c r="K156">
        <v>90</v>
      </c>
      <c r="L156">
        <v>2.2000000000000002</v>
      </c>
      <c r="M156" s="2">
        <v>104</v>
      </c>
      <c r="N156">
        <f t="shared" si="4"/>
        <v>4</v>
      </c>
    </row>
    <row r="157" spans="1:14" x14ac:dyDescent="0.55000000000000004">
      <c r="A157">
        <v>3</v>
      </c>
      <c r="B157" t="s">
        <v>59</v>
      </c>
      <c r="C157" t="s">
        <v>134</v>
      </c>
      <c r="D157" s="1">
        <v>45174</v>
      </c>
      <c r="E157" s="4" t="s">
        <v>68</v>
      </c>
      <c r="G157" t="s">
        <v>9</v>
      </c>
      <c r="H157" t="s">
        <v>57</v>
      </c>
      <c r="I157" t="s">
        <v>79</v>
      </c>
      <c r="J157" t="s">
        <v>80</v>
      </c>
      <c r="K157">
        <v>90</v>
      </c>
      <c r="L157">
        <v>2.5</v>
      </c>
      <c r="M157" s="2">
        <v>98.9</v>
      </c>
      <c r="N157">
        <f t="shared" si="4"/>
        <v>-1.0999999999999943</v>
      </c>
    </row>
    <row r="158" spans="1:14" x14ac:dyDescent="0.55000000000000004">
      <c r="A158">
        <v>3</v>
      </c>
      <c r="B158" t="s">
        <v>59</v>
      </c>
      <c r="C158" t="s">
        <v>134</v>
      </c>
      <c r="D158" s="1">
        <v>45174</v>
      </c>
      <c r="E158" s="4" t="s">
        <v>68</v>
      </c>
      <c r="G158" t="s">
        <v>9</v>
      </c>
      <c r="H158" t="s">
        <v>57</v>
      </c>
      <c r="I158" t="s">
        <v>79</v>
      </c>
      <c r="J158" t="s">
        <v>80</v>
      </c>
      <c r="K158">
        <v>90</v>
      </c>
      <c r="L158">
        <v>2.8</v>
      </c>
      <c r="M158" s="2">
        <v>99.9</v>
      </c>
      <c r="N158">
        <f t="shared" si="4"/>
        <v>-9.9999999999994316E-2</v>
      </c>
    </row>
    <row r="159" spans="1:14" x14ac:dyDescent="0.55000000000000004">
      <c r="A159">
        <v>3</v>
      </c>
      <c r="B159" t="s">
        <v>59</v>
      </c>
      <c r="C159" t="s">
        <v>134</v>
      </c>
      <c r="D159" s="1">
        <v>45174</v>
      </c>
      <c r="E159" s="4" t="s">
        <v>68</v>
      </c>
      <c r="G159" t="s">
        <v>9</v>
      </c>
      <c r="H159" t="s">
        <v>57</v>
      </c>
      <c r="I159" t="s">
        <v>79</v>
      </c>
      <c r="J159" t="s">
        <v>80</v>
      </c>
      <c r="K159">
        <v>90</v>
      </c>
      <c r="L159">
        <v>3.1</v>
      </c>
      <c r="M159" s="2">
        <v>99.5</v>
      </c>
      <c r="N159">
        <f t="shared" si="4"/>
        <v>-0.5</v>
      </c>
    </row>
    <row r="160" spans="1:14" x14ac:dyDescent="0.55000000000000004">
      <c r="A160">
        <v>3</v>
      </c>
      <c r="B160" t="s">
        <v>59</v>
      </c>
      <c r="C160" t="s">
        <v>134</v>
      </c>
      <c r="D160" s="1">
        <v>45174</v>
      </c>
      <c r="E160" s="4" t="s">
        <v>68</v>
      </c>
      <c r="G160" t="s">
        <v>9</v>
      </c>
      <c r="H160" t="s">
        <v>57</v>
      </c>
      <c r="I160" t="s">
        <v>79</v>
      </c>
      <c r="J160" t="s">
        <v>80</v>
      </c>
      <c r="K160">
        <v>90</v>
      </c>
      <c r="L160">
        <v>3.4</v>
      </c>
      <c r="M160" s="2">
        <v>99.9</v>
      </c>
      <c r="N160">
        <f t="shared" si="4"/>
        <v>-9.9999999999994316E-2</v>
      </c>
    </row>
    <row r="161" spans="1:14" x14ac:dyDescent="0.55000000000000004">
      <c r="A161">
        <v>3</v>
      </c>
      <c r="B161" t="s">
        <v>59</v>
      </c>
      <c r="C161" t="s">
        <v>134</v>
      </c>
      <c r="D161" s="1">
        <v>45174</v>
      </c>
      <c r="E161" s="4" t="s">
        <v>68</v>
      </c>
      <c r="G161" t="s">
        <v>9</v>
      </c>
      <c r="H161" t="s">
        <v>57</v>
      </c>
      <c r="I161" t="s">
        <v>79</v>
      </c>
      <c r="J161" t="s">
        <v>80</v>
      </c>
      <c r="K161">
        <v>90</v>
      </c>
      <c r="L161">
        <v>3.7</v>
      </c>
      <c r="M161" s="2">
        <v>109</v>
      </c>
      <c r="N161">
        <f t="shared" si="4"/>
        <v>9</v>
      </c>
    </row>
    <row r="162" spans="1:14" x14ac:dyDescent="0.55000000000000004">
      <c r="A162">
        <v>3</v>
      </c>
      <c r="B162" t="s">
        <v>59</v>
      </c>
      <c r="C162" t="s">
        <v>134</v>
      </c>
      <c r="D162" s="1">
        <v>45174</v>
      </c>
      <c r="E162" s="4" t="s">
        <v>68</v>
      </c>
      <c r="G162" t="s">
        <v>9</v>
      </c>
      <c r="H162" t="s">
        <v>57</v>
      </c>
      <c r="I162" t="s">
        <v>79</v>
      </c>
      <c r="J162" t="s">
        <v>80</v>
      </c>
      <c r="K162">
        <v>90</v>
      </c>
      <c r="L162">
        <v>4</v>
      </c>
      <c r="M162" s="2">
        <v>101.2</v>
      </c>
      <c r="N162">
        <f t="shared" si="4"/>
        <v>1.2000000000000028</v>
      </c>
    </row>
    <row r="163" spans="1:14" x14ac:dyDescent="0.55000000000000004">
      <c r="A163">
        <v>3</v>
      </c>
      <c r="B163" t="s">
        <v>59</v>
      </c>
      <c r="C163" t="s">
        <v>134</v>
      </c>
      <c r="D163" s="1">
        <v>45174</v>
      </c>
      <c r="E163" s="4" t="s">
        <v>68</v>
      </c>
      <c r="G163" t="s">
        <v>9</v>
      </c>
      <c r="H163" t="s">
        <v>57</v>
      </c>
      <c r="I163" t="s">
        <v>79</v>
      </c>
      <c r="J163" t="s">
        <v>80</v>
      </c>
      <c r="K163">
        <v>90</v>
      </c>
      <c r="L163">
        <v>4.3</v>
      </c>
      <c r="M163" s="2">
        <v>98.9</v>
      </c>
      <c r="N163">
        <f t="shared" si="4"/>
        <v>-1.0999999999999943</v>
      </c>
    </row>
    <row r="164" spans="1:14" x14ac:dyDescent="0.55000000000000004">
      <c r="A164">
        <v>3</v>
      </c>
      <c r="B164" t="s">
        <v>59</v>
      </c>
      <c r="C164" t="s">
        <v>134</v>
      </c>
      <c r="D164" s="1">
        <v>45174</v>
      </c>
      <c r="E164" s="4" t="s">
        <v>68</v>
      </c>
      <c r="G164" t="s">
        <v>9</v>
      </c>
      <c r="H164" t="s">
        <v>57</v>
      </c>
      <c r="I164" t="s">
        <v>79</v>
      </c>
      <c r="J164" t="s">
        <v>80</v>
      </c>
      <c r="K164">
        <v>90</v>
      </c>
      <c r="L164">
        <v>4.5999999999999996</v>
      </c>
      <c r="M164" s="2">
        <v>104.8</v>
      </c>
      <c r="N164">
        <f t="shared" si="4"/>
        <v>4.7999999999999972</v>
      </c>
    </row>
    <row r="165" spans="1:14" x14ac:dyDescent="0.55000000000000004">
      <c r="A165">
        <v>3</v>
      </c>
      <c r="B165" t="s">
        <v>59</v>
      </c>
      <c r="C165" t="s">
        <v>134</v>
      </c>
      <c r="D165" s="1">
        <v>45174</v>
      </c>
      <c r="E165" s="4" t="s">
        <v>68</v>
      </c>
      <c r="G165" t="s">
        <v>9</v>
      </c>
      <c r="H165" t="s">
        <v>57</v>
      </c>
      <c r="I165" t="s">
        <v>79</v>
      </c>
      <c r="J165" t="s">
        <v>80</v>
      </c>
      <c r="K165">
        <v>90</v>
      </c>
      <c r="L165">
        <v>4.9000000000000004</v>
      </c>
      <c r="M165" s="2">
        <v>107.5</v>
      </c>
      <c r="N165">
        <f t="shared" si="4"/>
        <v>7.5</v>
      </c>
    </row>
    <row r="166" spans="1:14" x14ac:dyDescent="0.55000000000000004">
      <c r="A166">
        <v>3</v>
      </c>
      <c r="B166" t="s">
        <v>59</v>
      </c>
      <c r="C166" t="s">
        <v>134</v>
      </c>
      <c r="D166" s="1">
        <v>45174</v>
      </c>
      <c r="E166" s="4" t="s">
        <v>68</v>
      </c>
      <c r="G166" t="s">
        <v>7</v>
      </c>
      <c r="H166" t="s">
        <v>57</v>
      </c>
      <c r="I166" t="s">
        <v>79</v>
      </c>
      <c r="J166" t="s">
        <v>80</v>
      </c>
      <c r="K166">
        <v>70</v>
      </c>
      <c r="L166">
        <v>1</v>
      </c>
      <c r="M166" s="2">
        <v>103.5</v>
      </c>
      <c r="N166">
        <f t="shared" si="4"/>
        <v>3.5</v>
      </c>
    </row>
    <row r="167" spans="1:14" x14ac:dyDescent="0.55000000000000004">
      <c r="A167">
        <v>3</v>
      </c>
      <c r="B167" t="s">
        <v>59</v>
      </c>
      <c r="C167" t="s">
        <v>134</v>
      </c>
      <c r="D167" s="1">
        <v>45174</v>
      </c>
      <c r="E167" s="4" t="s">
        <v>68</v>
      </c>
      <c r="G167" t="s">
        <v>7</v>
      </c>
      <c r="H167" t="s">
        <v>57</v>
      </c>
      <c r="I167" t="s">
        <v>79</v>
      </c>
      <c r="J167" t="s">
        <v>80</v>
      </c>
      <c r="K167">
        <v>70</v>
      </c>
      <c r="L167">
        <v>2.5</v>
      </c>
      <c r="M167" s="2">
        <v>116</v>
      </c>
      <c r="N167">
        <f t="shared" si="4"/>
        <v>16</v>
      </c>
    </row>
    <row r="168" spans="1:14" x14ac:dyDescent="0.55000000000000004">
      <c r="A168">
        <v>3</v>
      </c>
      <c r="B168" t="s">
        <v>59</v>
      </c>
      <c r="C168" t="s">
        <v>134</v>
      </c>
      <c r="D168" s="1">
        <v>45174</v>
      </c>
      <c r="E168" s="4" t="s">
        <v>68</v>
      </c>
      <c r="G168" t="s">
        <v>7</v>
      </c>
      <c r="H168" t="s">
        <v>57</v>
      </c>
      <c r="I168" t="s">
        <v>79</v>
      </c>
      <c r="J168" t="s">
        <v>80</v>
      </c>
      <c r="K168">
        <v>70</v>
      </c>
      <c r="L168">
        <v>3</v>
      </c>
      <c r="M168" s="2">
        <v>111.1</v>
      </c>
      <c r="N168">
        <f t="shared" si="4"/>
        <v>11.099999999999994</v>
      </c>
    </row>
    <row r="169" spans="1:14" x14ac:dyDescent="0.55000000000000004">
      <c r="A169">
        <v>3</v>
      </c>
      <c r="B169" t="s">
        <v>59</v>
      </c>
      <c r="C169" t="s">
        <v>134</v>
      </c>
      <c r="D169" s="1">
        <v>45174</v>
      </c>
      <c r="E169" s="4" t="s">
        <v>68</v>
      </c>
      <c r="G169" t="s">
        <v>13</v>
      </c>
      <c r="H169" t="s">
        <v>57</v>
      </c>
      <c r="I169" t="s">
        <v>79</v>
      </c>
      <c r="J169" t="s">
        <v>80</v>
      </c>
      <c r="K169">
        <v>50</v>
      </c>
      <c r="L169">
        <v>2.5</v>
      </c>
      <c r="M169">
        <v>109</v>
      </c>
      <c r="N169">
        <f t="shared" si="4"/>
        <v>9</v>
      </c>
    </row>
    <row r="170" spans="1:14" x14ac:dyDescent="0.55000000000000004">
      <c r="A170">
        <v>3</v>
      </c>
      <c r="B170" t="s">
        <v>59</v>
      </c>
      <c r="C170" t="s">
        <v>134</v>
      </c>
      <c r="D170" s="1">
        <v>45174</v>
      </c>
      <c r="E170" s="4" t="s">
        <v>68</v>
      </c>
      <c r="G170" t="s">
        <v>13</v>
      </c>
      <c r="H170" t="s">
        <v>57</v>
      </c>
      <c r="I170" t="s">
        <v>79</v>
      </c>
      <c r="J170" t="s">
        <v>80</v>
      </c>
      <c r="K170">
        <v>60</v>
      </c>
      <c r="L170">
        <v>2.5</v>
      </c>
      <c r="M170">
        <v>108.1</v>
      </c>
      <c r="N170">
        <f t="shared" si="4"/>
        <v>8.0999999999999943</v>
      </c>
    </row>
    <row r="171" spans="1:14" x14ac:dyDescent="0.55000000000000004">
      <c r="A171">
        <v>3</v>
      </c>
      <c r="B171" t="s">
        <v>59</v>
      </c>
      <c r="C171" t="s">
        <v>134</v>
      </c>
      <c r="D171" s="1">
        <v>45174</v>
      </c>
      <c r="E171" s="4" t="s">
        <v>68</v>
      </c>
      <c r="G171" t="s">
        <v>13</v>
      </c>
      <c r="H171" t="s">
        <v>57</v>
      </c>
      <c r="I171" t="s">
        <v>79</v>
      </c>
      <c r="J171" t="s">
        <v>80</v>
      </c>
      <c r="K171">
        <v>70</v>
      </c>
      <c r="L171">
        <v>2.5</v>
      </c>
      <c r="M171">
        <v>131.80000000000001</v>
      </c>
      <c r="N171">
        <f t="shared" si="4"/>
        <v>31.800000000000011</v>
      </c>
    </row>
    <row r="172" spans="1:14" x14ac:dyDescent="0.55000000000000004">
      <c r="A172">
        <v>3</v>
      </c>
      <c r="B172" t="s">
        <v>59</v>
      </c>
      <c r="C172" t="s">
        <v>134</v>
      </c>
      <c r="D172" s="1">
        <v>45174</v>
      </c>
      <c r="E172" s="4" t="s">
        <v>68</v>
      </c>
      <c r="G172" t="s">
        <v>13</v>
      </c>
      <c r="H172" t="s">
        <v>57</v>
      </c>
      <c r="I172" t="s">
        <v>79</v>
      </c>
      <c r="J172" t="s">
        <v>80</v>
      </c>
      <c r="K172">
        <v>80</v>
      </c>
      <c r="L172">
        <v>2.5</v>
      </c>
      <c r="M172">
        <v>118.5</v>
      </c>
      <c r="N172">
        <f t="shared" si="4"/>
        <v>18.5</v>
      </c>
    </row>
    <row r="173" spans="1:14" x14ac:dyDescent="0.55000000000000004">
      <c r="A173">
        <v>3</v>
      </c>
      <c r="B173" t="s">
        <v>59</v>
      </c>
      <c r="C173" t="s">
        <v>134</v>
      </c>
      <c r="D173"/>
      <c r="E173" s="4" t="s">
        <v>73</v>
      </c>
      <c r="G173" t="s">
        <v>11</v>
      </c>
      <c r="H173" t="s">
        <v>57</v>
      </c>
      <c r="I173" t="s">
        <v>79</v>
      </c>
      <c r="J173" t="s">
        <v>80</v>
      </c>
      <c r="L173">
        <v>0</v>
      </c>
      <c r="M173" s="2">
        <v>3.5</v>
      </c>
    </row>
    <row r="174" spans="1:14" x14ac:dyDescent="0.55000000000000004">
      <c r="A174">
        <v>3</v>
      </c>
      <c r="B174" t="s">
        <v>59</v>
      </c>
      <c r="C174" t="s">
        <v>134</v>
      </c>
      <c r="D174"/>
      <c r="E174" s="4" t="s">
        <v>73</v>
      </c>
      <c r="G174" t="s">
        <v>10</v>
      </c>
      <c r="H174" t="s">
        <v>57</v>
      </c>
      <c r="I174" t="s">
        <v>79</v>
      </c>
      <c r="J174" t="s">
        <v>80</v>
      </c>
      <c r="L174">
        <v>0</v>
      </c>
      <c r="M174" s="2">
        <v>71.7</v>
      </c>
    </row>
    <row r="175" spans="1:14" x14ac:dyDescent="0.55000000000000004">
      <c r="A175">
        <v>3</v>
      </c>
      <c r="B175" t="s">
        <v>59</v>
      </c>
      <c r="C175" t="s">
        <v>134</v>
      </c>
      <c r="D175"/>
      <c r="E175" s="4" t="s">
        <v>73</v>
      </c>
      <c r="G175" t="s">
        <v>9</v>
      </c>
      <c r="H175" t="s">
        <v>57</v>
      </c>
      <c r="I175" t="s">
        <v>79</v>
      </c>
      <c r="J175" t="s">
        <v>80</v>
      </c>
      <c r="K175">
        <v>90</v>
      </c>
      <c r="L175">
        <v>1</v>
      </c>
      <c r="M175" s="2">
        <v>89.25</v>
      </c>
      <c r="N175" s="2">
        <v>-10.75</v>
      </c>
    </row>
    <row r="176" spans="1:14" x14ac:dyDescent="0.55000000000000004">
      <c r="A176">
        <v>3</v>
      </c>
      <c r="B176" t="s">
        <v>59</v>
      </c>
      <c r="C176" t="s">
        <v>134</v>
      </c>
      <c r="D176"/>
      <c r="E176" s="4" t="s">
        <v>73</v>
      </c>
      <c r="G176" t="s">
        <v>9</v>
      </c>
      <c r="H176" t="s">
        <v>57</v>
      </c>
      <c r="I176" t="s">
        <v>79</v>
      </c>
      <c r="J176" t="s">
        <v>80</v>
      </c>
      <c r="K176">
        <v>90</v>
      </c>
      <c r="L176">
        <v>1.3</v>
      </c>
      <c r="M176" s="2">
        <v>84.949999999999989</v>
      </c>
      <c r="N176" s="2">
        <v>-15.050000000000004</v>
      </c>
    </row>
    <row r="177" spans="1:14" x14ac:dyDescent="0.55000000000000004">
      <c r="A177">
        <v>3</v>
      </c>
      <c r="B177" t="s">
        <v>59</v>
      </c>
      <c r="C177" t="s">
        <v>134</v>
      </c>
      <c r="D177"/>
      <c r="E177" s="4" t="s">
        <v>73</v>
      </c>
      <c r="G177" t="s">
        <v>9</v>
      </c>
      <c r="H177" t="s">
        <v>57</v>
      </c>
      <c r="I177" t="s">
        <v>79</v>
      </c>
      <c r="J177" t="s">
        <v>80</v>
      </c>
      <c r="K177">
        <v>90</v>
      </c>
      <c r="L177">
        <v>1.6</v>
      </c>
      <c r="M177" s="2">
        <v>94.050000000000011</v>
      </c>
      <c r="N177" s="2">
        <v>-5.9499999999999957</v>
      </c>
    </row>
    <row r="178" spans="1:14" x14ac:dyDescent="0.55000000000000004">
      <c r="A178">
        <v>3</v>
      </c>
      <c r="B178" t="s">
        <v>59</v>
      </c>
      <c r="C178" t="s">
        <v>134</v>
      </c>
      <c r="D178"/>
      <c r="E178" s="4" t="s">
        <v>73</v>
      </c>
      <c r="G178" t="s">
        <v>9</v>
      </c>
      <c r="H178" t="s">
        <v>57</v>
      </c>
      <c r="I178" t="s">
        <v>79</v>
      </c>
      <c r="J178" t="s">
        <v>80</v>
      </c>
      <c r="K178">
        <v>90</v>
      </c>
      <c r="L178">
        <v>1.9</v>
      </c>
      <c r="M178" s="2">
        <v>99.85</v>
      </c>
      <c r="N178" s="2">
        <v>-0.14999999999999858</v>
      </c>
    </row>
    <row r="179" spans="1:14" x14ac:dyDescent="0.55000000000000004">
      <c r="A179">
        <v>3</v>
      </c>
      <c r="B179" t="s">
        <v>59</v>
      </c>
      <c r="C179" t="s">
        <v>134</v>
      </c>
      <c r="D179"/>
      <c r="E179" s="4" t="s">
        <v>73</v>
      </c>
      <c r="G179" t="s">
        <v>9</v>
      </c>
      <c r="H179" t="s">
        <v>57</v>
      </c>
      <c r="I179" t="s">
        <v>79</v>
      </c>
      <c r="J179" t="s">
        <v>80</v>
      </c>
      <c r="K179">
        <v>90</v>
      </c>
      <c r="L179">
        <v>2.2000000000000002</v>
      </c>
      <c r="M179" s="2">
        <v>94.9</v>
      </c>
      <c r="N179" s="2">
        <v>-5.0999999999999943</v>
      </c>
    </row>
    <row r="180" spans="1:14" x14ac:dyDescent="0.55000000000000004">
      <c r="A180">
        <v>3</v>
      </c>
      <c r="B180" t="s">
        <v>59</v>
      </c>
      <c r="C180" t="s">
        <v>134</v>
      </c>
      <c r="D180"/>
      <c r="E180" s="4" t="s">
        <v>73</v>
      </c>
      <c r="G180" t="s">
        <v>9</v>
      </c>
      <c r="H180" t="s">
        <v>57</v>
      </c>
      <c r="I180" t="s">
        <v>79</v>
      </c>
      <c r="J180" t="s">
        <v>80</v>
      </c>
      <c r="K180">
        <v>90</v>
      </c>
      <c r="L180">
        <v>2.5</v>
      </c>
      <c r="M180" s="2">
        <v>95.85</v>
      </c>
      <c r="N180" s="2">
        <v>-4.1499999999999986</v>
      </c>
    </row>
    <row r="181" spans="1:14" x14ac:dyDescent="0.55000000000000004">
      <c r="A181">
        <v>3</v>
      </c>
      <c r="B181" t="s">
        <v>59</v>
      </c>
      <c r="C181" t="s">
        <v>134</v>
      </c>
      <c r="D181"/>
      <c r="E181" s="4" t="s">
        <v>73</v>
      </c>
      <c r="G181" t="s">
        <v>9</v>
      </c>
      <c r="H181" t="s">
        <v>57</v>
      </c>
      <c r="I181" t="s">
        <v>79</v>
      </c>
      <c r="J181" t="s">
        <v>80</v>
      </c>
      <c r="K181">
        <v>90</v>
      </c>
      <c r="L181">
        <v>2.8</v>
      </c>
      <c r="M181" s="2">
        <v>92.9</v>
      </c>
      <c r="N181" s="2">
        <v>-7.1000000000000014</v>
      </c>
    </row>
    <row r="182" spans="1:14" x14ac:dyDescent="0.55000000000000004">
      <c r="A182">
        <v>3</v>
      </c>
      <c r="B182" t="s">
        <v>59</v>
      </c>
      <c r="C182" t="s">
        <v>134</v>
      </c>
      <c r="D182"/>
      <c r="E182" s="4" t="s">
        <v>73</v>
      </c>
      <c r="G182" t="s">
        <v>9</v>
      </c>
      <c r="H182" t="s">
        <v>57</v>
      </c>
      <c r="I182" t="s">
        <v>79</v>
      </c>
      <c r="J182" t="s">
        <v>80</v>
      </c>
      <c r="K182">
        <v>90</v>
      </c>
      <c r="L182">
        <v>3.1</v>
      </c>
      <c r="M182" s="2">
        <v>98.75</v>
      </c>
      <c r="N182" s="2">
        <v>-1.25</v>
      </c>
    </row>
    <row r="183" spans="1:14" x14ac:dyDescent="0.55000000000000004">
      <c r="A183">
        <v>3</v>
      </c>
      <c r="B183" t="s">
        <v>59</v>
      </c>
      <c r="C183" t="s">
        <v>134</v>
      </c>
      <c r="D183"/>
      <c r="E183" s="4" t="s">
        <v>73</v>
      </c>
      <c r="G183" t="s">
        <v>9</v>
      </c>
      <c r="H183" t="s">
        <v>57</v>
      </c>
      <c r="I183" t="s">
        <v>79</v>
      </c>
      <c r="J183" t="s">
        <v>80</v>
      </c>
      <c r="K183">
        <v>90</v>
      </c>
      <c r="L183">
        <v>3.4</v>
      </c>
      <c r="M183" s="2">
        <v>101.2</v>
      </c>
      <c r="N183" s="2">
        <v>1.2000000000000028</v>
      </c>
    </row>
    <row r="184" spans="1:14" x14ac:dyDescent="0.55000000000000004">
      <c r="A184">
        <v>3</v>
      </c>
      <c r="B184" t="s">
        <v>59</v>
      </c>
      <c r="C184" t="s">
        <v>134</v>
      </c>
      <c r="D184"/>
      <c r="E184" s="4" t="s">
        <v>73</v>
      </c>
      <c r="G184" t="s">
        <v>9</v>
      </c>
      <c r="H184" t="s">
        <v>57</v>
      </c>
      <c r="I184" t="s">
        <v>79</v>
      </c>
      <c r="J184" t="s">
        <v>80</v>
      </c>
      <c r="K184">
        <v>90</v>
      </c>
      <c r="L184">
        <v>3.7</v>
      </c>
      <c r="M184" s="2">
        <v>96.4</v>
      </c>
      <c r="N184" s="2">
        <v>-3.6000000000000014</v>
      </c>
    </row>
    <row r="185" spans="1:14" x14ac:dyDescent="0.55000000000000004">
      <c r="A185">
        <v>3</v>
      </c>
      <c r="B185" t="s">
        <v>59</v>
      </c>
      <c r="C185" t="s">
        <v>134</v>
      </c>
      <c r="D185"/>
      <c r="E185" s="4" t="s">
        <v>73</v>
      </c>
      <c r="G185" t="s">
        <v>9</v>
      </c>
      <c r="H185" t="s">
        <v>57</v>
      </c>
      <c r="I185" t="s">
        <v>79</v>
      </c>
      <c r="J185" t="s">
        <v>80</v>
      </c>
      <c r="K185">
        <v>90</v>
      </c>
      <c r="L185">
        <v>4</v>
      </c>
      <c r="M185" s="2">
        <v>93.550000000000011</v>
      </c>
      <c r="N185" s="2">
        <v>-6.4499999999999957</v>
      </c>
    </row>
    <row r="186" spans="1:14" x14ac:dyDescent="0.55000000000000004">
      <c r="A186">
        <v>3</v>
      </c>
      <c r="B186" t="s">
        <v>59</v>
      </c>
      <c r="C186" t="s">
        <v>134</v>
      </c>
      <c r="D186"/>
      <c r="E186" s="4" t="s">
        <v>73</v>
      </c>
      <c r="G186" t="s">
        <v>9</v>
      </c>
      <c r="H186" t="s">
        <v>57</v>
      </c>
      <c r="I186" t="s">
        <v>79</v>
      </c>
      <c r="J186" t="s">
        <v>80</v>
      </c>
      <c r="K186">
        <v>90</v>
      </c>
      <c r="L186">
        <v>4.3</v>
      </c>
      <c r="M186" s="2">
        <v>99.6</v>
      </c>
      <c r="N186" s="2">
        <v>-0.39999999999999858</v>
      </c>
    </row>
    <row r="187" spans="1:14" x14ac:dyDescent="0.55000000000000004">
      <c r="A187">
        <v>3</v>
      </c>
      <c r="B187" t="s">
        <v>59</v>
      </c>
      <c r="C187" t="s">
        <v>134</v>
      </c>
      <c r="D187"/>
      <c r="E187" s="4" t="s">
        <v>73</v>
      </c>
      <c r="G187" t="s">
        <v>9</v>
      </c>
      <c r="H187" t="s">
        <v>57</v>
      </c>
      <c r="I187" t="s">
        <v>79</v>
      </c>
      <c r="J187" t="s">
        <v>80</v>
      </c>
      <c r="K187">
        <v>90</v>
      </c>
      <c r="L187">
        <v>4.5999999999999996</v>
      </c>
      <c r="M187" s="2">
        <v>95.45</v>
      </c>
      <c r="N187" s="2">
        <v>-4.5499999999999972</v>
      </c>
    </row>
    <row r="188" spans="1:14" x14ac:dyDescent="0.55000000000000004">
      <c r="A188">
        <v>3</v>
      </c>
      <c r="B188" t="s">
        <v>59</v>
      </c>
      <c r="C188" t="s">
        <v>134</v>
      </c>
      <c r="D188"/>
      <c r="E188" s="4" t="s">
        <v>73</v>
      </c>
      <c r="G188" t="s">
        <v>9</v>
      </c>
      <c r="H188" t="s">
        <v>57</v>
      </c>
      <c r="I188" t="s">
        <v>79</v>
      </c>
      <c r="J188" t="s">
        <v>80</v>
      </c>
      <c r="K188">
        <v>90</v>
      </c>
      <c r="L188">
        <v>4.9000000000000004</v>
      </c>
      <c r="M188" s="2">
        <v>103.6</v>
      </c>
      <c r="N188" s="2">
        <v>3.6000000000000014</v>
      </c>
    </row>
    <row r="189" spans="1:14" x14ac:dyDescent="0.55000000000000004">
      <c r="A189">
        <v>3</v>
      </c>
      <c r="B189" t="s">
        <v>59</v>
      </c>
      <c r="C189" t="s">
        <v>134</v>
      </c>
      <c r="D189"/>
      <c r="E189" s="4" t="s">
        <v>73</v>
      </c>
      <c r="G189" t="s">
        <v>7</v>
      </c>
      <c r="H189" t="s">
        <v>57</v>
      </c>
      <c r="I189" t="s">
        <v>79</v>
      </c>
      <c r="J189" t="s">
        <v>80</v>
      </c>
      <c r="K189">
        <v>70</v>
      </c>
      <c r="L189">
        <v>1</v>
      </c>
      <c r="M189" s="2">
        <v>122.1</v>
      </c>
      <c r="N189" s="2">
        <v>22.099999999999994</v>
      </c>
    </row>
    <row r="190" spans="1:14" x14ac:dyDescent="0.55000000000000004">
      <c r="A190">
        <v>3</v>
      </c>
      <c r="B190" t="s">
        <v>59</v>
      </c>
      <c r="C190" t="s">
        <v>134</v>
      </c>
      <c r="D190"/>
      <c r="E190" s="4" t="s">
        <v>73</v>
      </c>
      <c r="G190" t="s">
        <v>7</v>
      </c>
      <c r="H190" t="s">
        <v>57</v>
      </c>
      <c r="I190" t="s">
        <v>79</v>
      </c>
      <c r="J190" t="s">
        <v>80</v>
      </c>
      <c r="K190">
        <v>70</v>
      </c>
      <c r="L190">
        <v>2.5</v>
      </c>
      <c r="M190" s="2">
        <v>115.25</v>
      </c>
      <c r="N190" s="2">
        <v>15.25</v>
      </c>
    </row>
    <row r="191" spans="1:14" x14ac:dyDescent="0.55000000000000004">
      <c r="A191">
        <v>3</v>
      </c>
      <c r="B191" t="s">
        <v>59</v>
      </c>
      <c r="C191" t="s">
        <v>134</v>
      </c>
      <c r="D191"/>
      <c r="E191" s="4" t="s">
        <v>73</v>
      </c>
      <c r="G191" t="s">
        <v>7</v>
      </c>
      <c r="H191" t="s">
        <v>57</v>
      </c>
      <c r="I191" t="s">
        <v>79</v>
      </c>
      <c r="J191" t="s">
        <v>80</v>
      </c>
      <c r="K191">
        <v>70</v>
      </c>
      <c r="L191">
        <v>3</v>
      </c>
      <c r="M191" s="2">
        <v>91.3</v>
      </c>
      <c r="N191" s="2">
        <v>-8.7000000000000028</v>
      </c>
    </row>
    <row r="192" spans="1:14" x14ac:dyDescent="0.55000000000000004">
      <c r="A192">
        <v>3</v>
      </c>
      <c r="B192" t="s">
        <v>59</v>
      </c>
      <c r="C192" t="s">
        <v>134</v>
      </c>
      <c r="D192" s="1">
        <v>45187</v>
      </c>
      <c r="E192" s="4" t="s">
        <v>70</v>
      </c>
      <c r="G192" t="s">
        <v>11</v>
      </c>
      <c r="H192" t="s">
        <v>57</v>
      </c>
      <c r="I192" t="s">
        <v>79</v>
      </c>
      <c r="J192" t="s">
        <v>80</v>
      </c>
      <c r="L192">
        <v>0</v>
      </c>
      <c r="M192" s="2">
        <v>73.599999999999994</v>
      </c>
    </row>
    <row r="193" spans="1:14" x14ac:dyDescent="0.55000000000000004">
      <c r="A193">
        <v>3</v>
      </c>
      <c r="B193" t="s">
        <v>59</v>
      </c>
      <c r="C193" t="s">
        <v>134</v>
      </c>
      <c r="D193" s="1">
        <v>45187</v>
      </c>
      <c r="E193" s="4" t="s">
        <v>70</v>
      </c>
      <c r="G193" t="s">
        <v>12</v>
      </c>
      <c r="H193" t="s">
        <v>57</v>
      </c>
      <c r="I193" t="s">
        <v>79</v>
      </c>
      <c r="J193" t="s">
        <v>80</v>
      </c>
      <c r="L193">
        <v>0</v>
      </c>
      <c r="M193" s="2">
        <v>3</v>
      </c>
    </row>
    <row r="194" spans="1:14" x14ac:dyDescent="0.55000000000000004">
      <c r="A194">
        <v>3</v>
      </c>
      <c r="B194" t="s">
        <v>59</v>
      </c>
      <c r="C194" t="s">
        <v>134</v>
      </c>
      <c r="D194" s="1">
        <v>45187</v>
      </c>
      <c r="E194" s="4" t="s">
        <v>70</v>
      </c>
      <c r="G194" t="s">
        <v>10</v>
      </c>
      <c r="H194" t="s">
        <v>57</v>
      </c>
      <c r="I194" t="s">
        <v>79</v>
      </c>
      <c r="J194" t="s">
        <v>80</v>
      </c>
      <c r="L194">
        <v>0</v>
      </c>
      <c r="M194" s="2">
        <v>67.099999999999994</v>
      </c>
    </row>
    <row r="195" spans="1:14" x14ac:dyDescent="0.55000000000000004">
      <c r="A195">
        <v>3</v>
      </c>
      <c r="B195" t="s">
        <v>59</v>
      </c>
      <c r="C195" t="s">
        <v>134</v>
      </c>
      <c r="D195" s="1">
        <v>45187</v>
      </c>
      <c r="E195" s="4" t="s">
        <v>70</v>
      </c>
      <c r="G195" t="s">
        <v>9</v>
      </c>
      <c r="H195" t="s">
        <v>57</v>
      </c>
      <c r="I195" t="s">
        <v>79</v>
      </c>
      <c r="J195" t="s">
        <v>80</v>
      </c>
      <c r="K195">
        <v>100</v>
      </c>
      <c r="L195">
        <v>1</v>
      </c>
      <c r="M195" s="2">
        <v>85.5</v>
      </c>
      <c r="N195">
        <f t="shared" ref="N195:N219" si="5">(100-M195)*(-1)</f>
        <v>-14.5</v>
      </c>
    </row>
    <row r="196" spans="1:14" x14ac:dyDescent="0.55000000000000004">
      <c r="A196">
        <v>3</v>
      </c>
      <c r="B196" t="s">
        <v>59</v>
      </c>
      <c r="C196" t="s">
        <v>134</v>
      </c>
      <c r="D196" s="1">
        <v>45187</v>
      </c>
      <c r="E196" s="4" t="s">
        <v>70</v>
      </c>
      <c r="G196" t="s">
        <v>9</v>
      </c>
      <c r="H196" t="s">
        <v>57</v>
      </c>
      <c r="I196" t="s">
        <v>79</v>
      </c>
      <c r="J196" t="s">
        <v>80</v>
      </c>
      <c r="K196">
        <v>100</v>
      </c>
      <c r="L196">
        <v>1.3</v>
      </c>
      <c r="M196" s="2">
        <v>86.5</v>
      </c>
      <c r="N196">
        <f t="shared" si="5"/>
        <v>-13.5</v>
      </c>
    </row>
    <row r="197" spans="1:14" x14ac:dyDescent="0.55000000000000004">
      <c r="A197">
        <v>3</v>
      </c>
      <c r="B197" t="s">
        <v>59</v>
      </c>
      <c r="C197" t="s">
        <v>134</v>
      </c>
      <c r="D197" s="1">
        <v>45187</v>
      </c>
      <c r="E197" s="4" t="s">
        <v>70</v>
      </c>
      <c r="G197" t="s">
        <v>9</v>
      </c>
      <c r="H197" t="s">
        <v>57</v>
      </c>
      <c r="I197" t="s">
        <v>79</v>
      </c>
      <c r="J197" t="s">
        <v>80</v>
      </c>
      <c r="K197">
        <v>100</v>
      </c>
      <c r="L197">
        <v>1.6</v>
      </c>
      <c r="M197" s="2">
        <v>93.8</v>
      </c>
      <c r="N197">
        <f t="shared" si="5"/>
        <v>-6.2000000000000028</v>
      </c>
    </row>
    <row r="198" spans="1:14" x14ac:dyDescent="0.55000000000000004">
      <c r="A198">
        <v>3</v>
      </c>
      <c r="B198" t="s">
        <v>59</v>
      </c>
      <c r="C198" t="s">
        <v>134</v>
      </c>
      <c r="D198" s="1">
        <v>45187</v>
      </c>
      <c r="E198" s="4" t="s">
        <v>70</v>
      </c>
      <c r="G198" t="s">
        <v>9</v>
      </c>
      <c r="H198" t="s">
        <v>57</v>
      </c>
      <c r="I198" t="s">
        <v>79</v>
      </c>
      <c r="J198" t="s">
        <v>80</v>
      </c>
      <c r="K198">
        <v>100</v>
      </c>
      <c r="L198">
        <v>1.9</v>
      </c>
      <c r="M198" s="2">
        <v>98</v>
      </c>
      <c r="N198">
        <f t="shared" si="5"/>
        <v>-2</v>
      </c>
    </row>
    <row r="199" spans="1:14" x14ac:dyDescent="0.55000000000000004">
      <c r="A199">
        <v>3</v>
      </c>
      <c r="B199" t="s">
        <v>59</v>
      </c>
      <c r="C199" t="s">
        <v>134</v>
      </c>
      <c r="D199" s="1">
        <v>45187</v>
      </c>
      <c r="E199" s="4" t="s">
        <v>70</v>
      </c>
      <c r="G199" t="s">
        <v>9</v>
      </c>
      <c r="H199" t="s">
        <v>57</v>
      </c>
      <c r="I199" t="s">
        <v>79</v>
      </c>
      <c r="J199" t="s">
        <v>80</v>
      </c>
      <c r="K199">
        <v>100</v>
      </c>
      <c r="L199">
        <v>2.2000000000000002</v>
      </c>
      <c r="M199" s="2">
        <v>91.7</v>
      </c>
      <c r="N199">
        <f t="shared" si="5"/>
        <v>-8.2999999999999972</v>
      </c>
    </row>
    <row r="200" spans="1:14" x14ac:dyDescent="0.55000000000000004">
      <c r="A200">
        <v>3</v>
      </c>
      <c r="B200" t="s">
        <v>59</v>
      </c>
      <c r="C200" t="s">
        <v>134</v>
      </c>
      <c r="D200" s="1">
        <v>45187</v>
      </c>
      <c r="E200" s="4" t="s">
        <v>70</v>
      </c>
      <c r="G200" t="s">
        <v>9</v>
      </c>
      <c r="H200" t="s">
        <v>57</v>
      </c>
      <c r="I200" t="s">
        <v>79</v>
      </c>
      <c r="J200" t="s">
        <v>80</v>
      </c>
      <c r="K200">
        <v>100</v>
      </c>
      <c r="L200">
        <v>2.5</v>
      </c>
      <c r="M200" s="2">
        <v>92.7</v>
      </c>
      <c r="N200">
        <f t="shared" si="5"/>
        <v>-7.2999999999999972</v>
      </c>
    </row>
    <row r="201" spans="1:14" x14ac:dyDescent="0.55000000000000004">
      <c r="A201">
        <v>3</v>
      </c>
      <c r="B201" t="s">
        <v>59</v>
      </c>
      <c r="C201" t="s">
        <v>134</v>
      </c>
      <c r="D201" s="1">
        <v>45187</v>
      </c>
      <c r="E201" s="4" t="s">
        <v>70</v>
      </c>
      <c r="G201" t="s">
        <v>9</v>
      </c>
      <c r="H201" t="s">
        <v>57</v>
      </c>
      <c r="I201" t="s">
        <v>79</v>
      </c>
      <c r="J201" t="s">
        <v>80</v>
      </c>
      <c r="K201">
        <v>100</v>
      </c>
      <c r="L201">
        <v>2.8</v>
      </c>
      <c r="M201" s="2">
        <v>90.5</v>
      </c>
      <c r="N201">
        <f t="shared" si="5"/>
        <v>-9.5</v>
      </c>
    </row>
    <row r="202" spans="1:14" x14ac:dyDescent="0.55000000000000004">
      <c r="A202">
        <v>3</v>
      </c>
      <c r="B202" t="s">
        <v>59</v>
      </c>
      <c r="C202" t="s">
        <v>134</v>
      </c>
      <c r="D202" s="1">
        <v>45187</v>
      </c>
      <c r="E202" s="4" t="s">
        <v>70</v>
      </c>
      <c r="G202" t="s">
        <v>9</v>
      </c>
      <c r="H202" t="s">
        <v>57</v>
      </c>
      <c r="I202" t="s">
        <v>79</v>
      </c>
      <c r="J202" t="s">
        <v>80</v>
      </c>
      <c r="K202">
        <v>100</v>
      </c>
      <c r="L202">
        <v>3.1</v>
      </c>
      <c r="M202" s="2">
        <v>89.1</v>
      </c>
      <c r="N202">
        <f t="shared" si="5"/>
        <v>-10.900000000000006</v>
      </c>
    </row>
    <row r="203" spans="1:14" x14ac:dyDescent="0.55000000000000004">
      <c r="A203">
        <v>3</v>
      </c>
      <c r="B203" t="s">
        <v>59</v>
      </c>
      <c r="C203" t="s">
        <v>134</v>
      </c>
      <c r="D203" s="1">
        <v>45187</v>
      </c>
      <c r="E203" s="4" t="s">
        <v>70</v>
      </c>
      <c r="G203" t="s">
        <v>9</v>
      </c>
      <c r="H203" t="s">
        <v>57</v>
      </c>
      <c r="I203" t="s">
        <v>79</v>
      </c>
      <c r="J203" t="s">
        <v>80</v>
      </c>
      <c r="K203">
        <v>100</v>
      </c>
      <c r="L203">
        <v>3.4</v>
      </c>
      <c r="M203" s="2">
        <v>96.8</v>
      </c>
      <c r="N203">
        <f t="shared" si="5"/>
        <v>-3.2000000000000028</v>
      </c>
    </row>
    <row r="204" spans="1:14" x14ac:dyDescent="0.55000000000000004">
      <c r="A204">
        <v>3</v>
      </c>
      <c r="B204" t="s">
        <v>59</v>
      </c>
      <c r="C204" t="s">
        <v>134</v>
      </c>
      <c r="D204" s="1">
        <v>45187</v>
      </c>
      <c r="E204" s="4" t="s">
        <v>70</v>
      </c>
      <c r="G204" t="s">
        <v>9</v>
      </c>
      <c r="H204" t="s">
        <v>57</v>
      </c>
      <c r="I204" t="s">
        <v>79</v>
      </c>
      <c r="J204" t="s">
        <v>80</v>
      </c>
      <c r="K204">
        <v>100</v>
      </c>
      <c r="L204">
        <v>3.7</v>
      </c>
      <c r="M204" s="2">
        <v>95.2</v>
      </c>
      <c r="N204">
        <f t="shared" si="5"/>
        <v>-4.7999999999999972</v>
      </c>
    </row>
    <row r="205" spans="1:14" x14ac:dyDescent="0.55000000000000004">
      <c r="A205">
        <v>3</v>
      </c>
      <c r="B205" t="s">
        <v>59</v>
      </c>
      <c r="C205" t="s">
        <v>134</v>
      </c>
      <c r="D205" s="1">
        <v>45187</v>
      </c>
      <c r="E205" s="4" t="s">
        <v>70</v>
      </c>
      <c r="G205" t="s">
        <v>9</v>
      </c>
      <c r="H205" t="s">
        <v>57</v>
      </c>
      <c r="I205" t="s">
        <v>79</v>
      </c>
      <c r="J205" t="s">
        <v>80</v>
      </c>
      <c r="K205">
        <v>100</v>
      </c>
      <c r="L205">
        <v>4</v>
      </c>
      <c r="M205" s="2">
        <v>102.4</v>
      </c>
      <c r="N205">
        <f t="shared" si="5"/>
        <v>2.4000000000000057</v>
      </c>
    </row>
    <row r="206" spans="1:14" x14ac:dyDescent="0.55000000000000004">
      <c r="A206">
        <v>3</v>
      </c>
      <c r="B206" t="s">
        <v>59</v>
      </c>
      <c r="C206" t="s">
        <v>134</v>
      </c>
      <c r="D206" s="1">
        <v>45187</v>
      </c>
      <c r="E206" s="4" t="s">
        <v>70</v>
      </c>
      <c r="G206" t="s">
        <v>9</v>
      </c>
      <c r="H206" t="s">
        <v>57</v>
      </c>
      <c r="I206" t="s">
        <v>79</v>
      </c>
      <c r="J206" t="s">
        <v>80</v>
      </c>
      <c r="K206">
        <v>100</v>
      </c>
      <c r="L206">
        <v>4.3</v>
      </c>
      <c r="M206" s="2">
        <v>91.9</v>
      </c>
      <c r="N206">
        <f t="shared" si="5"/>
        <v>-8.0999999999999943</v>
      </c>
    </row>
    <row r="207" spans="1:14" x14ac:dyDescent="0.55000000000000004">
      <c r="A207">
        <v>3</v>
      </c>
      <c r="B207" t="s">
        <v>59</v>
      </c>
      <c r="C207" t="s">
        <v>134</v>
      </c>
      <c r="D207" s="1">
        <v>45187</v>
      </c>
      <c r="E207" s="4" t="s">
        <v>70</v>
      </c>
      <c r="G207" t="s">
        <v>9</v>
      </c>
      <c r="H207" t="s">
        <v>57</v>
      </c>
      <c r="I207" t="s">
        <v>79</v>
      </c>
      <c r="J207" t="s">
        <v>80</v>
      </c>
      <c r="K207">
        <v>100</v>
      </c>
      <c r="L207">
        <v>4.5999999999999996</v>
      </c>
      <c r="M207" s="2">
        <v>86.6</v>
      </c>
      <c r="N207">
        <f t="shared" si="5"/>
        <v>-13.400000000000006</v>
      </c>
    </row>
    <row r="208" spans="1:14" x14ac:dyDescent="0.55000000000000004">
      <c r="A208">
        <v>3</v>
      </c>
      <c r="B208" t="s">
        <v>59</v>
      </c>
      <c r="C208" t="s">
        <v>134</v>
      </c>
      <c r="D208" s="1">
        <v>45187</v>
      </c>
      <c r="E208" s="4" t="s">
        <v>70</v>
      </c>
      <c r="G208" t="s">
        <v>9</v>
      </c>
      <c r="H208" t="s">
        <v>57</v>
      </c>
      <c r="I208" t="s">
        <v>79</v>
      </c>
      <c r="J208" t="s">
        <v>80</v>
      </c>
      <c r="K208">
        <v>100</v>
      </c>
      <c r="L208">
        <v>4.9000000000000004</v>
      </c>
      <c r="M208" s="2">
        <v>94.3</v>
      </c>
      <c r="N208">
        <f t="shared" si="5"/>
        <v>-5.7000000000000028</v>
      </c>
    </row>
    <row r="209" spans="1:14" x14ac:dyDescent="0.55000000000000004">
      <c r="A209">
        <v>3</v>
      </c>
      <c r="B209" t="s">
        <v>59</v>
      </c>
      <c r="C209" t="s">
        <v>134</v>
      </c>
      <c r="D209" s="1">
        <v>45187</v>
      </c>
      <c r="E209" s="4" t="s">
        <v>70</v>
      </c>
      <c r="G209" t="s">
        <v>7</v>
      </c>
      <c r="H209" t="s">
        <v>57</v>
      </c>
      <c r="I209" t="s">
        <v>79</v>
      </c>
      <c r="J209" t="s">
        <v>80</v>
      </c>
      <c r="K209">
        <v>70</v>
      </c>
      <c r="L209">
        <v>1</v>
      </c>
      <c r="M209" s="2">
        <v>107.4</v>
      </c>
      <c r="N209">
        <f t="shared" si="5"/>
        <v>7.4000000000000057</v>
      </c>
    </row>
    <row r="210" spans="1:14" x14ac:dyDescent="0.55000000000000004">
      <c r="A210">
        <v>3</v>
      </c>
      <c r="B210" t="s">
        <v>59</v>
      </c>
      <c r="C210" t="s">
        <v>134</v>
      </c>
      <c r="D210" s="1">
        <v>45187</v>
      </c>
      <c r="E210" s="4" t="s">
        <v>70</v>
      </c>
      <c r="G210" t="s">
        <v>7</v>
      </c>
      <c r="H210" t="s">
        <v>57</v>
      </c>
      <c r="I210" t="s">
        <v>79</v>
      </c>
      <c r="J210" t="s">
        <v>80</v>
      </c>
      <c r="K210">
        <v>70</v>
      </c>
      <c r="L210">
        <v>2.5</v>
      </c>
      <c r="M210" s="2">
        <v>117.4</v>
      </c>
      <c r="N210">
        <f t="shared" si="5"/>
        <v>17.400000000000006</v>
      </c>
    </row>
    <row r="211" spans="1:14" x14ac:dyDescent="0.55000000000000004">
      <c r="A211">
        <v>3</v>
      </c>
      <c r="B211" t="s">
        <v>59</v>
      </c>
      <c r="C211" t="s">
        <v>134</v>
      </c>
      <c r="D211" s="1">
        <v>45187</v>
      </c>
      <c r="E211" s="4" t="s">
        <v>70</v>
      </c>
      <c r="G211" t="s">
        <v>7</v>
      </c>
      <c r="H211" t="s">
        <v>57</v>
      </c>
      <c r="I211" t="s">
        <v>79</v>
      </c>
      <c r="J211" t="s">
        <v>80</v>
      </c>
      <c r="K211">
        <v>70</v>
      </c>
      <c r="L211">
        <v>3</v>
      </c>
      <c r="M211" s="2">
        <v>102.6</v>
      </c>
      <c r="N211">
        <f t="shared" si="5"/>
        <v>2.5999999999999943</v>
      </c>
    </row>
    <row r="212" spans="1:14" x14ac:dyDescent="0.55000000000000004">
      <c r="A212">
        <v>3</v>
      </c>
      <c r="B212" t="s">
        <v>59</v>
      </c>
      <c r="C212" t="s">
        <v>134</v>
      </c>
      <c r="D212" s="1">
        <v>45187</v>
      </c>
      <c r="E212" s="4" t="s">
        <v>70</v>
      </c>
      <c r="G212" t="s">
        <v>13</v>
      </c>
      <c r="H212" t="s">
        <v>57</v>
      </c>
      <c r="I212" t="s">
        <v>79</v>
      </c>
      <c r="J212" t="s">
        <v>80</v>
      </c>
      <c r="K212">
        <v>50</v>
      </c>
      <c r="L212">
        <v>2.5</v>
      </c>
      <c r="M212">
        <v>106.3</v>
      </c>
      <c r="N212">
        <f t="shared" si="5"/>
        <v>6.2999999999999972</v>
      </c>
    </row>
    <row r="213" spans="1:14" x14ac:dyDescent="0.55000000000000004">
      <c r="A213">
        <v>3</v>
      </c>
      <c r="B213" t="s">
        <v>59</v>
      </c>
      <c r="C213" t="s">
        <v>134</v>
      </c>
      <c r="D213" s="1">
        <v>45187</v>
      </c>
      <c r="E213" s="4" t="s">
        <v>70</v>
      </c>
      <c r="G213" t="s">
        <v>13</v>
      </c>
      <c r="H213" t="s">
        <v>57</v>
      </c>
      <c r="I213" t="s">
        <v>79</v>
      </c>
      <c r="J213" t="s">
        <v>80</v>
      </c>
      <c r="K213">
        <v>60</v>
      </c>
      <c r="L213">
        <v>2.5</v>
      </c>
      <c r="M213">
        <v>125.3</v>
      </c>
      <c r="N213">
        <f t="shared" si="5"/>
        <v>25.299999999999997</v>
      </c>
    </row>
    <row r="214" spans="1:14" x14ac:dyDescent="0.55000000000000004">
      <c r="A214">
        <v>3</v>
      </c>
      <c r="B214" t="s">
        <v>59</v>
      </c>
      <c r="C214" t="s">
        <v>134</v>
      </c>
      <c r="D214" s="1">
        <v>45187</v>
      </c>
      <c r="E214" s="4" t="s">
        <v>70</v>
      </c>
      <c r="G214" t="s">
        <v>13</v>
      </c>
      <c r="H214" t="s">
        <v>57</v>
      </c>
      <c r="I214" t="s">
        <v>79</v>
      </c>
      <c r="J214" t="s">
        <v>80</v>
      </c>
      <c r="K214">
        <v>70</v>
      </c>
      <c r="L214">
        <v>2.5</v>
      </c>
      <c r="M214">
        <v>109.7</v>
      </c>
      <c r="N214">
        <f t="shared" si="5"/>
        <v>9.7000000000000028</v>
      </c>
    </row>
    <row r="215" spans="1:14" x14ac:dyDescent="0.55000000000000004">
      <c r="A215">
        <v>3</v>
      </c>
      <c r="B215" t="s">
        <v>59</v>
      </c>
      <c r="C215" t="s">
        <v>134</v>
      </c>
      <c r="D215" s="1">
        <v>45187</v>
      </c>
      <c r="E215" s="4" t="s">
        <v>70</v>
      </c>
      <c r="G215" t="s">
        <v>13</v>
      </c>
      <c r="H215" t="s">
        <v>57</v>
      </c>
      <c r="I215" t="s">
        <v>79</v>
      </c>
      <c r="J215" t="s">
        <v>80</v>
      </c>
      <c r="K215">
        <v>80</v>
      </c>
      <c r="L215">
        <v>2.5</v>
      </c>
      <c r="M215">
        <v>116.7</v>
      </c>
      <c r="N215">
        <f t="shared" si="5"/>
        <v>16.700000000000003</v>
      </c>
    </row>
    <row r="216" spans="1:14" x14ac:dyDescent="0.55000000000000004">
      <c r="A216">
        <v>3</v>
      </c>
      <c r="B216" t="s">
        <v>59</v>
      </c>
      <c r="C216" t="s">
        <v>134</v>
      </c>
      <c r="D216" s="1">
        <v>45188</v>
      </c>
      <c r="E216" s="4" t="s">
        <v>71</v>
      </c>
      <c r="G216" t="s">
        <v>15</v>
      </c>
      <c r="H216" t="s">
        <v>57</v>
      </c>
      <c r="I216" t="s">
        <v>79</v>
      </c>
      <c r="J216" t="s">
        <v>80</v>
      </c>
      <c r="K216">
        <v>70</v>
      </c>
      <c r="L216">
        <v>1</v>
      </c>
      <c r="M216" s="2">
        <v>49.9</v>
      </c>
      <c r="N216">
        <f t="shared" si="5"/>
        <v>-50.1</v>
      </c>
    </row>
    <row r="217" spans="1:14" x14ac:dyDescent="0.55000000000000004">
      <c r="A217">
        <v>3</v>
      </c>
      <c r="B217" t="s">
        <v>59</v>
      </c>
      <c r="C217" t="s">
        <v>134</v>
      </c>
      <c r="D217" s="1">
        <v>45188</v>
      </c>
      <c r="E217" s="4" t="s">
        <v>71</v>
      </c>
      <c r="G217" t="s">
        <v>15</v>
      </c>
      <c r="H217" t="s">
        <v>57</v>
      </c>
      <c r="I217" t="s">
        <v>79</v>
      </c>
      <c r="J217" t="s">
        <v>80</v>
      </c>
      <c r="K217">
        <v>70</v>
      </c>
      <c r="L217">
        <v>2.5</v>
      </c>
      <c r="M217" s="2">
        <v>9.5</v>
      </c>
      <c r="N217">
        <f t="shared" si="5"/>
        <v>-90.5</v>
      </c>
    </row>
    <row r="218" spans="1:14" x14ac:dyDescent="0.55000000000000004">
      <c r="A218">
        <v>3</v>
      </c>
      <c r="B218" t="s">
        <v>59</v>
      </c>
      <c r="C218" t="s">
        <v>134</v>
      </c>
      <c r="D218" s="1">
        <v>45188</v>
      </c>
      <c r="E218" s="4" t="s">
        <v>71</v>
      </c>
      <c r="G218" t="s">
        <v>15</v>
      </c>
      <c r="H218" t="s">
        <v>57</v>
      </c>
      <c r="I218" t="s">
        <v>79</v>
      </c>
      <c r="J218" t="s">
        <v>80</v>
      </c>
      <c r="K218">
        <v>70</v>
      </c>
      <c r="L218">
        <v>3</v>
      </c>
      <c r="M218" s="2">
        <v>32.200000000000003</v>
      </c>
      <c r="N218">
        <f t="shared" si="5"/>
        <v>-67.8</v>
      </c>
    </row>
    <row r="219" spans="1:14" x14ac:dyDescent="0.55000000000000004">
      <c r="A219">
        <v>3</v>
      </c>
      <c r="B219" t="s">
        <v>59</v>
      </c>
      <c r="C219" t="s">
        <v>134</v>
      </c>
      <c r="D219" s="1">
        <v>45188</v>
      </c>
      <c r="E219" s="4" t="s">
        <v>71</v>
      </c>
      <c r="G219" t="s">
        <v>14</v>
      </c>
      <c r="H219" t="s">
        <v>57</v>
      </c>
      <c r="I219" t="s">
        <v>79</v>
      </c>
      <c r="J219" t="s">
        <v>80</v>
      </c>
      <c r="L219">
        <v>0</v>
      </c>
      <c r="M219" s="2">
        <v>82.9</v>
      </c>
      <c r="N219">
        <f t="shared" si="5"/>
        <v>-17.099999999999994</v>
      </c>
    </row>
    <row r="220" spans="1:14" x14ac:dyDescent="0.55000000000000004">
      <c r="A220">
        <v>3</v>
      </c>
      <c r="B220" t="s">
        <v>59</v>
      </c>
      <c r="C220" t="s">
        <v>134</v>
      </c>
      <c r="D220" s="1">
        <v>45188</v>
      </c>
      <c r="E220" s="4" t="s">
        <v>71</v>
      </c>
      <c r="G220" t="s">
        <v>11</v>
      </c>
      <c r="H220" t="s">
        <v>57</v>
      </c>
      <c r="I220" t="s">
        <v>79</v>
      </c>
      <c r="J220" t="s">
        <v>80</v>
      </c>
      <c r="L220">
        <v>0</v>
      </c>
      <c r="M220" s="2">
        <v>73.5</v>
      </c>
    </row>
    <row r="221" spans="1:14" x14ac:dyDescent="0.55000000000000004">
      <c r="A221">
        <v>3</v>
      </c>
      <c r="B221" t="s">
        <v>59</v>
      </c>
      <c r="C221" t="s">
        <v>134</v>
      </c>
      <c r="D221" s="1">
        <v>45188</v>
      </c>
      <c r="E221" s="4" t="s">
        <v>71</v>
      </c>
      <c r="G221" t="s">
        <v>12</v>
      </c>
      <c r="H221" t="s">
        <v>57</v>
      </c>
      <c r="I221" t="s">
        <v>79</v>
      </c>
      <c r="J221" t="s">
        <v>80</v>
      </c>
      <c r="L221">
        <v>0</v>
      </c>
      <c r="M221" s="2">
        <v>4</v>
      </c>
    </row>
    <row r="222" spans="1:14" x14ac:dyDescent="0.55000000000000004">
      <c r="A222">
        <v>3</v>
      </c>
      <c r="B222" t="s">
        <v>59</v>
      </c>
      <c r="C222" t="s">
        <v>134</v>
      </c>
      <c r="D222" s="1">
        <v>45188</v>
      </c>
      <c r="E222" s="4" t="s">
        <v>71</v>
      </c>
      <c r="G222" t="s">
        <v>10</v>
      </c>
      <c r="H222" t="s">
        <v>57</v>
      </c>
      <c r="I222" t="s">
        <v>79</v>
      </c>
      <c r="J222" t="s">
        <v>80</v>
      </c>
      <c r="L222">
        <v>0</v>
      </c>
      <c r="M222" s="2">
        <v>59.8</v>
      </c>
    </row>
    <row r="223" spans="1:14" x14ac:dyDescent="0.55000000000000004">
      <c r="A223">
        <v>3</v>
      </c>
      <c r="B223" t="s">
        <v>59</v>
      </c>
      <c r="C223" t="s">
        <v>134</v>
      </c>
      <c r="D223" s="1">
        <v>45188</v>
      </c>
      <c r="E223" s="4" t="s">
        <v>71</v>
      </c>
      <c r="G223" t="s">
        <v>9</v>
      </c>
      <c r="H223" t="s">
        <v>57</v>
      </c>
      <c r="I223" t="s">
        <v>79</v>
      </c>
      <c r="J223" t="s">
        <v>80</v>
      </c>
      <c r="K223">
        <v>90</v>
      </c>
      <c r="L223">
        <v>1</v>
      </c>
      <c r="M223" s="2">
        <v>91</v>
      </c>
      <c r="N223">
        <f t="shared" ref="N223:N243" si="6">(100-M223)*(-1)</f>
        <v>-9</v>
      </c>
    </row>
    <row r="224" spans="1:14" x14ac:dyDescent="0.55000000000000004">
      <c r="A224">
        <v>3</v>
      </c>
      <c r="B224" t="s">
        <v>59</v>
      </c>
      <c r="C224" t="s">
        <v>134</v>
      </c>
      <c r="D224" s="1">
        <v>45188</v>
      </c>
      <c r="E224" s="4" t="s">
        <v>71</v>
      </c>
      <c r="G224" t="s">
        <v>9</v>
      </c>
      <c r="H224" t="s">
        <v>57</v>
      </c>
      <c r="I224" t="s">
        <v>79</v>
      </c>
      <c r="J224" t="s">
        <v>80</v>
      </c>
      <c r="K224">
        <v>90</v>
      </c>
      <c r="L224">
        <v>1.3</v>
      </c>
      <c r="M224" s="2">
        <v>80.599999999999994</v>
      </c>
      <c r="N224">
        <f t="shared" si="6"/>
        <v>-19.400000000000006</v>
      </c>
    </row>
    <row r="225" spans="1:14" x14ac:dyDescent="0.55000000000000004">
      <c r="A225">
        <v>3</v>
      </c>
      <c r="B225" t="s">
        <v>59</v>
      </c>
      <c r="C225" t="s">
        <v>134</v>
      </c>
      <c r="D225" s="1">
        <v>45188</v>
      </c>
      <c r="E225" s="4" t="s">
        <v>71</v>
      </c>
      <c r="G225" t="s">
        <v>9</v>
      </c>
      <c r="H225" t="s">
        <v>57</v>
      </c>
      <c r="I225" t="s">
        <v>79</v>
      </c>
      <c r="J225" t="s">
        <v>80</v>
      </c>
      <c r="K225">
        <v>90</v>
      </c>
      <c r="L225">
        <v>1.6</v>
      </c>
      <c r="M225" s="2">
        <v>87</v>
      </c>
      <c r="N225">
        <f t="shared" si="6"/>
        <v>-13</v>
      </c>
    </row>
    <row r="226" spans="1:14" x14ac:dyDescent="0.55000000000000004">
      <c r="A226">
        <v>3</v>
      </c>
      <c r="B226" t="s">
        <v>59</v>
      </c>
      <c r="C226" t="s">
        <v>134</v>
      </c>
      <c r="D226" s="1">
        <v>45188</v>
      </c>
      <c r="E226" s="4" t="s">
        <v>71</v>
      </c>
      <c r="G226" t="s">
        <v>9</v>
      </c>
      <c r="H226" t="s">
        <v>57</v>
      </c>
      <c r="I226" t="s">
        <v>79</v>
      </c>
      <c r="J226" t="s">
        <v>80</v>
      </c>
      <c r="K226">
        <v>90</v>
      </c>
      <c r="L226">
        <v>1.9</v>
      </c>
      <c r="M226" s="2">
        <v>96.8</v>
      </c>
      <c r="N226">
        <f t="shared" si="6"/>
        <v>-3.2000000000000028</v>
      </c>
    </row>
    <row r="227" spans="1:14" x14ac:dyDescent="0.55000000000000004">
      <c r="A227">
        <v>3</v>
      </c>
      <c r="B227" t="s">
        <v>59</v>
      </c>
      <c r="C227" t="s">
        <v>134</v>
      </c>
      <c r="D227" s="1">
        <v>45188</v>
      </c>
      <c r="E227" s="4" t="s">
        <v>71</v>
      </c>
      <c r="G227" t="s">
        <v>9</v>
      </c>
      <c r="H227" t="s">
        <v>57</v>
      </c>
      <c r="I227" t="s">
        <v>79</v>
      </c>
      <c r="J227" t="s">
        <v>80</v>
      </c>
      <c r="K227">
        <v>90</v>
      </c>
      <c r="L227">
        <v>2.2000000000000002</v>
      </c>
      <c r="M227" s="2">
        <v>97.4</v>
      </c>
      <c r="N227">
        <f t="shared" si="6"/>
        <v>-2.5999999999999943</v>
      </c>
    </row>
    <row r="228" spans="1:14" x14ac:dyDescent="0.55000000000000004">
      <c r="A228">
        <v>3</v>
      </c>
      <c r="B228" t="s">
        <v>59</v>
      </c>
      <c r="C228" t="s">
        <v>134</v>
      </c>
      <c r="D228" s="1">
        <v>45188</v>
      </c>
      <c r="E228" s="4" t="s">
        <v>71</v>
      </c>
      <c r="G228" t="s">
        <v>9</v>
      </c>
      <c r="H228" t="s">
        <v>57</v>
      </c>
      <c r="I228" t="s">
        <v>79</v>
      </c>
      <c r="J228" t="s">
        <v>80</v>
      </c>
      <c r="K228">
        <v>90</v>
      </c>
      <c r="L228">
        <v>2.5</v>
      </c>
      <c r="M228" s="2">
        <v>96.1</v>
      </c>
      <c r="N228">
        <f t="shared" si="6"/>
        <v>-3.9000000000000057</v>
      </c>
    </row>
    <row r="229" spans="1:14" x14ac:dyDescent="0.55000000000000004">
      <c r="A229">
        <v>3</v>
      </c>
      <c r="B229" t="s">
        <v>59</v>
      </c>
      <c r="C229" t="s">
        <v>134</v>
      </c>
      <c r="D229" s="1">
        <v>45188</v>
      </c>
      <c r="E229" s="4" t="s">
        <v>71</v>
      </c>
      <c r="G229" t="s">
        <v>9</v>
      </c>
      <c r="H229" t="s">
        <v>57</v>
      </c>
      <c r="I229" t="s">
        <v>79</v>
      </c>
      <c r="J229" t="s">
        <v>80</v>
      </c>
      <c r="K229">
        <v>90</v>
      </c>
      <c r="L229">
        <v>2.8</v>
      </c>
      <c r="M229" s="2">
        <v>90.1</v>
      </c>
      <c r="N229">
        <f t="shared" si="6"/>
        <v>-9.9000000000000057</v>
      </c>
    </row>
    <row r="230" spans="1:14" x14ac:dyDescent="0.55000000000000004">
      <c r="A230">
        <v>3</v>
      </c>
      <c r="B230" t="s">
        <v>59</v>
      </c>
      <c r="C230" t="s">
        <v>134</v>
      </c>
      <c r="D230" s="1">
        <v>45188</v>
      </c>
      <c r="E230" s="4" t="s">
        <v>71</v>
      </c>
      <c r="G230" t="s">
        <v>9</v>
      </c>
      <c r="H230" t="s">
        <v>57</v>
      </c>
      <c r="I230" t="s">
        <v>79</v>
      </c>
      <c r="J230" t="s">
        <v>80</v>
      </c>
      <c r="K230">
        <v>90</v>
      </c>
      <c r="L230">
        <v>3.1</v>
      </c>
      <c r="M230" s="2">
        <v>85.2</v>
      </c>
      <c r="N230">
        <f t="shared" si="6"/>
        <v>-14.799999999999997</v>
      </c>
    </row>
    <row r="231" spans="1:14" x14ac:dyDescent="0.55000000000000004">
      <c r="A231">
        <v>3</v>
      </c>
      <c r="B231" t="s">
        <v>59</v>
      </c>
      <c r="C231" t="s">
        <v>134</v>
      </c>
      <c r="D231" s="1">
        <v>45188</v>
      </c>
      <c r="E231" s="4" t="s">
        <v>71</v>
      </c>
      <c r="G231" t="s">
        <v>9</v>
      </c>
      <c r="H231" t="s">
        <v>57</v>
      </c>
      <c r="I231" t="s">
        <v>79</v>
      </c>
      <c r="J231" t="s">
        <v>80</v>
      </c>
      <c r="K231">
        <v>90</v>
      </c>
      <c r="L231">
        <v>3.4</v>
      </c>
      <c r="M231" s="2">
        <v>101.6</v>
      </c>
      <c r="N231">
        <f t="shared" si="6"/>
        <v>1.5999999999999943</v>
      </c>
    </row>
    <row r="232" spans="1:14" x14ac:dyDescent="0.55000000000000004">
      <c r="A232">
        <v>3</v>
      </c>
      <c r="B232" t="s">
        <v>59</v>
      </c>
      <c r="C232" t="s">
        <v>134</v>
      </c>
      <c r="D232" s="1">
        <v>45188</v>
      </c>
      <c r="E232" s="4" t="s">
        <v>71</v>
      </c>
      <c r="G232" t="s">
        <v>9</v>
      </c>
      <c r="H232" t="s">
        <v>57</v>
      </c>
      <c r="I232" t="s">
        <v>79</v>
      </c>
      <c r="J232" t="s">
        <v>80</v>
      </c>
      <c r="K232">
        <v>90</v>
      </c>
      <c r="L232">
        <v>3.7</v>
      </c>
      <c r="M232" s="2">
        <v>94.7</v>
      </c>
      <c r="N232">
        <f t="shared" si="6"/>
        <v>-5.2999999999999972</v>
      </c>
    </row>
    <row r="233" spans="1:14" x14ac:dyDescent="0.55000000000000004">
      <c r="A233">
        <v>3</v>
      </c>
      <c r="B233" t="s">
        <v>59</v>
      </c>
      <c r="C233" t="s">
        <v>134</v>
      </c>
      <c r="D233" s="1">
        <v>45188</v>
      </c>
      <c r="E233" s="4" t="s">
        <v>71</v>
      </c>
      <c r="G233" t="s">
        <v>9</v>
      </c>
      <c r="H233" t="s">
        <v>57</v>
      </c>
      <c r="I233" t="s">
        <v>79</v>
      </c>
      <c r="J233" t="s">
        <v>80</v>
      </c>
      <c r="K233">
        <v>90</v>
      </c>
      <c r="L233">
        <v>4</v>
      </c>
      <c r="M233" s="2">
        <v>94.2</v>
      </c>
      <c r="N233">
        <f t="shared" si="6"/>
        <v>-5.7999999999999972</v>
      </c>
    </row>
    <row r="234" spans="1:14" x14ac:dyDescent="0.55000000000000004">
      <c r="A234">
        <v>3</v>
      </c>
      <c r="B234" t="s">
        <v>59</v>
      </c>
      <c r="C234" t="s">
        <v>134</v>
      </c>
      <c r="D234" s="1">
        <v>45188</v>
      </c>
      <c r="E234" s="4" t="s">
        <v>71</v>
      </c>
      <c r="G234" t="s">
        <v>9</v>
      </c>
      <c r="H234" t="s">
        <v>57</v>
      </c>
      <c r="I234" t="s">
        <v>79</v>
      </c>
      <c r="J234" t="s">
        <v>80</v>
      </c>
      <c r="K234">
        <v>90</v>
      </c>
      <c r="L234">
        <v>4.3</v>
      </c>
      <c r="M234" s="2">
        <v>87</v>
      </c>
      <c r="N234">
        <f t="shared" si="6"/>
        <v>-13</v>
      </c>
    </row>
    <row r="235" spans="1:14" x14ac:dyDescent="0.55000000000000004">
      <c r="A235">
        <v>3</v>
      </c>
      <c r="B235" t="s">
        <v>59</v>
      </c>
      <c r="C235" t="s">
        <v>134</v>
      </c>
      <c r="D235" s="1">
        <v>45188</v>
      </c>
      <c r="E235" s="4" t="s">
        <v>71</v>
      </c>
      <c r="G235" t="s">
        <v>9</v>
      </c>
      <c r="H235" t="s">
        <v>57</v>
      </c>
      <c r="I235" t="s">
        <v>79</v>
      </c>
      <c r="J235" t="s">
        <v>80</v>
      </c>
      <c r="K235">
        <v>90</v>
      </c>
      <c r="L235">
        <v>4.5999999999999996</v>
      </c>
      <c r="M235" s="2">
        <v>97.5</v>
      </c>
      <c r="N235">
        <f t="shared" si="6"/>
        <v>-2.5</v>
      </c>
    </row>
    <row r="236" spans="1:14" x14ac:dyDescent="0.55000000000000004">
      <c r="A236">
        <v>3</v>
      </c>
      <c r="B236" t="s">
        <v>59</v>
      </c>
      <c r="C236" t="s">
        <v>134</v>
      </c>
      <c r="D236" s="1">
        <v>45188</v>
      </c>
      <c r="E236" s="4" t="s">
        <v>71</v>
      </c>
      <c r="G236" t="s">
        <v>9</v>
      </c>
      <c r="H236" t="s">
        <v>57</v>
      </c>
      <c r="I236" t="s">
        <v>79</v>
      </c>
      <c r="J236" t="s">
        <v>80</v>
      </c>
      <c r="K236">
        <v>90</v>
      </c>
      <c r="L236">
        <v>4.9000000000000004</v>
      </c>
      <c r="M236" s="2">
        <v>98.5</v>
      </c>
      <c r="N236">
        <f t="shared" si="6"/>
        <v>-1.5</v>
      </c>
    </row>
    <row r="237" spans="1:14" x14ac:dyDescent="0.55000000000000004">
      <c r="A237">
        <v>3</v>
      </c>
      <c r="B237" t="s">
        <v>59</v>
      </c>
      <c r="C237" t="s">
        <v>134</v>
      </c>
      <c r="D237" s="1">
        <v>45188</v>
      </c>
      <c r="E237" s="4" t="s">
        <v>71</v>
      </c>
      <c r="G237" t="s">
        <v>7</v>
      </c>
      <c r="H237" t="s">
        <v>57</v>
      </c>
      <c r="I237" t="s">
        <v>79</v>
      </c>
      <c r="J237" t="s">
        <v>80</v>
      </c>
      <c r="K237">
        <v>70</v>
      </c>
      <c r="L237">
        <v>1</v>
      </c>
      <c r="M237" s="2">
        <v>95.4</v>
      </c>
      <c r="N237">
        <f t="shared" si="6"/>
        <v>-4.5999999999999943</v>
      </c>
    </row>
    <row r="238" spans="1:14" x14ac:dyDescent="0.55000000000000004">
      <c r="A238">
        <v>3</v>
      </c>
      <c r="B238" t="s">
        <v>59</v>
      </c>
      <c r="C238" t="s">
        <v>134</v>
      </c>
      <c r="D238" s="1">
        <v>45188</v>
      </c>
      <c r="E238" s="4" t="s">
        <v>71</v>
      </c>
      <c r="G238" t="s">
        <v>7</v>
      </c>
      <c r="H238" t="s">
        <v>57</v>
      </c>
      <c r="I238" t="s">
        <v>79</v>
      </c>
      <c r="J238" t="s">
        <v>80</v>
      </c>
      <c r="K238">
        <v>70</v>
      </c>
      <c r="L238">
        <v>2.5</v>
      </c>
      <c r="M238" s="2">
        <v>107.5</v>
      </c>
      <c r="N238">
        <f t="shared" si="6"/>
        <v>7.5</v>
      </c>
    </row>
    <row r="239" spans="1:14" x14ac:dyDescent="0.55000000000000004">
      <c r="A239">
        <v>3</v>
      </c>
      <c r="B239" t="s">
        <v>59</v>
      </c>
      <c r="C239" t="s">
        <v>134</v>
      </c>
      <c r="D239" s="1">
        <v>45188</v>
      </c>
      <c r="E239" s="4" t="s">
        <v>71</v>
      </c>
      <c r="G239" t="s">
        <v>7</v>
      </c>
      <c r="H239" t="s">
        <v>57</v>
      </c>
      <c r="I239" t="s">
        <v>79</v>
      </c>
      <c r="J239" t="s">
        <v>80</v>
      </c>
      <c r="K239">
        <v>70</v>
      </c>
      <c r="L239">
        <v>3</v>
      </c>
      <c r="M239" s="2">
        <v>99.4</v>
      </c>
      <c r="N239">
        <f t="shared" si="6"/>
        <v>-0.59999999999999432</v>
      </c>
    </row>
    <row r="240" spans="1:14" x14ac:dyDescent="0.55000000000000004">
      <c r="A240">
        <v>3</v>
      </c>
      <c r="B240" t="s">
        <v>59</v>
      </c>
      <c r="C240" t="s">
        <v>134</v>
      </c>
      <c r="D240" s="1">
        <v>45188</v>
      </c>
      <c r="E240" s="4" t="s">
        <v>71</v>
      </c>
      <c r="G240" t="s">
        <v>13</v>
      </c>
      <c r="H240" t="s">
        <v>57</v>
      </c>
      <c r="I240" t="s">
        <v>79</v>
      </c>
      <c r="J240" t="s">
        <v>80</v>
      </c>
      <c r="K240">
        <v>50</v>
      </c>
      <c r="L240">
        <v>2.5</v>
      </c>
      <c r="M240">
        <v>110.7</v>
      </c>
      <c r="N240">
        <f t="shared" si="6"/>
        <v>10.700000000000003</v>
      </c>
    </row>
    <row r="241" spans="1:14" x14ac:dyDescent="0.55000000000000004">
      <c r="A241">
        <v>3</v>
      </c>
      <c r="B241" t="s">
        <v>59</v>
      </c>
      <c r="C241" t="s">
        <v>134</v>
      </c>
      <c r="D241" s="1">
        <v>45188</v>
      </c>
      <c r="E241" s="4" t="s">
        <v>71</v>
      </c>
      <c r="G241" t="s">
        <v>13</v>
      </c>
      <c r="H241" t="s">
        <v>57</v>
      </c>
      <c r="I241" t="s">
        <v>79</v>
      </c>
      <c r="J241" t="s">
        <v>80</v>
      </c>
      <c r="K241">
        <v>60</v>
      </c>
      <c r="L241">
        <v>2.5</v>
      </c>
      <c r="M241">
        <v>122.5</v>
      </c>
      <c r="N241">
        <f t="shared" si="6"/>
        <v>22.5</v>
      </c>
    </row>
    <row r="242" spans="1:14" x14ac:dyDescent="0.55000000000000004">
      <c r="A242">
        <v>3</v>
      </c>
      <c r="B242" t="s">
        <v>59</v>
      </c>
      <c r="C242" t="s">
        <v>134</v>
      </c>
      <c r="D242" s="1">
        <v>45188</v>
      </c>
      <c r="E242" s="4" t="s">
        <v>71</v>
      </c>
      <c r="G242" t="s">
        <v>13</v>
      </c>
      <c r="H242" t="s">
        <v>57</v>
      </c>
      <c r="I242" t="s">
        <v>79</v>
      </c>
      <c r="J242" t="s">
        <v>80</v>
      </c>
      <c r="K242">
        <v>70</v>
      </c>
      <c r="L242">
        <v>2.5</v>
      </c>
      <c r="M242">
        <v>132.80000000000001</v>
      </c>
      <c r="N242">
        <f t="shared" si="6"/>
        <v>32.800000000000011</v>
      </c>
    </row>
    <row r="243" spans="1:14" x14ac:dyDescent="0.55000000000000004">
      <c r="A243">
        <v>3</v>
      </c>
      <c r="B243" t="s">
        <v>59</v>
      </c>
      <c r="C243" t="s">
        <v>134</v>
      </c>
      <c r="D243" s="1">
        <v>45188</v>
      </c>
      <c r="E243" s="4" t="s">
        <v>71</v>
      </c>
      <c r="G243" t="s">
        <v>13</v>
      </c>
      <c r="H243" t="s">
        <v>57</v>
      </c>
      <c r="I243" t="s">
        <v>79</v>
      </c>
      <c r="J243" t="s">
        <v>80</v>
      </c>
      <c r="K243">
        <v>80</v>
      </c>
      <c r="L243">
        <v>2.5</v>
      </c>
      <c r="M243">
        <v>119.5</v>
      </c>
      <c r="N243">
        <f t="shared" si="6"/>
        <v>19.5</v>
      </c>
    </row>
    <row r="244" spans="1:14" x14ac:dyDescent="0.55000000000000004">
      <c r="A244">
        <v>3</v>
      </c>
      <c r="B244" t="s">
        <v>59</v>
      </c>
      <c r="C244" t="s">
        <v>134</v>
      </c>
      <c r="D244"/>
      <c r="E244" s="4" t="s">
        <v>72</v>
      </c>
      <c r="G244" t="s">
        <v>11</v>
      </c>
      <c r="H244" t="s">
        <v>57</v>
      </c>
      <c r="I244" t="s">
        <v>79</v>
      </c>
      <c r="J244" t="s">
        <v>80</v>
      </c>
      <c r="L244">
        <v>0</v>
      </c>
      <c r="M244" s="2">
        <v>3.5</v>
      </c>
    </row>
    <row r="245" spans="1:14" x14ac:dyDescent="0.55000000000000004">
      <c r="A245">
        <v>3</v>
      </c>
      <c r="B245" t="s">
        <v>59</v>
      </c>
      <c r="C245" t="s">
        <v>134</v>
      </c>
      <c r="D245"/>
      <c r="E245" s="4" t="s">
        <v>72</v>
      </c>
      <c r="G245" t="s">
        <v>10</v>
      </c>
      <c r="H245" t="s">
        <v>57</v>
      </c>
      <c r="I245" t="s">
        <v>79</v>
      </c>
      <c r="J245" t="s">
        <v>80</v>
      </c>
      <c r="L245">
        <v>0</v>
      </c>
      <c r="M245" s="2">
        <v>73.55</v>
      </c>
    </row>
    <row r="246" spans="1:14" x14ac:dyDescent="0.55000000000000004">
      <c r="A246">
        <v>3</v>
      </c>
      <c r="B246" t="s">
        <v>59</v>
      </c>
      <c r="C246" t="s">
        <v>134</v>
      </c>
      <c r="D246"/>
      <c r="E246" s="4" t="s">
        <v>72</v>
      </c>
      <c r="G246" t="s">
        <v>9</v>
      </c>
      <c r="H246" t="s">
        <v>57</v>
      </c>
      <c r="I246" t="s">
        <v>79</v>
      </c>
      <c r="J246" t="s">
        <v>80</v>
      </c>
      <c r="K246" t="s">
        <v>130</v>
      </c>
      <c r="L246">
        <v>1</v>
      </c>
      <c r="M246" s="2">
        <v>83.55</v>
      </c>
      <c r="N246" s="2">
        <v>-16.450000000000003</v>
      </c>
    </row>
    <row r="247" spans="1:14" x14ac:dyDescent="0.55000000000000004">
      <c r="A247">
        <v>3</v>
      </c>
      <c r="B247" t="s">
        <v>59</v>
      </c>
      <c r="C247" t="s">
        <v>134</v>
      </c>
      <c r="D247"/>
      <c r="E247" s="4" t="s">
        <v>72</v>
      </c>
      <c r="G247" t="s">
        <v>9</v>
      </c>
      <c r="H247" t="s">
        <v>57</v>
      </c>
      <c r="I247" t="s">
        <v>79</v>
      </c>
      <c r="J247" t="s">
        <v>80</v>
      </c>
      <c r="K247" t="s">
        <v>130</v>
      </c>
      <c r="L247">
        <v>1.3</v>
      </c>
      <c r="M247" s="2">
        <v>90.4</v>
      </c>
      <c r="N247" s="2">
        <v>-9.6000000000000014</v>
      </c>
    </row>
    <row r="248" spans="1:14" x14ac:dyDescent="0.55000000000000004">
      <c r="A248">
        <v>3</v>
      </c>
      <c r="B248" t="s">
        <v>59</v>
      </c>
      <c r="C248" t="s">
        <v>134</v>
      </c>
      <c r="D248"/>
      <c r="E248" s="4" t="s">
        <v>72</v>
      </c>
      <c r="G248" t="s">
        <v>9</v>
      </c>
      <c r="H248" t="s">
        <v>57</v>
      </c>
      <c r="I248" t="s">
        <v>79</v>
      </c>
      <c r="J248" t="s">
        <v>80</v>
      </c>
      <c r="K248" t="s">
        <v>130</v>
      </c>
      <c r="L248">
        <v>1.6</v>
      </c>
      <c r="M248" s="2">
        <v>97.4</v>
      </c>
      <c r="N248" s="2">
        <v>-2.6000000000000014</v>
      </c>
    </row>
    <row r="249" spans="1:14" x14ac:dyDescent="0.55000000000000004">
      <c r="A249">
        <v>3</v>
      </c>
      <c r="B249" t="s">
        <v>59</v>
      </c>
      <c r="C249" t="s">
        <v>134</v>
      </c>
      <c r="D249"/>
      <c r="E249" s="4" t="s">
        <v>72</v>
      </c>
      <c r="G249" t="s">
        <v>9</v>
      </c>
      <c r="H249" t="s">
        <v>57</v>
      </c>
      <c r="I249" t="s">
        <v>79</v>
      </c>
      <c r="J249" t="s">
        <v>80</v>
      </c>
      <c r="K249" t="s">
        <v>130</v>
      </c>
      <c r="L249">
        <v>1.9</v>
      </c>
      <c r="M249" s="2">
        <v>94.550000000000011</v>
      </c>
      <c r="N249" s="2">
        <v>-5.4499999999999957</v>
      </c>
    </row>
    <row r="250" spans="1:14" x14ac:dyDescent="0.55000000000000004">
      <c r="A250">
        <v>3</v>
      </c>
      <c r="B250" t="s">
        <v>59</v>
      </c>
      <c r="C250" t="s">
        <v>134</v>
      </c>
      <c r="D250"/>
      <c r="E250" s="4" t="s">
        <v>72</v>
      </c>
      <c r="G250" t="s">
        <v>9</v>
      </c>
      <c r="H250" t="s">
        <v>57</v>
      </c>
      <c r="I250" t="s">
        <v>79</v>
      </c>
      <c r="J250" t="s">
        <v>80</v>
      </c>
      <c r="K250" t="s">
        <v>130</v>
      </c>
      <c r="L250">
        <v>2.2000000000000002</v>
      </c>
      <c r="M250" s="2">
        <v>94.4</v>
      </c>
      <c r="N250" s="2">
        <v>-5.6000000000000014</v>
      </c>
    </row>
    <row r="251" spans="1:14" x14ac:dyDescent="0.55000000000000004">
      <c r="A251">
        <v>3</v>
      </c>
      <c r="B251" t="s">
        <v>59</v>
      </c>
      <c r="C251" t="s">
        <v>134</v>
      </c>
      <c r="D251"/>
      <c r="E251" s="4" t="s">
        <v>72</v>
      </c>
      <c r="G251" t="s">
        <v>9</v>
      </c>
      <c r="H251" t="s">
        <v>57</v>
      </c>
      <c r="I251" t="s">
        <v>79</v>
      </c>
      <c r="J251" t="s">
        <v>80</v>
      </c>
      <c r="K251" t="s">
        <v>130</v>
      </c>
      <c r="L251">
        <v>2.5</v>
      </c>
      <c r="M251" s="2">
        <v>90.3</v>
      </c>
      <c r="N251" s="2">
        <v>-9.7000000000000028</v>
      </c>
    </row>
    <row r="252" spans="1:14" x14ac:dyDescent="0.55000000000000004">
      <c r="A252">
        <v>3</v>
      </c>
      <c r="B252" t="s">
        <v>59</v>
      </c>
      <c r="C252" t="s">
        <v>134</v>
      </c>
      <c r="D252"/>
      <c r="E252" s="4" t="s">
        <v>72</v>
      </c>
      <c r="G252" t="s">
        <v>9</v>
      </c>
      <c r="H252" t="s">
        <v>57</v>
      </c>
      <c r="I252" t="s">
        <v>79</v>
      </c>
      <c r="J252" t="s">
        <v>80</v>
      </c>
      <c r="K252" t="s">
        <v>130</v>
      </c>
      <c r="L252">
        <v>2.8</v>
      </c>
      <c r="M252" s="2">
        <v>87.15</v>
      </c>
      <c r="N252" s="2">
        <v>-12.850000000000001</v>
      </c>
    </row>
    <row r="253" spans="1:14" x14ac:dyDescent="0.55000000000000004">
      <c r="A253">
        <v>3</v>
      </c>
      <c r="B253" t="s">
        <v>59</v>
      </c>
      <c r="C253" t="s">
        <v>134</v>
      </c>
      <c r="D253"/>
      <c r="E253" s="4" t="s">
        <v>72</v>
      </c>
      <c r="G253" t="s">
        <v>9</v>
      </c>
      <c r="H253" t="s">
        <v>57</v>
      </c>
      <c r="I253" t="s">
        <v>79</v>
      </c>
      <c r="J253" t="s">
        <v>80</v>
      </c>
      <c r="K253" t="s">
        <v>130</v>
      </c>
      <c r="L253">
        <v>3.1</v>
      </c>
      <c r="M253" s="2">
        <v>99.199999999999989</v>
      </c>
      <c r="N253" s="2">
        <v>-0.80000000000000426</v>
      </c>
    </row>
    <row r="254" spans="1:14" x14ac:dyDescent="0.55000000000000004">
      <c r="A254">
        <v>3</v>
      </c>
      <c r="B254" t="s">
        <v>59</v>
      </c>
      <c r="C254" t="s">
        <v>134</v>
      </c>
      <c r="D254"/>
      <c r="E254" s="4" t="s">
        <v>72</v>
      </c>
      <c r="G254" t="s">
        <v>9</v>
      </c>
      <c r="H254" t="s">
        <v>57</v>
      </c>
      <c r="I254" t="s">
        <v>79</v>
      </c>
      <c r="J254" t="s">
        <v>80</v>
      </c>
      <c r="K254" t="s">
        <v>130</v>
      </c>
      <c r="L254">
        <v>3.4</v>
      </c>
      <c r="M254" s="2">
        <v>94.95</v>
      </c>
      <c r="N254" s="2">
        <v>-5.0499999999999972</v>
      </c>
    </row>
    <row r="255" spans="1:14" x14ac:dyDescent="0.55000000000000004">
      <c r="A255">
        <v>3</v>
      </c>
      <c r="B255" t="s">
        <v>59</v>
      </c>
      <c r="C255" t="s">
        <v>134</v>
      </c>
      <c r="D255"/>
      <c r="E255" s="4" t="s">
        <v>72</v>
      </c>
      <c r="G255" t="s">
        <v>9</v>
      </c>
      <c r="H255" t="s">
        <v>57</v>
      </c>
      <c r="I255" t="s">
        <v>79</v>
      </c>
      <c r="J255" t="s">
        <v>80</v>
      </c>
      <c r="K255" t="s">
        <v>130</v>
      </c>
      <c r="L255">
        <v>3.7</v>
      </c>
      <c r="M255" s="2">
        <v>98.300000000000011</v>
      </c>
      <c r="N255" s="2">
        <v>-1.6999999999999957</v>
      </c>
    </row>
    <row r="256" spans="1:14" x14ac:dyDescent="0.55000000000000004">
      <c r="A256">
        <v>3</v>
      </c>
      <c r="B256" t="s">
        <v>59</v>
      </c>
      <c r="C256" t="s">
        <v>134</v>
      </c>
      <c r="D256"/>
      <c r="E256" s="4" t="s">
        <v>72</v>
      </c>
      <c r="G256" t="s">
        <v>9</v>
      </c>
      <c r="H256" t="s">
        <v>57</v>
      </c>
      <c r="I256" t="s">
        <v>79</v>
      </c>
      <c r="J256" t="s">
        <v>80</v>
      </c>
      <c r="K256" t="s">
        <v>130</v>
      </c>
      <c r="L256">
        <v>4</v>
      </c>
      <c r="M256" s="2">
        <v>89.45</v>
      </c>
      <c r="N256" s="2">
        <v>-10.549999999999997</v>
      </c>
    </row>
    <row r="257" spans="1:14" x14ac:dyDescent="0.55000000000000004">
      <c r="A257">
        <v>3</v>
      </c>
      <c r="B257" t="s">
        <v>59</v>
      </c>
      <c r="C257" t="s">
        <v>134</v>
      </c>
      <c r="D257"/>
      <c r="E257" s="4" t="s">
        <v>72</v>
      </c>
      <c r="G257" t="s">
        <v>9</v>
      </c>
      <c r="H257" t="s">
        <v>57</v>
      </c>
      <c r="I257" t="s">
        <v>79</v>
      </c>
      <c r="J257" t="s">
        <v>80</v>
      </c>
      <c r="K257" t="s">
        <v>130</v>
      </c>
      <c r="L257">
        <v>4.3</v>
      </c>
      <c r="M257" s="2">
        <v>92.05</v>
      </c>
      <c r="N257" s="2">
        <v>-7.9500000000000028</v>
      </c>
    </row>
    <row r="258" spans="1:14" x14ac:dyDescent="0.55000000000000004">
      <c r="A258">
        <v>3</v>
      </c>
      <c r="B258" t="s">
        <v>59</v>
      </c>
      <c r="C258" t="s">
        <v>134</v>
      </c>
      <c r="D258"/>
      <c r="E258" s="4" t="s">
        <v>72</v>
      </c>
      <c r="G258" t="s">
        <v>9</v>
      </c>
      <c r="H258" t="s">
        <v>57</v>
      </c>
      <c r="I258" t="s">
        <v>79</v>
      </c>
      <c r="J258" t="s">
        <v>80</v>
      </c>
      <c r="K258" t="s">
        <v>130</v>
      </c>
      <c r="L258">
        <v>4.5999999999999996</v>
      </c>
      <c r="M258" s="2">
        <v>96.4</v>
      </c>
      <c r="N258" s="2">
        <v>-3.6000000000000014</v>
      </c>
    </row>
    <row r="259" spans="1:14" x14ac:dyDescent="0.55000000000000004">
      <c r="A259">
        <v>3</v>
      </c>
      <c r="B259" t="s">
        <v>59</v>
      </c>
      <c r="C259" t="s">
        <v>134</v>
      </c>
      <c r="D259"/>
      <c r="E259" s="4" t="s">
        <v>72</v>
      </c>
      <c r="G259" t="s">
        <v>9</v>
      </c>
      <c r="H259" t="s">
        <v>57</v>
      </c>
      <c r="I259" t="s">
        <v>79</v>
      </c>
      <c r="J259" t="s">
        <v>80</v>
      </c>
      <c r="K259" t="s">
        <v>130</v>
      </c>
      <c r="L259">
        <v>4.9000000000000004</v>
      </c>
      <c r="M259" s="2">
        <v>108.5</v>
      </c>
      <c r="N259" s="2">
        <v>8.5</v>
      </c>
    </row>
    <row r="260" spans="1:14" x14ac:dyDescent="0.55000000000000004">
      <c r="A260">
        <v>3</v>
      </c>
      <c r="B260" t="s">
        <v>59</v>
      </c>
      <c r="C260" t="s">
        <v>134</v>
      </c>
      <c r="D260"/>
      <c r="E260" s="4" t="s">
        <v>72</v>
      </c>
      <c r="G260" t="s">
        <v>7</v>
      </c>
      <c r="H260" t="s">
        <v>57</v>
      </c>
      <c r="I260" t="s">
        <v>79</v>
      </c>
      <c r="J260" t="s">
        <v>80</v>
      </c>
      <c r="K260">
        <v>70</v>
      </c>
      <c r="L260">
        <v>1</v>
      </c>
      <c r="M260" s="2">
        <v>112.45</v>
      </c>
      <c r="N260" s="2">
        <v>12.450000000000003</v>
      </c>
    </row>
    <row r="261" spans="1:14" x14ac:dyDescent="0.55000000000000004">
      <c r="A261">
        <v>3</v>
      </c>
      <c r="B261" t="s">
        <v>59</v>
      </c>
      <c r="C261" t="s">
        <v>134</v>
      </c>
      <c r="D261"/>
      <c r="E261" s="4" t="s">
        <v>72</v>
      </c>
      <c r="G261" t="s">
        <v>7</v>
      </c>
      <c r="H261" t="s">
        <v>57</v>
      </c>
      <c r="I261" t="s">
        <v>79</v>
      </c>
      <c r="J261" t="s">
        <v>80</v>
      </c>
      <c r="K261">
        <v>70</v>
      </c>
      <c r="L261">
        <v>2.5</v>
      </c>
      <c r="M261" s="2">
        <v>101</v>
      </c>
      <c r="N261" s="2">
        <v>1</v>
      </c>
    </row>
    <row r="262" spans="1:14" x14ac:dyDescent="0.55000000000000004">
      <c r="A262">
        <v>3</v>
      </c>
      <c r="B262" t="s">
        <v>59</v>
      </c>
      <c r="C262" t="s">
        <v>134</v>
      </c>
      <c r="D262"/>
      <c r="E262" s="4" t="s">
        <v>72</v>
      </c>
      <c r="G262" t="s">
        <v>7</v>
      </c>
      <c r="H262" t="s">
        <v>57</v>
      </c>
      <c r="I262" t="s">
        <v>79</v>
      </c>
      <c r="J262" t="s">
        <v>80</v>
      </c>
      <c r="K262">
        <v>70</v>
      </c>
      <c r="L262">
        <v>3</v>
      </c>
      <c r="M262" s="2">
        <v>88.25</v>
      </c>
      <c r="N262" s="2">
        <v>-11.75</v>
      </c>
    </row>
    <row r="263" spans="1:14" x14ac:dyDescent="0.55000000000000004">
      <c r="A263">
        <v>3</v>
      </c>
      <c r="B263" t="s">
        <v>59</v>
      </c>
      <c r="C263" t="s">
        <v>134</v>
      </c>
      <c r="E263" s="4" t="s">
        <v>61</v>
      </c>
      <c r="F263">
        <v>0</v>
      </c>
      <c r="G263" t="s">
        <v>11</v>
      </c>
      <c r="H263" t="s">
        <v>8</v>
      </c>
      <c r="I263" t="s">
        <v>81</v>
      </c>
      <c r="J263" t="s">
        <v>86</v>
      </c>
      <c r="L263" s="4">
        <v>0</v>
      </c>
      <c r="M263" s="2">
        <v>69.5</v>
      </c>
    </row>
    <row r="264" spans="1:14" x14ac:dyDescent="0.55000000000000004">
      <c r="A264">
        <v>3</v>
      </c>
      <c r="B264" t="s">
        <v>59</v>
      </c>
      <c r="C264" t="s">
        <v>134</v>
      </c>
      <c r="E264" s="4" t="s">
        <v>61</v>
      </c>
      <c r="F264">
        <v>0</v>
      </c>
      <c r="G264" t="s">
        <v>10</v>
      </c>
      <c r="H264" t="s">
        <v>8</v>
      </c>
      <c r="I264" t="s">
        <v>81</v>
      </c>
      <c r="J264" t="s">
        <v>86</v>
      </c>
      <c r="L264" s="4">
        <v>0</v>
      </c>
      <c r="M264" s="2">
        <v>64.966666666666669</v>
      </c>
    </row>
    <row r="265" spans="1:14" x14ac:dyDescent="0.55000000000000004">
      <c r="A265">
        <v>3</v>
      </c>
      <c r="B265" t="s">
        <v>59</v>
      </c>
      <c r="C265" t="s">
        <v>134</v>
      </c>
      <c r="E265" s="4" t="s">
        <v>61</v>
      </c>
      <c r="F265">
        <v>0</v>
      </c>
      <c r="G265" t="s">
        <v>9</v>
      </c>
      <c r="H265" t="s">
        <v>8</v>
      </c>
      <c r="I265" t="s">
        <v>81</v>
      </c>
      <c r="J265" t="s">
        <v>86</v>
      </c>
      <c r="K265">
        <v>90</v>
      </c>
      <c r="L265" s="4">
        <v>1</v>
      </c>
      <c r="M265" s="2">
        <v>91.733333333333334</v>
      </c>
    </row>
    <row r="266" spans="1:14" x14ac:dyDescent="0.55000000000000004">
      <c r="A266">
        <v>3</v>
      </c>
      <c r="B266" t="s">
        <v>59</v>
      </c>
      <c r="C266" t="s">
        <v>134</v>
      </c>
      <c r="E266" s="4" t="s">
        <v>61</v>
      </c>
      <c r="F266">
        <v>0</v>
      </c>
      <c r="G266" t="s">
        <v>9</v>
      </c>
      <c r="H266" t="s">
        <v>8</v>
      </c>
      <c r="I266" t="s">
        <v>81</v>
      </c>
      <c r="J266" t="s">
        <v>86</v>
      </c>
      <c r="K266">
        <v>90</v>
      </c>
      <c r="L266" s="4">
        <v>1.3</v>
      </c>
      <c r="M266" s="2">
        <v>89.233333333333334</v>
      </c>
    </row>
    <row r="267" spans="1:14" x14ac:dyDescent="0.55000000000000004">
      <c r="A267">
        <v>3</v>
      </c>
      <c r="B267" t="s">
        <v>59</v>
      </c>
      <c r="C267" t="s">
        <v>134</v>
      </c>
      <c r="E267" s="4" t="s">
        <v>61</v>
      </c>
      <c r="F267">
        <v>0</v>
      </c>
      <c r="G267" t="s">
        <v>9</v>
      </c>
      <c r="H267" t="s">
        <v>8</v>
      </c>
      <c r="I267" t="s">
        <v>81</v>
      </c>
      <c r="J267" t="s">
        <v>86</v>
      </c>
      <c r="K267">
        <v>90</v>
      </c>
      <c r="L267" s="4">
        <v>1.6</v>
      </c>
      <c r="M267" s="2">
        <v>85.633333333333326</v>
      </c>
    </row>
    <row r="268" spans="1:14" x14ac:dyDescent="0.55000000000000004">
      <c r="A268">
        <v>3</v>
      </c>
      <c r="B268" t="s">
        <v>59</v>
      </c>
      <c r="C268" t="s">
        <v>134</v>
      </c>
      <c r="E268" s="4" t="s">
        <v>61</v>
      </c>
      <c r="F268">
        <v>0</v>
      </c>
      <c r="G268" t="s">
        <v>9</v>
      </c>
      <c r="H268" t="s">
        <v>8</v>
      </c>
      <c r="I268" t="s">
        <v>81</v>
      </c>
      <c r="J268" t="s">
        <v>86</v>
      </c>
      <c r="K268">
        <v>90</v>
      </c>
      <c r="L268" s="4">
        <v>1.9</v>
      </c>
      <c r="M268" s="2">
        <v>88.2</v>
      </c>
    </row>
    <row r="269" spans="1:14" x14ac:dyDescent="0.55000000000000004">
      <c r="A269">
        <v>3</v>
      </c>
      <c r="B269" t="s">
        <v>59</v>
      </c>
      <c r="C269" t="s">
        <v>134</v>
      </c>
      <c r="E269" s="4" t="s">
        <v>61</v>
      </c>
      <c r="F269">
        <v>0</v>
      </c>
      <c r="G269" t="s">
        <v>9</v>
      </c>
      <c r="H269" t="s">
        <v>8</v>
      </c>
      <c r="I269" t="s">
        <v>81</v>
      </c>
      <c r="J269" t="s">
        <v>86</v>
      </c>
      <c r="K269">
        <v>90</v>
      </c>
      <c r="L269" s="4">
        <v>2.2000000000000002</v>
      </c>
      <c r="M269" s="2">
        <v>90.966666666666654</v>
      </c>
    </row>
    <row r="270" spans="1:14" x14ac:dyDescent="0.55000000000000004">
      <c r="A270">
        <v>3</v>
      </c>
      <c r="B270" t="s">
        <v>59</v>
      </c>
      <c r="C270" t="s">
        <v>134</v>
      </c>
      <c r="E270" s="4" t="s">
        <v>61</v>
      </c>
      <c r="F270">
        <v>0</v>
      </c>
      <c r="G270" t="s">
        <v>9</v>
      </c>
      <c r="H270" t="s">
        <v>8</v>
      </c>
      <c r="I270" t="s">
        <v>81</v>
      </c>
      <c r="J270" t="s">
        <v>86</v>
      </c>
      <c r="K270">
        <v>90</v>
      </c>
      <c r="L270" s="4">
        <v>2.5</v>
      </c>
      <c r="M270" s="2">
        <v>82.36666666666666</v>
      </c>
    </row>
    <row r="271" spans="1:14" x14ac:dyDescent="0.55000000000000004">
      <c r="A271">
        <v>3</v>
      </c>
      <c r="B271" t="s">
        <v>59</v>
      </c>
      <c r="C271" t="s">
        <v>134</v>
      </c>
      <c r="E271" s="4" t="s">
        <v>61</v>
      </c>
      <c r="F271">
        <v>0</v>
      </c>
      <c r="G271" t="s">
        <v>9</v>
      </c>
      <c r="H271" t="s">
        <v>8</v>
      </c>
      <c r="I271" t="s">
        <v>81</v>
      </c>
      <c r="J271" t="s">
        <v>86</v>
      </c>
      <c r="K271">
        <v>90</v>
      </c>
      <c r="L271" s="4">
        <v>2.8</v>
      </c>
      <c r="M271" s="2">
        <v>83.233333333333334</v>
      </c>
    </row>
    <row r="272" spans="1:14" x14ac:dyDescent="0.55000000000000004">
      <c r="A272">
        <v>3</v>
      </c>
      <c r="B272" t="s">
        <v>59</v>
      </c>
      <c r="C272" t="s">
        <v>134</v>
      </c>
      <c r="E272" s="4" t="s">
        <v>61</v>
      </c>
      <c r="F272">
        <v>0</v>
      </c>
      <c r="G272" t="s">
        <v>9</v>
      </c>
      <c r="H272" t="s">
        <v>8</v>
      </c>
      <c r="I272" t="s">
        <v>81</v>
      </c>
      <c r="J272" t="s">
        <v>86</v>
      </c>
      <c r="K272">
        <v>90</v>
      </c>
      <c r="L272" s="4">
        <v>3.1</v>
      </c>
      <c r="M272" s="2">
        <v>81.733333333333334</v>
      </c>
    </row>
    <row r="273" spans="1:13" x14ac:dyDescent="0.55000000000000004">
      <c r="A273">
        <v>3</v>
      </c>
      <c r="B273" t="s">
        <v>59</v>
      </c>
      <c r="C273" t="s">
        <v>134</v>
      </c>
      <c r="E273" s="4" t="s">
        <v>61</v>
      </c>
      <c r="F273">
        <v>0</v>
      </c>
      <c r="G273" t="s">
        <v>9</v>
      </c>
      <c r="H273" t="s">
        <v>8</v>
      </c>
      <c r="I273" t="s">
        <v>81</v>
      </c>
      <c r="J273" t="s">
        <v>86</v>
      </c>
      <c r="K273">
        <v>90</v>
      </c>
      <c r="L273" s="4">
        <v>3.4</v>
      </c>
      <c r="M273" s="2">
        <v>85.733333333333348</v>
      </c>
    </row>
    <row r="274" spans="1:13" x14ac:dyDescent="0.55000000000000004">
      <c r="A274">
        <v>3</v>
      </c>
      <c r="B274" t="s">
        <v>59</v>
      </c>
      <c r="C274" t="s">
        <v>134</v>
      </c>
      <c r="E274" s="4" t="s">
        <v>61</v>
      </c>
      <c r="F274">
        <v>0</v>
      </c>
      <c r="G274" t="s">
        <v>9</v>
      </c>
      <c r="H274" t="s">
        <v>8</v>
      </c>
      <c r="I274" t="s">
        <v>81</v>
      </c>
      <c r="J274" t="s">
        <v>86</v>
      </c>
      <c r="K274">
        <v>90</v>
      </c>
      <c r="L274" s="4">
        <v>3.7</v>
      </c>
      <c r="M274" s="2">
        <v>84.966666666666654</v>
      </c>
    </row>
    <row r="275" spans="1:13" x14ac:dyDescent="0.55000000000000004">
      <c r="A275">
        <v>3</v>
      </c>
      <c r="B275" t="s">
        <v>59</v>
      </c>
      <c r="C275" t="s">
        <v>134</v>
      </c>
      <c r="E275" s="4" t="s">
        <v>61</v>
      </c>
      <c r="F275">
        <v>0</v>
      </c>
      <c r="G275" t="s">
        <v>9</v>
      </c>
      <c r="H275" t="s">
        <v>8</v>
      </c>
      <c r="I275" t="s">
        <v>81</v>
      </c>
      <c r="J275" t="s">
        <v>86</v>
      </c>
      <c r="K275">
        <v>90</v>
      </c>
      <c r="L275" s="4">
        <v>4</v>
      </c>
      <c r="M275" s="2">
        <v>86.433333333333337</v>
      </c>
    </row>
    <row r="276" spans="1:13" x14ac:dyDescent="0.55000000000000004">
      <c r="A276">
        <v>3</v>
      </c>
      <c r="B276" t="s">
        <v>59</v>
      </c>
      <c r="C276" t="s">
        <v>134</v>
      </c>
      <c r="E276" s="4" t="s">
        <v>61</v>
      </c>
      <c r="F276">
        <v>0</v>
      </c>
      <c r="G276" t="s">
        <v>9</v>
      </c>
      <c r="H276" t="s">
        <v>8</v>
      </c>
      <c r="I276" t="s">
        <v>81</v>
      </c>
      <c r="J276" t="s">
        <v>86</v>
      </c>
      <c r="K276">
        <v>90</v>
      </c>
      <c r="L276" s="4">
        <v>4.3</v>
      </c>
      <c r="M276" s="2">
        <v>86.766666666666666</v>
      </c>
    </row>
    <row r="277" spans="1:13" x14ac:dyDescent="0.55000000000000004">
      <c r="A277">
        <v>3</v>
      </c>
      <c r="B277" t="s">
        <v>59</v>
      </c>
      <c r="C277" t="s">
        <v>134</v>
      </c>
      <c r="E277" s="4" t="s">
        <v>61</v>
      </c>
      <c r="F277">
        <v>0</v>
      </c>
      <c r="G277" t="s">
        <v>9</v>
      </c>
      <c r="H277" t="s">
        <v>8</v>
      </c>
      <c r="I277" t="s">
        <v>81</v>
      </c>
      <c r="J277" t="s">
        <v>86</v>
      </c>
      <c r="K277">
        <v>90</v>
      </c>
      <c r="L277" s="4">
        <v>4.5999999999999996</v>
      </c>
      <c r="M277" s="2">
        <v>85.7</v>
      </c>
    </row>
    <row r="278" spans="1:13" x14ac:dyDescent="0.55000000000000004">
      <c r="A278">
        <v>3</v>
      </c>
      <c r="B278" t="s">
        <v>59</v>
      </c>
      <c r="C278" t="s">
        <v>134</v>
      </c>
      <c r="E278" s="4" t="s">
        <v>61</v>
      </c>
      <c r="F278">
        <v>0</v>
      </c>
      <c r="G278" t="s">
        <v>9</v>
      </c>
      <c r="H278" t="s">
        <v>8</v>
      </c>
      <c r="I278" t="s">
        <v>81</v>
      </c>
      <c r="J278" t="s">
        <v>86</v>
      </c>
      <c r="K278">
        <v>90</v>
      </c>
      <c r="L278" s="4">
        <v>4.9000000000000004</v>
      </c>
      <c r="M278" s="2">
        <v>80.233333333333334</v>
      </c>
    </row>
    <row r="279" spans="1:13" x14ac:dyDescent="0.55000000000000004">
      <c r="A279">
        <v>3</v>
      </c>
      <c r="B279" t="s">
        <v>59</v>
      </c>
      <c r="C279" t="s">
        <v>134</v>
      </c>
      <c r="E279" s="4" t="s">
        <v>61</v>
      </c>
      <c r="F279">
        <v>0</v>
      </c>
      <c r="G279" t="s">
        <v>7</v>
      </c>
      <c r="H279" t="s">
        <v>8</v>
      </c>
      <c r="I279" t="s">
        <v>81</v>
      </c>
      <c r="J279" t="s">
        <v>86</v>
      </c>
      <c r="K279">
        <v>70</v>
      </c>
      <c r="L279" s="4">
        <v>1</v>
      </c>
      <c r="M279" s="2">
        <v>94.2</v>
      </c>
    </row>
    <row r="280" spans="1:13" x14ac:dyDescent="0.55000000000000004">
      <c r="A280">
        <v>3</v>
      </c>
      <c r="B280" t="s">
        <v>59</v>
      </c>
      <c r="C280" t="s">
        <v>134</v>
      </c>
      <c r="E280" s="4" t="s">
        <v>61</v>
      </c>
      <c r="F280">
        <v>0</v>
      </c>
      <c r="G280" t="s">
        <v>7</v>
      </c>
      <c r="H280" t="s">
        <v>8</v>
      </c>
      <c r="I280" t="s">
        <v>81</v>
      </c>
      <c r="J280" t="s">
        <v>86</v>
      </c>
      <c r="K280">
        <v>70</v>
      </c>
      <c r="L280" s="4">
        <v>2.5</v>
      </c>
      <c r="M280" s="2">
        <v>108</v>
      </c>
    </row>
    <row r="281" spans="1:13" x14ac:dyDescent="0.55000000000000004">
      <c r="A281">
        <v>3</v>
      </c>
      <c r="B281" t="s">
        <v>59</v>
      </c>
      <c r="C281" t="s">
        <v>134</v>
      </c>
      <c r="E281" s="4" t="s">
        <v>61</v>
      </c>
      <c r="F281">
        <v>0</v>
      </c>
      <c r="G281" t="s">
        <v>7</v>
      </c>
      <c r="H281" t="s">
        <v>8</v>
      </c>
      <c r="I281" t="s">
        <v>81</v>
      </c>
      <c r="J281" t="s">
        <v>86</v>
      </c>
      <c r="K281">
        <v>70</v>
      </c>
      <c r="L281" s="4">
        <v>3</v>
      </c>
      <c r="M281" s="2">
        <v>98.966666666666654</v>
      </c>
    </row>
    <row r="282" spans="1:13" x14ac:dyDescent="0.55000000000000004">
      <c r="A282">
        <v>3</v>
      </c>
      <c r="B282" t="s">
        <v>59</v>
      </c>
      <c r="C282" t="s">
        <v>134</v>
      </c>
      <c r="D282" s="1">
        <v>45162</v>
      </c>
      <c r="E282" t="s">
        <v>62</v>
      </c>
      <c r="G282" t="s">
        <v>11</v>
      </c>
      <c r="H282" t="s">
        <v>8</v>
      </c>
      <c r="I282" t="s">
        <v>81</v>
      </c>
      <c r="J282" t="s">
        <v>86</v>
      </c>
      <c r="L282">
        <v>0</v>
      </c>
      <c r="M282" s="2">
        <v>66.5</v>
      </c>
    </row>
    <row r="283" spans="1:13" x14ac:dyDescent="0.55000000000000004">
      <c r="A283">
        <v>3</v>
      </c>
      <c r="B283" t="s">
        <v>59</v>
      </c>
      <c r="C283" t="s">
        <v>134</v>
      </c>
      <c r="D283" s="1">
        <v>45162</v>
      </c>
      <c r="E283" t="s">
        <v>62</v>
      </c>
      <c r="G283" t="s">
        <v>12</v>
      </c>
      <c r="H283" t="s">
        <v>8</v>
      </c>
      <c r="I283" t="s">
        <v>81</v>
      </c>
      <c r="J283" t="s">
        <v>86</v>
      </c>
      <c r="L283">
        <v>0</v>
      </c>
      <c r="M283" s="2">
        <v>3</v>
      </c>
    </row>
    <row r="284" spans="1:13" x14ac:dyDescent="0.55000000000000004">
      <c r="A284">
        <v>3</v>
      </c>
      <c r="B284" t="s">
        <v>59</v>
      </c>
      <c r="C284" t="s">
        <v>134</v>
      </c>
      <c r="D284" s="1">
        <v>45162</v>
      </c>
      <c r="E284" t="s">
        <v>62</v>
      </c>
      <c r="G284" t="s">
        <v>10</v>
      </c>
      <c r="H284" t="s">
        <v>8</v>
      </c>
      <c r="I284" t="s">
        <v>81</v>
      </c>
      <c r="J284" t="s">
        <v>86</v>
      </c>
      <c r="L284">
        <v>0</v>
      </c>
      <c r="M284" s="2">
        <v>61.6</v>
      </c>
    </row>
    <row r="285" spans="1:13" x14ac:dyDescent="0.55000000000000004">
      <c r="A285">
        <v>3</v>
      </c>
      <c r="B285" t="s">
        <v>59</v>
      </c>
      <c r="C285" t="s">
        <v>134</v>
      </c>
      <c r="D285" s="1">
        <v>45162</v>
      </c>
      <c r="E285" t="s">
        <v>62</v>
      </c>
      <c r="G285" t="s">
        <v>9</v>
      </c>
      <c r="H285" t="s">
        <v>8</v>
      </c>
      <c r="I285" t="s">
        <v>81</v>
      </c>
      <c r="J285" t="s">
        <v>86</v>
      </c>
      <c r="K285">
        <v>90</v>
      </c>
      <c r="L285">
        <v>1</v>
      </c>
      <c r="M285" s="2">
        <v>85.3</v>
      </c>
    </row>
    <row r="286" spans="1:13" x14ac:dyDescent="0.55000000000000004">
      <c r="A286">
        <v>3</v>
      </c>
      <c r="B286" t="s">
        <v>59</v>
      </c>
      <c r="C286" t="s">
        <v>134</v>
      </c>
      <c r="D286" s="1">
        <v>45162</v>
      </c>
      <c r="E286" t="s">
        <v>62</v>
      </c>
      <c r="G286" t="s">
        <v>9</v>
      </c>
      <c r="H286" t="s">
        <v>8</v>
      </c>
      <c r="I286" t="s">
        <v>81</v>
      </c>
      <c r="J286" t="s">
        <v>86</v>
      </c>
      <c r="K286">
        <v>90</v>
      </c>
      <c r="L286">
        <v>1.3</v>
      </c>
      <c r="M286" s="2">
        <v>77.5</v>
      </c>
    </row>
    <row r="287" spans="1:13" x14ac:dyDescent="0.55000000000000004">
      <c r="A287">
        <v>3</v>
      </c>
      <c r="B287" t="s">
        <v>59</v>
      </c>
      <c r="C287" t="s">
        <v>134</v>
      </c>
      <c r="D287" s="1">
        <v>45162</v>
      </c>
      <c r="E287" t="s">
        <v>62</v>
      </c>
      <c r="G287" t="s">
        <v>9</v>
      </c>
      <c r="H287" t="s">
        <v>8</v>
      </c>
      <c r="I287" t="s">
        <v>81</v>
      </c>
      <c r="J287" t="s">
        <v>86</v>
      </c>
      <c r="K287">
        <v>90</v>
      </c>
      <c r="L287">
        <v>1.6</v>
      </c>
      <c r="M287" s="2">
        <v>81.3</v>
      </c>
    </row>
    <row r="288" spans="1:13" x14ac:dyDescent="0.55000000000000004">
      <c r="A288">
        <v>3</v>
      </c>
      <c r="B288" t="s">
        <v>59</v>
      </c>
      <c r="C288" t="s">
        <v>134</v>
      </c>
      <c r="D288" s="1">
        <v>45162</v>
      </c>
      <c r="E288" t="s">
        <v>62</v>
      </c>
      <c r="G288" t="s">
        <v>9</v>
      </c>
      <c r="H288" t="s">
        <v>8</v>
      </c>
      <c r="I288" t="s">
        <v>81</v>
      </c>
      <c r="J288" t="s">
        <v>86</v>
      </c>
      <c r="K288">
        <v>90</v>
      </c>
      <c r="L288">
        <v>1.9</v>
      </c>
      <c r="M288" s="2">
        <v>91.1</v>
      </c>
    </row>
    <row r="289" spans="1:13" x14ac:dyDescent="0.55000000000000004">
      <c r="A289">
        <v>3</v>
      </c>
      <c r="B289" t="s">
        <v>59</v>
      </c>
      <c r="C289" t="s">
        <v>134</v>
      </c>
      <c r="D289" s="1">
        <v>45162</v>
      </c>
      <c r="E289" t="s">
        <v>62</v>
      </c>
      <c r="G289" t="s">
        <v>9</v>
      </c>
      <c r="H289" t="s">
        <v>8</v>
      </c>
      <c r="I289" t="s">
        <v>81</v>
      </c>
      <c r="J289" t="s">
        <v>86</v>
      </c>
      <c r="K289">
        <v>90</v>
      </c>
      <c r="L289">
        <v>2.2000000000000002</v>
      </c>
      <c r="M289" s="2">
        <v>84.8</v>
      </c>
    </row>
    <row r="290" spans="1:13" x14ac:dyDescent="0.55000000000000004">
      <c r="A290">
        <v>3</v>
      </c>
      <c r="B290" t="s">
        <v>59</v>
      </c>
      <c r="C290" t="s">
        <v>134</v>
      </c>
      <c r="D290" s="1">
        <v>45162</v>
      </c>
      <c r="E290" t="s">
        <v>62</v>
      </c>
      <c r="G290" t="s">
        <v>9</v>
      </c>
      <c r="H290" t="s">
        <v>8</v>
      </c>
      <c r="I290" t="s">
        <v>81</v>
      </c>
      <c r="J290" t="s">
        <v>86</v>
      </c>
      <c r="K290">
        <v>90</v>
      </c>
      <c r="L290">
        <v>2.5</v>
      </c>
      <c r="M290" s="2">
        <v>79.3</v>
      </c>
    </row>
    <row r="291" spans="1:13" x14ac:dyDescent="0.55000000000000004">
      <c r="A291">
        <v>3</v>
      </c>
      <c r="B291" t="s">
        <v>59</v>
      </c>
      <c r="C291" t="s">
        <v>134</v>
      </c>
      <c r="D291" s="1">
        <v>45162</v>
      </c>
      <c r="E291" t="s">
        <v>62</v>
      </c>
      <c r="G291" t="s">
        <v>9</v>
      </c>
      <c r="H291" t="s">
        <v>8</v>
      </c>
      <c r="I291" t="s">
        <v>81</v>
      </c>
      <c r="J291" t="s">
        <v>86</v>
      </c>
      <c r="K291">
        <v>90</v>
      </c>
      <c r="L291">
        <v>2.8</v>
      </c>
      <c r="M291" s="2">
        <v>77.400000000000006</v>
      </c>
    </row>
    <row r="292" spans="1:13" x14ac:dyDescent="0.55000000000000004">
      <c r="A292">
        <v>3</v>
      </c>
      <c r="B292" t="s">
        <v>59</v>
      </c>
      <c r="C292" t="s">
        <v>134</v>
      </c>
      <c r="D292" s="1">
        <v>45162</v>
      </c>
      <c r="E292" t="s">
        <v>62</v>
      </c>
      <c r="G292" t="s">
        <v>9</v>
      </c>
      <c r="H292" t="s">
        <v>8</v>
      </c>
      <c r="I292" t="s">
        <v>81</v>
      </c>
      <c r="J292" t="s">
        <v>86</v>
      </c>
      <c r="K292">
        <v>90</v>
      </c>
      <c r="L292">
        <v>3.1</v>
      </c>
      <c r="M292" s="2">
        <v>73.5</v>
      </c>
    </row>
    <row r="293" spans="1:13" x14ac:dyDescent="0.55000000000000004">
      <c r="A293">
        <v>3</v>
      </c>
      <c r="B293" t="s">
        <v>59</v>
      </c>
      <c r="C293" t="s">
        <v>134</v>
      </c>
      <c r="D293" s="1">
        <v>45162</v>
      </c>
      <c r="E293" t="s">
        <v>62</v>
      </c>
      <c r="G293" t="s">
        <v>9</v>
      </c>
      <c r="H293" t="s">
        <v>8</v>
      </c>
      <c r="I293" t="s">
        <v>81</v>
      </c>
      <c r="J293" t="s">
        <v>86</v>
      </c>
      <c r="K293">
        <v>90</v>
      </c>
      <c r="L293">
        <v>3.4</v>
      </c>
      <c r="M293" s="2">
        <v>92.8</v>
      </c>
    </row>
    <row r="294" spans="1:13" x14ac:dyDescent="0.55000000000000004">
      <c r="A294">
        <v>3</v>
      </c>
      <c r="B294" t="s">
        <v>59</v>
      </c>
      <c r="C294" t="s">
        <v>134</v>
      </c>
      <c r="D294" s="1">
        <v>45162</v>
      </c>
      <c r="E294" t="s">
        <v>62</v>
      </c>
      <c r="G294" t="s">
        <v>9</v>
      </c>
      <c r="H294" t="s">
        <v>8</v>
      </c>
      <c r="I294" t="s">
        <v>81</v>
      </c>
      <c r="J294" t="s">
        <v>86</v>
      </c>
      <c r="K294">
        <v>90</v>
      </c>
      <c r="L294">
        <v>3.7</v>
      </c>
      <c r="M294" s="2">
        <v>77.099999999999994</v>
      </c>
    </row>
    <row r="295" spans="1:13" x14ac:dyDescent="0.55000000000000004">
      <c r="A295">
        <v>3</v>
      </c>
      <c r="B295" t="s">
        <v>59</v>
      </c>
      <c r="C295" t="s">
        <v>134</v>
      </c>
      <c r="D295" s="1">
        <v>45162</v>
      </c>
      <c r="E295" t="s">
        <v>62</v>
      </c>
      <c r="G295" t="s">
        <v>9</v>
      </c>
      <c r="H295" t="s">
        <v>8</v>
      </c>
      <c r="I295" t="s">
        <v>81</v>
      </c>
      <c r="J295" t="s">
        <v>86</v>
      </c>
      <c r="K295">
        <v>90</v>
      </c>
      <c r="L295">
        <v>4</v>
      </c>
      <c r="M295" s="2">
        <v>73.900000000000006</v>
      </c>
    </row>
    <row r="296" spans="1:13" x14ac:dyDescent="0.55000000000000004">
      <c r="A296">
        <v>3</v>
      </c>
      <c r="B296" t="s">
        <v>59</v>
      </c>
      <c r="C296" t="s">
        <v>134</v>
      </c>
      <c r="D296" s="1">
        <v>45162</v>
      </c>
      <c r="E296" t="s">
        <v>62</v>
      </c>
      <c r="G296" t="s">
        <v>9</v>
      </c>
      <c r="H296" t="s">
        <v>8</v>
      </c>
      <c r="I296" t="s">
        <v>81</v>
      </c>
      <c r="J296" t="s">
        <v>86</v>
      </c>
      <c r="K296">
        <v>90</v>
      </c>
      <c r="L296">
        <v>4.3</v>
      </c>
      <c r="M296" s="2">
        <v>78.400000000000006</v>
      </c>
    </row>
    <row r="297" spans="1:13" x14ac:dyDescent="0.55000000000000004">
      <c r="A297">
        <v>3</v>
      </c>
      <c r="B297" t="s">
        <v>59</v>
      </c>
      <c r="C297" t="s">
        <v>134</v>
      </c>
      <c r="D297" s="1">
        <v>45162</v>
      </c>
      <c r="E297" t="s">
        <v>62</v>
      </c>
      <c r="G297" t="s">
        <v>9</v>
      </c>
      <c r="H297" t="s">
        <v>8</v>
      </c>
      <c r="I297" t="s">
        <v>81</v>
      </c>
      <c r="J297" t="s">
        <v>86</v>
      </c>
      <c r="K297">
        <v>90</v>
      </c>
      <c r="L297">
        <v>4.5999999999999996</v>
      </c>
      <c r="M297" s="2">
        <v>77.099999999999994</v>
      </c>
    </row>
    <row r="298" spans="1:13" x14ac:dyDescent="0.55000000000000004">
      <c r="A298">
        <v>3</v>
      </c>
      <c r="B298" t="s">
        <v>59</v>
      </c>
      <c r="C298" t="s">
        <v>134</v>
      </c>
      <c r="D298" s="1">
        <v>45162</v>
      </c>
      <c r="E298" t="s">
        <v>62</v>
      </c>
      <c r="G298" t="s">
        <v>9</v>
      </c>
      <c r="H298" t="s">
        <v>8</v>
      </c>
      <c r="I298" t="s">
        <v>81</v>
      </c>
      <c r="J298" t="s">
        <v>86</v>
      </c>
      <c r="K298">
        <v>90</v>
      </c>
      <c r="L298">
        <v>4.9000000000000004</v>
      </c>
      <c r="M298" s="2">
        <v>81.900000000000006</v>
      </c>
    </row>
    <row r="299" spans="1:13" x14ac:dyDescent="0.55000000000000004">
      <c r="A299">
        <v>3</v>
      </c>
      <c r="B299" t="s">
        <v>59</v>
      </c>
      <c r="C299" t="s">
        <v>134</v>
      </c>
      <c r="D299" s="1">
        <v>45162</v>
      </c>
      <c r="E299" t="s">
        <v>62</v>
      </c>
      <c r="G299" t="s">
        <v>7</v>
      </c>
      <c r="H299" t="s">
        <v>8</v>
      </c>
      <c r="I299" t="s">
        <v>81</v>
      </c>
      <c r="J299" t="s">
        <v>86</v>
      </c>
      <c r="K299">
        <v>70</v>
      </c>
      <c r="L299">
        <v>1</v>
      </c>
      <c r="M299" s="2">
        <v>88.1</v>
      </c>
    </row>
    <row r="300" spans="1:13" x14ac:dyDescent="0.55000000000000004">
      <c r="A300">
        <v>3</v>
      </c>
      <c r="B300" t="s">
        <v>59</v>
      </c>
      <c r="C300" t="s">
        <v>134</v>
      </c>
      <c r="D300" s="1">
        <v>45162</v>
      </c>
      <c r="E300" t="s">
        <v>62</v>
      </c>
      <c r="G300" t="s">
        <v>7</v>
      </c>
      <c r="H300" t="s">
        <v>8</v>
      </c>
      <c r="I300" t="s">
        <v>81</v>
      </c>
      <c r="J300" t="s">
        <v>86</v>
      </c>
      <c r="K300">
        <v>70</v>
      </c>
      <c r="L300">
        <v>2.5</v>
      </c>
      <c r="M300" s="2">
        <v>112.2</v>
      </c>
    </row>
    <row r="301" spans="1:13" x14ac:dyDescent="0.55000000000000004">
      <c r="A301">
        <v>3</v>
      </c>
      <c r="B301" t="s">
        <v>59</v>
      </c>
      <c r="C301" t="s">
        <v>134</v>
      </c>
      <c r="D301" s="1">
        <v>45162</v>
      </c>
      <c r="E301" t="s">
        <v>62</v>
      </c>
      <c r="G301" t="s">
        <v>7</v>
      </c>
      <c r="H301" t="s">
        <v>8</v>
      </c>
      <c r="I301" t="s">
        <v>81</v>
      </c>
      <c r="J301" t="s">
        <v>86</v>
      </c>
      <c r="K301">
        <v>70</v>
      </c>
      <c r="L301">
        <v>3</v>
      </c>
      <c r="M301" s="2">
        <v>93.5</v>
      </c>
    </row>
    <row r="302" spans="1:13" x14ac:dyDescent="0.55000000000000004">
      <c r="A302">
        <v>3</v>
      </c>
      <c r="B302" t="s">
        <v>59</v>
      </c>
      <c r="C302" t="s">
        <v>134</v>
      </c>
      <c r="D302" s="1">
        <v>45162</v>
      </c>
      <c r="E302" t="s">
        <v>62</v>
      </c>
      <c r="G302" t="s">
        <v>13</v>
      </c>
      <c r="H302" t="s">
        <v>8</v>
      </c>
      <c r="I302" t="s">
        <v>81</v>
      </c>
      <c r="J302" t="s">
        <v>86</v>
      </c>
      <c r="K302">
        <v>50</v>
      </c>
      <c r="L302">
        <v>2.5</v>
      </c>
      <c r="M302">
        <v>109.7</v>
      </c>
    </row>
    <row r="303" spans="1:13" x14ac:dyDescent="0.55000000000000004">
      <c r="A303">
        <v>3</v>
      </c>
      <c r="B303" t="s">
        <v>59</v>
      </c>
      <c r="C303" t="s">
        <v>134</v>
      </c>
      <c r="D303" s="1">
        <v>45162</v>
      </c>
      <c r="E303" t="s">
        <v>62</v>
      </c>
      <c r="G303" t="s">
        <v>13</v>
      </c>
      <c r="H303" t="s">
        <v>8</v>
      </c>
      <c r="I303" t="s">
        <v>81</v>
      </c>
      <c r="J303" t="s">
        <v>86</v>
      </c>
      <c r="K303">
        <v>60</v>
      </c>
      <c r="L303">
        <v>2.5</v>
      </c>
      <c r="M303">
        <v>122.3</v>
      </c>
    </row>
    <row r="304" spans="1:13" x14ac:dyDescent="0.55000000000000004">
      <c r="A304">
        <v>3</v>
      </c>
      <c r="B304" t="s">
        <v>59</v>
      </c>
      <c r="C304" t="s">
        <v>134</v>
      </c>
      <c r="D304" s="1">
        <v>45162</v>
      </c>
      <c r="E304" t="s">
        <v>62</v>
      </c>
      <c r="G304" t="s">
        <v>13</v>
      </c>
      <c r="H304" t="s">
        <v>8</v>
      </c>
      <c r="I304" t="s">
        <v>81</v>
      </c>
      <c r="J304" t="s">
        <v>86</v>
      </c>
      <c r="K304">
        <v>70</v>
      </c>
      <c r="L304">
        <v>2.5</v>
      </c>
      <c r="M304">
        <v>118.6</v>
      </c>
    </row>
    <row r="305" spans="1:13" x14ac:dyDescent="0.55000000000000004">
      <c r="A305">
        <v>3</v>
      </c>
      <c r="B305" t="s">
        <v>59</v>
      </c>
      <c r="C305" t="s">
        <v>134</v>
      </c>
      <c r="D305" s="1">
        <v>45162</v>
      </c>
      <c r="E305" t="s">
        <v>62</v>
      </c>
      <c r="G305" t="s">
        <v>13</v>
      </c>
      <c r="H305" t="s">
        <v>8</v>
      </c>
      <c r="I305" t="s">
        <v>81</v>
      </c>
      <c r="J305" t="s">
        <v>86</v>
      </c>
      <c r="K305">
        <v>80</v>
      </c>
      <c r="L305">
        <v>2.5</v>
      </c>
      <c r="M305">
        <v>88.6</v>
      </c>
    </row>
    <row r="306" spans="1:13" x14ac:dyDescent="0.55000000000000004">
      <c r="A306">
        <v>3</v>
      </c>
      <c r="B306" t="s">
        <v>59</v>
      </c>
      <c r="C306" t="s">
        <v>134</v>
      </c>
      <c r="D306" s="1">
        <v>45163</v>
      </c>
      <c r="E306" t="s">
        <v>63</v>
      </c>
      <c r="G306" t="s">
        <v>15</v>
      </c>
      <c r="H306" t="s">
        <v>8</v>
      </c>
      <c r="I306" t="s">
        <v>81</v>
      </c>
      <c r="J306" t="s">
        <v>86</v>
      </c>
      <c r="K306">
        <v>70</v>
      </c>
      <c r="L306">
        <v>1</v>
      </c>
      <c r="M306" s="2">
        <v>36.1</v>
      </c>
    </row>
    <row r="307" spans="1:13" x14ac:dyDescent="0.55000000000000004">
      <c r="A307">
        <v>3</v>
      </c>
      <c r="B307" t="s">
        <v>59</v>
      </c>
      <c r="C307" t="s">
        <v>134</v>
      </c>
      <c r="D307" s="1">
        <v>45163</v>
      </c>
      <c r="E307" t="s">
        <v>63</v>
      </c>
      <c r="G307" t="s">
        <v>15</v>
      </c>
      <c r="H307" t="s">
        <v>8</v>
      </c>
      <c r="I307" t="s">
        <v>81</v>
      </c>
      <c r="J307" t="s">
        <v>86</v>
      </c>
      <c r="K307">
        <v>70</v>
      </c>
      <c r="L307">
        <v>2.5</v>
      </c>
      <c r="M307" s="2">
        <v>16.399999999999999</v>
      </c>
    </row>
    <row r="308" spans="1:13" x14ac:dyDescent="0.55000000000000004">
      <c r="A308">
        <v>3</v>
      </c>
      <c r="B308" t="s">
        <v>59</v>
      </c>
      <c r="C308" t="s">
        <v>134</v>
      </c>
      <c r="D308" s="1">
        <v>45163</v>
      </c>
      <c r="E308" t="s">
        <v>63</v>
      </c>
      <c r="G308" t="s">
        <v>15</v>
      </c>
      <c r="H308" t="s">
        <v>8</v>
      </c>
      <c r="I308" t="s">
        <v>81</v>
      </c>
      <c r="J308" t="s">
        <v>86</v>
      </c>
      <c r="K308">
        <v>70</v>
      </c>
      <c r="L308">
        <v>3</v>
      </c>
      <c r="M308" s="2">
        <v>47.4</v>
      </c>
    </row>
    <row r="309" spans="1:13" x14ac:dyDescent="0.55000000000000004">
      <c r="A309">
        <v>3</v>
      </c>
      <c r="B309" t="s">
        <v>59</v>
      </c>
      <c r="C309" t="s">
        <v>134</v>
      </c>
      <c r="D309" s="1">
        <v>45163</v>
      </c>
      <c r="E309" t="s">
        <v>63</v>
      </c>
      <c r="G309" t="s">
        <v>14</v>
      </c>
      <c r="H309" t="s">
        <v>8</v>
      </c>
      <c r="I309" t="s">
        <v>81</v>
      </c>
      <c r="J309" t="s">
        <v>86</v>
      </c>
      <c r="L309">
        <v>0</v>
      </c>
      <c r="M309" s="2">
        <v>80.900000000000006</v>
      </c>
    </row>
    <row r="310" spans="1:13" x14ac:dyDescent="0.55000000000000004">
      <c r="A310">
        <v>3</v>
      </c>
      <c r="B310" t="s">
        <v>59</v>
      </c>
      <c r="C310" t="s">
        <v>134</v>
      </c>
      <c r="D310" s="1">
        <v>45163</v>
      </c>
      <c r="E310" t="s">
        <v>63</v>
      </c>
      <c r="G310" t="s">
        <v>11</v>
      </c>
      <c r="H310" t="s">
        <v>8</v>
      </c>
      <c r="I310" t="s">
        <v>81</v>
      </c>
      <c r="J310" t="s">
        <v>86</v>
      </c>
      <c r="L310">
        <v>0</v>
      </c>
      <c r="M310" s="2">
        <v>69.8</v>
      </c>
    </row>
    <row r="311" spans="1:13" x14ac:dyDescent="0.55000000000000004">
      <c r="A311">
        <v>3</v>
      </c>
      <c r="B311" t="s">
        <v>59</v>
      </c>
      <c r="C311" t="s">
        <v>134</v>
      </c>
      <c r="D311" s="1">
        <v>45163</v>
      </c>
      <c r="E311" t="s">
        <v>63</v>
      </c>
      <c r="G311" t="s">
        <v>12</v>
      </c>
      <c r="H311" t="s">
        <v>8</v>
      </c>
      <c r="I311" t="s">
        <v>81</v>
      </c>
      <c r="J311" t="s">
        <v>86</v>
      </c>
      <c r="L311">
        <v>0</v>
      </c>
      <c r="M311" s="2">
        <v>4</v>
      </c>
    </row>
    <row r="312" spans="1:13" x14ac:dyDescent="0.55000000000000004">
      <c r="A312">
        <v>3</v>
      </c>
      <c r="B312" t="s">
        <v>59</v>
      </c>
      <c r="C312" t="s">
        <v>134</v>
      </c>
      <c r="D312" s="1">
        <v>45163</v>
      </c>
      <c r="E312" t="s">
        <v>63</v>
      </c>
      <c r="G312" t="s">
        <v>10</v>
      </c>
      <c r="H312" t="s">
        <v>8</v>
      </c>
      <c r="I312" t="s">
        <v>81</v>
      </c>
      <c r="J312" t="s">
        <v>86</v>
      </c>
      <c r="L312">
        <v>0</v>
      </c>
      <c r="M312" s="2">
        <v>69.8</v>
      </c>
    </row>
    <row r="313" spans="1:13" x14ac:dyDescent="0.55000000000000004">
      <c r="A313">
        <v>3</v>
      </c>
      <c r="B313" t="s">
        <v>59</v>
      </c>
      <c r="C313" t="s">
        <v>134</v>
      </c>
      <c r="D313" s="1">
        <v>45163</v>
      </c>
      <c r="E313" t="s">
        <v>63</v>
      </c>
      <c r="G313" t="s">
        <v>9</v>
      </c>
      <c r="H313" t="s">
        <v>8</v>
      </c>
      <c r="I313" t="s">
        <v>81</v>
      </c>
      <c r="J313" t="s">
        <v>86</v>
      </c>
      <c r="K313">
        <v>90</v>
      </c>
      <c r="L313">
        <v>1</v>
      </c>
      <c r="M313" s="2">
        <v>87.4</v>
      </c>
    </row>
    <row r="314" spans="1:13" x14ac:dyDescent="0.55000000000000004">
      <c r="A314">
        <v>3</v>
      </c>
      <c r="B314" t="s">
        <v>59</v>
      </c>
      <c r="C314" t="s">
        <v>134</v>
      </c>
      <c r="D314" s="1">
        <v>45163</v>
      </c>
      <c r="E314" t="s">
        <v>63</v>
      </c>
      <c r="G314" t="s">
        <v>9</v>
      </c>
      <c r="H314" t="s">
        <v>8</v>
      </c>
      <c r="I314" t="s">
        <v>81</v>
      </c>
      <c r="J314" t="s">
        <v>86</v>
      </c>
      <c r="K314">
        <v>90</v>
      </c>
      <c r="L314">
        <v>1.3</v>
      </c>
      <c r="M314" s="2">
        <v>93</v>
      </c>
    </row>
    <row r="315" spans="1:13" x14ac:dyDescent="0.55000000000000004">
      <c r="A315">
        <v>3</v>
      </c>
      <c r="B315" t="s">
        <v>59</v>
      </c>
      <c r="C315" t="s">
        <v>134</v>
      </c>
      <c r="D315" s="1">
        <v>45163</v>
      </c>
      <c r="E315" t="s">
        <v>63</v>
      </c>
      <c r="G315" t="s">
        <v>9</v>
      </c>
      <c r="H315" t="s">
        <v>8</v>
      </c>
      <c r="I315" t="s">
        <v>81</v>
      </c>
      <c r="J315" t="s">
        <v>86</v>
      </c>
      <c r="K315">
        <v>90</v>
      </c>
      <c r="L315">
        <v>1.6</v>
      </c>
      <c r="M315" s="2">
        <v>83.3</v>
      </c>
    </row>
    <row r="316" spans="1:13" x14ac:dyDescent="0.55000000000000004">
      <c r="A316">
        <v>3</v>
      </c>
      <c r="B316" t="s">
        <v>59</v>
      </c>
      <c r="C316" t="s">
        <v>134</v>
      </c>
      <c r="D316" s="1">
        <v>45163</v>
      </c>
      <c r="E316" t="s">
        <v>63</v>
      </c>
      <c r="G316" t="s">
        <v>9</v>
      </c>
      <c r="H316" t="s">
        <v>8</v>
      </c>
      <c r="I316" t="s">
        <v>81</v>
      </c>
      <c r="J316" t="s">
        <v>86</v>
      </c>
      <c r="K316">
        <v>90</v>
      </c>
      <c r="L316">
        <v>1.9</v>
      </c>
      <c r="M316" s="2">
        <v>88.5</v>
      </c>
    </row>
    <row r="317" spans="1:13" x14ac:dyDescent="0.55000000000000004">
      <c r="A317">
        <v>3</v>
      </c>
      <c r="B317" t="s">
        <v>59</v>
      </c>
      <c r="C317" t="s">
        <v>134</v>
      </c>
      <c r="D317" s="1">
        <v>45163</v>
      </c>
      <c r="E317" t="s">
        <v>63</v>
      </c>
      <c r="G317" t="s">
        <v>9</v>
      </c>
      <c r="H317" t="s">
        <v>8</v>
      </c>
      <c r="I317" t="s">
        <v>81</v>
      </c>
      <c r="J317" t="s">
        <v>86</v>
      </c>
      <c r="K317">
        <v>90</v>
      </c>
      <c r="L317">
        <v>2.2000000000000002</v>
      </c>
      <c r="M317" s="2">
        <v>89.3</v>
      </c>
    </row>
    <row r="318" spans="1:13" x14ac:dyDescent="0.55000000000000004">
      <c r="A318">
        <v>3</v>
      </c>
      <c r="B318" t="s">
        <v>59</v>
      </c>
      <c r="C318" t="s">
        <v>134</v>
      </c>
      <c r="D318" s="1">
        <v>45163</v>
      </c>
      <c r="E318" t="s">
        <v>63</v>
      </c>
      <c r="G318" t="s">
        <v>9</v>
      </c>
      <c r="H318" t="s">
        <v>8</v>
      </c>
      <c r="I318" t="s">
        <v>81</v>
      </c>
      <c r="J318" t="s">
        <v>86</v>
      </c>
      <c r="K318">
        <v>90</v>
      </c>
      <c r="L318">
        <v>2.5</v>
      </c>
      <c r="M318" s="2">
        <v>78.099999999999994</v>
      </c>
    </row>
    <row r="319" spans="1:13" x14ac:dyDescent="0.55000000000000004">
      <c r="A319">
        <v>3</v>
      </c>
      <c r="B319" t="s">
        <v>59</v>
      </c>
      <c r="C319" t="s">
        <v>134</v>
      </c>
      <c r="D319" s="1">
        <v>45163</v>
      </c>
      <c r="E319" t="s">
        <v>63</v>
      </c>
      <c r="G319" t="s">
        <v>9</v>
      </c>
      <c r="H319" t="s">
        <v>8</v>
      </c>
      <c r="I319" t="s">
        <v>81</v>
      </c>
      <c r="J319" t="s">
        <v>86</v>
      </c>
      <c r="K319">
        <v>90</v>
      </c>
      <c r="L319">
        <v>2.8</v>
      </c>
      <c r="M319" s="2">
        <v>82.7</v>
      </c>
    </row>
    <row r="320" spans="1:13" x14ac:dyDescent="0.55000000000000004">
      <c r="A320">
        <v>3</v>
      </c>
      <c r="B320" t="s">
        <v>59</v>
      </c>
      <c r="C320" t="s">
        <v>134</v>
      </c>
      <c r="D320" s="1">
        <v>45163</v>
      </c>
      <c r="E320" t="s">
        <v>63</v>
      </c>
      <c r="G320" t="s">
        <v>9</v>
      </c>
      <c r="H320" t="s">
        <v>8</v>
      </c>
      <c r="I320" t="s">
        <v>81</v>
      </c>
      <c r="J320" t="s">
        <v>86</v>
      </c>
      <c r="K320">
        <v>90</v>
      </c>
      <c r="L320">
        <v>3.1</v>
      </c>
      <c r="M320" s="2">
        <v>82.9</v>
      </c>
    </row>
    <row r="321" spans="1:13" x14ac:dyDescent="0.55000000000000004">
      <c r="A321">
        <v>3</v>
      </c>
      <c r="B321" t="s">
        <v>59</v>
      </c>
      <c r="C321" t="s">
        <v>134</v>
      </c>
      <c r="D321" s="1">
        <v>45163</v>
      </c>
      <c r="E321" t="s">
        <v>63</v>
      </c>
      <c r="G321" t="s">
        <v>9</v>
      </c>
      <c r="H321" t="s">
        <v>8</v>
      </c>
      <c r="I321" t="s">
        <v>81</v>
      </c>
      <c r="J321" t="s">
        <v>86</v>
      </c>
      <c r="K321">
        <v>90</v>
      </c>
      <c r="L321">
        <v>3.4</v>
      </c>
      <c r="M321" s="2">
        <v>83.5</v>
      </c>
    </row>
    <row r="322" spans="1:13" x14ac:dyDescent="0.55000000000000004">
      <c r="A322">
        <v>3</v>
      </c>
      <c r="B322" t="s">
        <v>59</v>
      </c>
      <c r="C322" t="s">
        <v>134</v>
      </c>
      <c r="D322" s="1">
        <v>45163</v>
      </c>
      <c r="E322" t="s">
        <v>63</v>
      </c>
      <c r="G322" t="s">
        <v>9</v>
      </c>
      <c r="H322" t="s">
        <v>8</v>
      </c>
      <c r="I322" t="s">
        <v>81</v>
      </c>
      <c r="J322" t="s">
        <v>86</v>
      </c>
      <c r="K322">
        <v>90</v>
      </c>
      <c r="L322">
        <v>3.7</v>
      </c>
      <c r="M322" s="2">
        <v>95.5</v>
      </c>
    </row>
    <row r="323" spans="1:13" x14ac:dyDescent="0.55000000000000004">
      <c r="A323">
        <v>3</v>
      </c>
      <c r="B323" t="s">
        <v>59</v>
      </c>
      <c r="C323" t="s">
        <v>134</v>
      </c>
      <c r="D323" s="1">
        <v>45163</v>
      </c>
      <c r="E323" t="s">
        <v>63</v>
      </c>
      <c r="G323" t="s">
        <v>9</v>
      </c>
      <c r="H323" t="s">
        <v>8</v>
      </c>
      <c r="I323" t="s">
        <v>81</v>
      </c>
      <c r="J323" t="s">
        <v>86</v>
      </c>
      <c r="K323">
        <v>90</v>
      </c>
      <c r="L323">
        <v>4</v>
      </c>
      <c r="M323" s="2">
        <v>87.1</v>
      </c>
    </row>
    <row r="324" spans="1:13" x14ac:dyDescent="0.55000000000000004">
      <c r="A324">
        <v>3</v>
      </c>
      <c r="B324" t="s">
        <v>59</v>
      </c>
      <c r="C324" t="s">
        <v>134</v>
      </c>
      <c r="D324" s="1">
        <v>45163</v>
      </c>
      <c r="E324" t="s">
        <v>63</v>
      </c>
      <c r="G324" t="s">
        <v>9</v>
      </c>
      <c r="H324" t="s">
        <v>8</v>
      </c>
      <c r="I324" t="s">
        <v>81</v>
      </c>
      <c r="J324" t="s">
        <v>86</v>
      </c>
      <c r="K324">
        <v>90</v>
      </c>
      <c r="L324">
        <v>4.3</v>
      </c>
      <c r="M324" s="2">
        <v>84.1</v>
      </c>
    </row>
    <row r="325" spans="1:13" x14ac:dyDescent="0.55000000000000004">
      <c r="A325">
        <v>3</v>
      </c>
      <c r="B325" t="s">
        <v>59</v>
      </c>
      <c r="C325" t="s">
        <v>134</v>
      </c>
      <c r="D325" s="1">
        <v>45163</v>
      </c>
      <c r="E325" t="s">
        <v>63</v>
      </c>
      <c r="G325" t="s">
        <v>9</v>
      </c>
      <c r="H325" t="s">
        <v>8</v>
      </c>
      <c r="I325" t="s">
        <v>81</v>
      </c>
      <c r="J325" t="s">
        <v>86</v>
      </c>
      <c r="K325">
        <v>90</v>
      </c>
      <c r="L325">
        <v>4.5999999999999996</v>
      </c>
      <c r="M325" s="2">
        <v>90</v>
      </c>
    </row>
    <row r="326" spans="1:13" x14ac:dyDescent="0.55000000000000004">
      <c r="A326">
        <v>3</v>
      </c>
      <c r="B326" t="s">
        <v>59</v>
      </c>
      <c r="C326" t="s">
        <v>134</v>
      </c>
      <c r="D326" s="1">
        <v>45163</v>
      </c>
      <c r="E326" t="s">
        <v>63</v>
      </c>
      <c r="G326" t="s">
        <v>9</v>
      </c>
      <c r="H326" t="s">
        <v>8</v>
      </c>
      <c r="I326" t="s">
        <v>81</v>
      </c>
      <c r="J326" t="s">
        <v>86</v>
      </c>
      <c r="K326">
        <v>90</v>
      </c>
      <c r="L326">
        <v>4.9000000000000004</v>
      </c>
      <c r="M326" s="2">
        <v>75.400000000000006</v>
      </c>
    </row>
    <row r="327" spans="1:13" x14ac:dyDescent="0.55000000000000004">
      <c r="A327">
        <v>3</v>
      </c>
      <c r="B327" t="s">
        <v>59</v>
      </c>
      <c r="C327" t="s">
        <v>134</v>
      </c>
      <c r="D327" s="1">
        <v>45163</v>
      </c>
      <c r="E327" t="s">
        <v>63</v>
      </c>
      <c r="G327" t="s">
        <v>7</v>
      </c>
      <c r="H327" t="s">
        <v>8</v>
      </c>
      <c r="I327" t="s">
        <v>81</v>
      </c>
      <c r="J327" t="s">
        <v>86</v>
      </c>
      <c r="K327">
        <v>70</v>
      </c>
      <c r="L327">
        <v>1</v>
      </c>
      <c r="M327" s="2">
        <v>96</v>
      </c>
    </row>
    <row r="328" spans="1:13" x14ac:dyDescent="0.55000000000000004">
      <c r="A328">
        <v>3</v>
      </c>
      <c r="B328" t="s">
        <v>59</v>
      </c>
      <c r="C328" t="s">
        <v>134</v>
      </c>
      <c r="D328" s="1">
        <v>45163</v>
      </c>
      <c r="E328" t="s">
        <v>63</v>
      </c>
      <c r="G328" t="s">
        <v>7</v>
      </c>
      <c r="H328" t="s">
        <v>8</v>
      </c>
      <c r="I328" t="s">
        <v>81</v>
      </c>
      <c r="J328" t="s">
        <v>86</v>
      </c>
      <c r="K328">
        <v>70</v>
      </c>
      <c r="L328">
        <v>2.5</v>
      </c>
      <c r="M328" s="2">
        <v>104.9</v>
      </c>
    </row>
    <row r="329" spans="1:13" x14ac:dyDescent="0.55000000000000004">
      <c r="A329">
        <v>3</v>
      </c>
      <c r="B329" t="s">
        <v>59</v>
      </c>
      <c r="C329" t="s">
        <v>134</v>
      </c>
      <c r="D329" s="1">
        <v>45163</v>
      </c>
      <c r="E329" t="s">
        <v>63</v>
      </c>
      <c r="G329" t="s">
        <v>7</v>
      </c>
      <c r="H329" t="s">
        <v>8</v>
      </c>
      <c r="I329" t="s">
        <v>81</v>
      </c>
      <c r="J329" t="s">
        <v>86</v>
      </c>
      <c r="K329">
        <v>70</v>
      </c>
      <c r="L329">
        <v>3</v>
      </c>
      <c r="M329" s="2">
        <v>95.2</v>
      </c>
    </row>
    <row r="330" spans="1:13" x14ac:dyDescent="0.55000000000000004">
      <c r="A330">
        <v>3</v>
      </c>
      <c r="B330" t="s">
        <v>59</v>
      </c>
      <c r="C330" t="s">
        <v>134</v>
      </c>
      <c r="D330" s="1">
        <v>45163</v>
      </c>
      <c r="E330" t="s">
        <v>63</v>
      </c>
      <c r="G330" t="s">
        <v>13</v>
      </c>
      <c r="H330" t="s">
        <v>8</v>
      </c>
      <c r="I330" t="s">
        <v>81</v>
      </c>
      <c r="J330" t="s">
        <v>86</v>
      </c>
      <c r="K330">
        <v>50</v>
      </c>
      <c r="L330">
        <v>2.5</v>
      </c>
      <c r="M330">
        <v>114.7</v>
      </c>
    </row>
    <row r="331" spans="1:13" x14ac:dyDescent="0.55000000000000004">
      <c r="A331">
        <v>3</v>
      </c>
      <c r="B331" t="s">
        <v>59</v>
      </c>
      <c r="C331" t="s">
        <v>134</v>
      </c>
      <c r="D331" s="1">
        <v>45163</v>
      </c>
      <c r="E331" t="s">
        <v>63</v>
      </c>
      <c r="G331" t="s">
        <v>13</v>
      </c>
      <c r="H331" t="s">
        <v>8</v>
      </c>
      <c r="I331" t="s">
        <v>81</v>
      </c>
      <c r="J331" t="s">
        <v>86</v>
      </c>
      <c r="K331">
        <v>60</v>
      </c>
      <c r="L331">
        <v>2.5</v>
      </c>
      <c r="M331">
        <v>125.6</v>
      </c>
    </row>
    <row r="332" spans="1:13" x14ac:dyDescent="0.55000000000000004">
      <c r="A332">
        <v>3</v>
      </c>
      <c r="B332" t="s">
        <v>59</v>
      </c>
      <c r="C332" t="s">
        <v>134</v>
      </c>
      <c r="D332" s="1">
        <v>45163</v>
      </c>
      <c r="E332" t="s">
        <v>63</v>
      </c>
      <c r="G332" t="s">
        <v>13</v>
      </c>
      <c r="H332" t="s">
        <v>8</v>
      </c>
      <c r="I332" t="s">
        <v>81</v>
      </c>
      <c r="J332" t="s">
        <v>86</v>
      </c>
      <c r="K332">
        <v>70</v>
      </c>
      <c r="L332">
        <v>2.5</v>
      </c>
      <c r="M332">
        <v>115.7</v>
      </c>
    </row>
    <row r="333" spans="1:13" x14ac:dyDescent="0.55000000000000004">
      <c r="A333">
        <v>3</v>
      </c>
      <c r="B333" t="s">
        <v>59</v>
      </c>
      <c r="C333" t="s">
        <v>134</v>
      </c>
      <c r="D333" s="1">
        <v>45163</v>
      </c>
      <c r="E333" t="s">
        <v>63</v>
      </c>
      <c r="G333" t="s">
        <v>13</v>
      </c>
      <c r="H333" t="s">
        <v>8</v>
      </c>
      <c r="I333" t="s">
        <v>81</v>
      </c>
      <c r="J333" t="s">
        <v>86</v>
      </c>
      <c r="K333">
        <v>80</v>
      </c>
      <c r="L333">
        <v>2.5</v>
      </c>
      <c r="M333">
        <v>92.1</v>
      </c>
    </row>
    <row r="334" spans="1:13" x14ac:dyDescent="0.55000000000000004">
      <c r="A334">
        <v>3</v>
      </c>
      <c r="B334" t="s">
        <v>59</v>
      </c>
      <c r="C334" t="s">
        <v>134</v>
      </c>
      <c r="D334" s="1">
        <v>45164</v>
      </c>
      <c r="E334" t="s">
        <v>64</v>
      </c>
      <c r="G334" t="s">
        <v>11</v>
      </c>
      <c r="H334" t="s">
        <v>8</v>
      </c>
      <c r="I334" t="s">
        <v>81</v>
      </c>
      <c r="J334" t="s">
        <v>86</v>
      </c>
      <c r="L334">
        <v>0</v>
      </c>
      <c r="M334" s="2">
        <v>72.2</v>
      </c>
    </row>
    <row r="335" spans="1:13" x14ac:dyDescent="0.55000000000000004">
      <c r="A335">
        <v>3</v>
      </c>
      <c r="B335" t="s">
        <v>59</v>
      </c>
      <c r="C335" t="s">
        <v>134</v>
      </c>
      <c r="D335" s="1">
        <v>45164</v>
      </c>
      <c r="E335" t="s">
        <v>64</v>
      </c>
      <c r="G335" t="s">
        <v>12</v>
      </c>
      <c r="H335" t="s">
        <v>8</v>
      </c>
      <c r="I335" t="s">
        <v>81</v>
      </c>
      <c r="J335" t="s">
        <v>86</v>
      </c>
      <c r="L335">
        <v>0</v>
      </c>
      <c r="M335" s="2">
        <v>3</v>
      </c>
    </row>
    <row r="336" spans="1:13" x14ac:dyDescent="0.55000000000000004">
      <c r="A336">
        <v>3</v>
      </c>
      <c r="B336" t="s">
        <v>59</v>
      </c>
      <c r="C336" t="s">
        <v>134</v>
      </c>
      <c r="D336" s="1">
        <v>45164</v>
      </c>
      <c r="E336" t="s">
        <v>64</v>
      </c>
      <c r="G336" t="s">
        <v>10</v>
      </c>
      <c r="H336" t="s">
        <v>8</v>
      </c>
      <c r="I336" t="s">
        <v>81</v>
      </c>
      <c r="J336" t="s">
        <v>86</v>
      </c>
      <c r="L336">
        <v>0</v>
      </c>
      <c r="M336" s="2">
        <v>63.5</v>
      </c>
    </row>
    <row r="337" spans="1:13" x14ac:dyDescent="0.55000000000000004">
      <c r="A337">
        <v>3</v>
      </c>
      <c r="B337" t="s">
        <v>59</v>
      </c>
      <c r="C337" t="s">
        <v>134</v>
      </c>
      <c r="D337" s="1">
        <v>45164</v>
      </c>
      <c r="E337" t="s">
        <v>64</v>
      </c>
      <c r="G337" t="s">
        <v>9</v>
      </c>
      <c r="H337" t="s">
        <v>8</v>
      </c>
      <c r="I337" t="s">
        <v>81</v>
      </c>
      <c r="J337" t="s">
        <v>86</v>
      </c>
      <c r="K337">
        <v>90</v>
      </c>
      <c r="L337">
        <v>1</v>
      </c>
      <c r="M337" s="2">
        <v>85</v>
      </c>
    </row>
    <row r="338" spans="1:13" x14ac:dyDescent="0.55000000000000004">
      <c r="A338">
        <v>3</v>
      </c>
      <c r="B338" t="s">
        <v>59</v>
      </c>
      <c r="C338" t="s">
        <v>134</v>
      </c>
      <c r="D338" s="1">
        <v>45164</v>
      </c>
      <c r="E338" t="s">
        <v>64</v>
      </c>
      <c r="G338" t="s">
        <v>9</v>
      </c>
      <c r="H338" t="s">
        <v>8</v>
      </c>
      <c r="I338" t="s">
        <v>81</v>
      </c>
      <c r="J338" t="s">
        <v>86</v>
      </c>
      <c r="K338">
        <v>90</v>
      </c>
      <c r="L338">
        <v>1.3</v>
      </c>
      <c r="M338" s="2">
        <v>98.8</v>
      </c>
    </row>
    <row r="339" spans="1:13" x14ac:dyDescent="0.55000000000000004">
      <c r="A339">
        <v>3</v>
      </c>
      <c r="B339" t="s">
        <v>59</v>
      </c>
      <c r="C339" t="s">
        <v>134</v>
      </c>
      <c r="D339" s="1">
        <v>45164</v>
      </c>
      <c r="E339" t="s">
        <v>64</v>
      </c>
      <c r="G339" t="s">
        <v>9</v>
      </c>
      <c r="H339" t="s">
        <v>8</v>
      </c>
      <c r="I339" t="s">
        <v>81</v>
      </c>
      <c r="J339" t="s">
        <v>86</v>
      </c>
      <c r="K339">
        <v>90</v>
      </c>
      <c r="L339">
        <v>1.6</v>
      </c>
      <c r="M339" s="2">
        <v>89.7</v>
      </c>
    </row>
    <row r="340" spans="1:13" x14ac:dyDescent="0.55000000000000004">
      <c r="A340">
        <v>3</v>
      </c>
      <c r="B340" t="s">
        <v>59</v>
      </c>
      <c r="C340" t="s">
        <v>134</v>
      </c>
      <c r="D340" s="1">
        <v>45164</v>
      </c>
      <c r="E340" t="s">
        <v>64</v>
      </c>
      <c r="G340" t="s">
        <v>9</v>
      </c>
      <c r="H340" t="s">
        <v>8</v>
      </c>
      <c r="I340" t="s">
        <v>81</v>
      </c>
      <c r="J340" t="s">
        <v>86</v>
      </c>
      <c r="K340">
        <v>90</v>
      </c>
      <c r="L340">
        <v>1.9</v>
      </c>
      <c r="M340" s="2">
        <v>89.6</v>
      </c>
    </row>
    <row r="341" spans="1:13" x14ac:dyDescent="0.55000000000000004">
      <c r="A341">
        <v>3</v>
      </c>
      <c r="B341" t="s">
        <v>59</v>
      </c>
      <c r="C341" t="s">
        <v>134</v>
      </c>
      <c r="D341" s="1">
        <v>45164</v>
      </c>
      <c r="E341" t="s">
        <v>64</v>
      </c>
      <c r="G341" t="s">
        <v>9</v>
      </c>
      <c r="H341" t="s">
        <v>8</v>
      </c>
      <c r="I341" t="s">
        <v>81</v>
      </c>
      <c r="J341" t="s">
        <v>86</v>
      </c>
      <c r="K341">
        <v>90</v>
      </c>
      <c r="L341">
        <v>2.2000000000000002</v>
      </c>
      <c r="M341" s="2">
        <v>88.8</v>
      </c>
    </row>
    <row r="342" spans="1:13" x14ac:dyDescent="0.55000000000000004">
      <c r="A342">
        <v>3</v>
      </c>
      <c r="B342" t="s">
        <v>59</v>
      </c>
      <c r="C342" t="s">
        <v>134</v>
      </c>
      <c r="D342" s="1">
        <v>45164</v>
      </c>
      <c r="E342" t="s">
        <v>64</v>
      </c>
      <c r="G342" t="s">
        <v>9</v>
      </c>
      <c r="H342" t="s">
        <v>8</v>
      </c>
      <c r="I342" t="s">
        <v>81</v>
      </c>
      <c r="J342" t="s">
        <v>86</v>
      </c>
      <c r="K342">
        <v>90</v>
      </c>
      <c r="L342">
        <v>2.5</v>
      </c>
      <c r="M342" s="2">
        <v>80.900000000000006</v>
      </c>
    </row>
    <row r="343" spans="1:13" x14ac:dyDescent="0.55000000000000004">
      <c r="A343">
        <v>3</v>
      </c>
      <c r="B343" t="s">
        <v>59</v>
      </c>
      <c r="C343" t="s">
        <v>134</v>
      </c>
      <c r="D343" s="1">
        <v>45164</v>
      </c>
      <c r="E343" t="s">
        <v>64</v>
      </c>
      <c r="G343" t="s">
        <v>9</v>
      </c>
      <c r="H343" t="s">
        <v>8</v>
      </c>
      <c r="I343" t="s">
        <v>81</v>
      </c>
      <c r="J343" t="s">
        <v>86</v>
      </c>
      <c r="K343">
        <v>90</v>
      </c>
      <c r="L343">
        <v>2.8</v>
      </c>
      <c r="M343" s="2">
        <v>82.3</v>
      </c>
    </row>
    <row r="344" spans="1:13" x14ac:dyDescent="0.55000000000000004">
      <c r="A344">
        <v>3</v>
      </c>
      <c r="B344" t="s">
        <v>59</v>
      </c>
      <c r="C344" t="s">
        <v>134</v>
      </c>
      <c r="D344" s="1">
        <v>45164</v>
      </c>
      <c r="E344" t="s">
        <v>64</v>
      </c>
      <c r="G344" t="s">
        <v>9</v>
      </c>
      <c r="H344" t="s">
        <v>8</v>
      </c>
      <c r="I344" t="s">
        <v>81</v>
      </c>
      <c r="J344" t="s">
        <v>86</v>
      </c>
      <c r="K344">
        <v>90</v>
      </c>
      <c r="L344">
        <v>3.1</v>
      </c>
      <c r="M344" s="2">
        <v>98.3</v>
      </c>
    </row>
    <row r="345" spans="1:13" x14ac:dyDescent="0.55000000000000004">
      <c r="A345">
        <v>3</v>
      </c>
      <c r="B345" t="s">
        <v>59</v>
      </c>
      <c r="C345" t="s">
        <v>134</v>
      </c>
      <c r="D345" s="1">
        <v>45164</v>
      </c>
      <c r="E345" t="s">
        <v>64</v>
      </c>
      <c r="G345" t="s">
        <v>9</v>
      </c>
      <c r="H345" t="s">
        <v>8</v>
      </c>
      <c r="I345" t="s">
        <v>81</v>
      </c>
      <c r="J345" t="s">
        <v>86</v>
      </c>
      <c r="K345">
        <v>90</v>
      </c>
      <c r="L345">
        <v>3.4</v>
      </c>
      <c r="M345" s="2">
        <v>97.8</v>
      </c>
    </row>
    <row r="346" spans="1:13" x14ac:dyDescent="0.55000000000000004">
      <c r="A346">
        <v>3</v>
      </c>
      <c r="B346" t="s">
        <v>59</v>
      </c>
      <c r="C346" t="s">
        <v>134</v>
      </c>
      <c r="D346" s="1">
        <v>45164</v>
      </c>
      <c r="E346" t="s">
        <v>64</v>
      </c>
      <c r="G346" t="s">
        <v>9</v>
      </c>
      <c r="H346" t="s">
        <v>8</v>
      </c>
      <c r="I346" t="s">
        <v>81</v>
      </c>
      <c r="J346" t="s">
        <v>86</v>
      </c>
      <c r="K346">
        <v>90</v>
      </c>
      <c r="L346">
        <v>3.7</v>
      </c>
      <c r="M346" s="2">
        <v>90</v>
      </c>
    </row>
    <row r="347" spans="1:13" x14ac:dyDescent="0.55000000000000004">
      <c r="A347">
        <v>3</v>
      </c>
      <c r="B347" t="s">
        <v>59</v>
      </c>
      <c r="C347" t="s">
        <v>134</v>
      </c>
      <c r="D347" s="1">
        <v>45164</v>
      </c>
      <c r="E347" t="s">
        <v>64</v>
      </c>
      <c r="G347" t="s">
        <v>9</v>
      </c>
      <c r="H347" t="s">
        <v>8</v>
      </c>
      <c r="I347" t="s">
        <v>81</v>
      </c>
      <c r="J347" t="s">
        <v>86</v>
      </c>
      <c r="K347">
        <v>90</v>
      </c>
      <c r="L347">
        <v>4</v>
      </c>
      <c r="M347" s="2">
        <v>83.4</v>
      </c>
    </row>
    <row r="348" spans="1:13" x14ac:dyDescent="0.55000000000000004">
      <c r="A348">
        <v>3</v>
      </c>
      <c r="B348" t="s">
        <v>59</v>
      </c>
      <c r="C348" t="s">
        <v>134</v>
      </c>
      <c r="D348" s="1">
        <v>45164</v>
      </c>
      <c r="E348" t="s">
        <v>64</v>
      </c>
      <c r="G348" t="s">
        <v>9</v>
      </c>
      <c r="H348" t="s">
        <v>8</v>
      </c>
      <c r="I348" t="s">
        <v>81</v>
      </c>
      <c r="J348" t="s">
        <v>86</v>
      </c>
      <c r="K348">
        <v>90</v>
      </c>
      <c r="L348">
        <v>4.3</v>
      </c>
      <c r="M348" s="2">
        <v>82.3</v>
      </c>
    </row>
    <row r="349" spans="1:13" x14ac:dyDescent="0.55000000000000004">
      <c r="A349">
        <v>3</v>
      </c>
      <c r="B349" t="s">
        <v>59</v>
      </c>
      <c r="C349" t="s">
        <v>134</v>
      </c>
      <c r="D349" s="1">
        <v>45164</v>
      </c>
      <c r="E349" t="s">
        <v>64</v>
      </c>
      <c r="G349" t="s">
        <v>9</v>
      </c>
      <c r="H349" t="s">
        <v>8</v>
      </c>
      <c r="I349" t="s">
        <v>81</v>
      </c>
      <c r="J349" t="s">
        <v>86</v>
      </c>
      <c r="K349">
        <v>90</v>
      </c>
      <c r="L349">
        <v>4.5999999999999996</v>
      </c>
      <c r="M349" s="2">
        <v>89.6</v>
      </c>
    </row>
    <row r="350" spans="1:13" x14ac:dyDescent="0.55000000000000004">
      <c r="A350">
        <v>3</v>
      </c>
      <c r="B350" t="s">
        <v>59</v>
      </c>
      <c r="C350" t="s">
        <v>134</v>
      </c>
      <c r="D350" s="1">
        <v>45164</v>
      </c>
      <c r="E350" t="s">
        <v>64</v>
      </c>
      <c r="G350" t="s">
        <v>9</v>
      </c>
      <c r="H350" t="s">
        <v>8</v>
      </c>
      <c r="I350" t="s">
        <v>81</v>
      </c>
      <c r="J350" t="s">
        <v>86</v>
      </c>
      <c r="K350">
        <v>90</v>
      </c>
      <c r="L350">
        <v>4.9000000000000004</v>
      </c>
      <c r="M350" s="2">
        <v>87.9</v>
      </c>
    </row>
    <row r="351" spans="1:13" x14ac:dyDescent="0.55000000000000004">
      <c r="A351">
        <v>3</v>
      </c>
      <c r="B351" t="s">
        <v>59</v>
      </c>
      <c r="C351" t="s">
        <v>134</v>
      </c>
      <c r="D351" s="1">
        <v>45164</v>
      </c>
      <c r="E351" t="s">
        <v>64</v>
      </c>
      <c r="G351" t="s">
        <v>7</v>
      </c>
      <c r="H351" t="s">
        <v>8</v>
      </c>
      <c r="I351" t="s">
        <v>81</v>
      </c>
      <c r="J351" t="s">
        <v>86</v>
      </c>
      <c r="K351">
        <v>70</v>
      </c>
      <c r="L351">
        <v>1</v>
      </c>
      <c r="M351" s="2">
        <v>98.5</v>
      </c>
    </row>
    <row r="352" spans="1:13" x14ac:dyDescent="0.55000000000000004">
      <c r="A352">
        <v>3</v>
      </c>
      <c r="B352" t="s">
        <v>59</v>
      </c>
      <c r="C352" t="s">
        <v>134</v>
      </c>
      <c r="D352" s="1">
        <v>45164</v>
      </c>
      <c r="E352" t="s">
        <v>64</v>
      </c>
      <c r="G352" t="s">
        <v>7</v>
      </c>
      <c r="H352" t="s">
        <v>8</v>
      </c>
      <c r="I352" t="s">
        <v>81</v>
      </c>
      <c r="J352" t="s">
        <v>86</v>
      </c>
      <c r="K352">
        <v>70</v>
      </c>
      <c r="L352">
        <v>1.5</v>
      </c>
      <c r="M352" s="2">
        <v>106.9</v>
      </c>
    </row>
    <row r="353" spans="1:13" x14ac:dyDescent="0.55000000000000004">
      <c r="A353">
        <v>3</v>
      </c>
      <c r="B353" t="s">
        <v>59</v>
      </c>
      <c r="C353" t="s">
        <v>134</v>
      </c>
      <c r="D353" s="1">
        <v>45164</v>
      </c>
      <c r="E353" t="s">
        <v>64</v>
      </c>
      <c r="G353" t="s">
        <v>7</v>
      </c>
      <c r="H353" t="s">
        <v>8</v>
      </c>
      <c r="I353" t="s">
        <v>81</v>
      </c>
      <c r="J353" t="s">
        <v>86</v>
      </c>
      <c r="K353">
        <v>70</v>
      </c>
      <c r="L353">
        <v>2</v>
      </c>
      <c r="M353" s="2">
        <v>108.2</v>
      </c>
    </row>
    <row r="354" spans="1:13" x14ac:dyDescent="0.55000000000000004">
      <c r="A354">
        <v>3</v>
      </c>
      <c r="B354" t="s">
        <v>59</v>
      </c>
      <c r="C354" t="s">
        <v>134</v>
      </c>
      <c r="D354" s="1">
        <v>45164</v>
      </c>
      <c r="E354" t="s">
        <v>64</v>
      </c>
      <c r="G354" t="s">
        <v>7</v>
      </c>
      <c r="H354" t="s">
        <v>8</v>
      </c>
      <c r="I354" t="s">
        <v>81</v>
      </c>
      <c r="J354" t="s">
        <v>86</v>
      </c>
      <c r="K354">
        <v>70</v>
      </c>
      <c r="L354">
        <v>2.5</v>
      </c>
      <c r="M354" s="2">
        <v>102.5</v>
      </c>
    </row>
    <row r="355" spans="1:13" x14ac:dyDescent="0.55000000000000004">
      <c r="A355">
        <v>3</v>
      </c>
      <c r="B355" t="s">
        <v>59</v>
      </c>
      <c r="C355" t="s">
        <v>134</v>
      </c>
      <c r="D355" s="1">
        <v>45164</v>
      </c>
      <c r="E355" t="s">
        <v>64</v>
      </c>
      <c r="G355" t="s">
        <v>7</v>
      </c>
      <c r="H355" t="s">
        <v>8</v>
      </c>
      <c r="I355" t="s">
        <v>81</v>
      </c>
      <c r="J355" t="s">
        <v>86</v>
      </c>
      <c r="K355">
        <v>70</v>
      </c>
      <c r="L355">
        <v>3</v>
      </c>
      <c r="M355" s="2">
        <v>97.2</v>
      </c>
    </row>
    <row r="356" spans="1:13" x14ac:dyDescent="0.55000000000000004">
      <c r="A356">
        <v>3</v>
      </c>
      <c r="B356" t="s">
        <v>59</v>
      </c>
      <c r="C356" t="s">
        <v>134</v>
      </c>
      <c r="D356" s="1">
        <v>45164</v>
      </c>
      <c r="E356" t="s">
        <v>64</v>
      </c>
      <c r="G356" t="s">
        <v>7</v>
      </c>
      <c r="H356" t="s">
        <v>8</v>
      </c>
      <c r="I356" t="s">
        <v>81</v>
      </c>
      <c r="J356" t="s">
        <v>86</v>
      </c>
      <c r="K356">
        <v>70</v>
      </c>
      <c r="L356">
        <v>3.5</v>
      </c>
      <c r="M356" s="2">
        <v>92.3</v>
      </c>
    </row>
    <row r="357" spans="1:13" x14ac:dyDescent="0.55000000000000004">
      <c r="A357">
        <v>3</v>
      </c>
      <c r="B357" t="s">
        <v>59</v>
      </c>
      <c r="C357" t="s">
        <v>134</v>
      </c>
      <c r="D357" s="1">
        <v>45164</v>
      </c>
      <c r="E357" t="s">
        <v>64</v>
      </c>
      <c r="G357" t="s">
        <v>13</v>
      </c>
      <c r="H357" t="s">
        <v>8</v>
      </c>
      <c r="I357" t="s">
        <v>81</v>
      </c>
      <c r="J357" t="s">
        <v>86</v>
      </c>
      <c r="K357">
        <v>50</v>
      </c>
      <c r="L357">
        <v>2.5</v>
      </c>
      <c r="M357">
        <v>116</v>
      </c>
    </row>
    <row r="358" spans="1:13" x14ac:dyDescent="0.55000000000000004">
      <c r="A358">
        <v>3</v>
      </c>
      <c r="B358" t="s">
        <v>59</v>
      </c>
      <c r="C358" t="s">
        <v>134</v>
      </c>
      <c r="D358" s="1">
        <v>45164</v>
      </c>
      <c r="E358" t="s">
        <v>64</v>
      </c>
      <c r="G358" t="s">
        <v>13</v>
      </c>
      <c r="H358" t="s">
        <v>8</v>
      </c>
      <c r="I358" t="s">
        <v>81</v>
      </c>
      <c r="J358" t="s">
        <v>86</v>
      </c>
      <c r="K358">
        <v>60</v>
      </c>
      <c r="L358">
        <v>2.5</v>
      </c>
      <c r="M358">
        <v>124.9</v>
      </c>
    </row>
    <row r="359" spans="1:13" x14ac:dyDescent="0.55000000000000004">
      <c r="A359">
        <v>3</v>
      </c>
      <c r="B359" t="s">
        <v>59</v>
      </c>
      <c r="C359" t="s">
        <v>134</v>
      </c>
      <c r="D359" s="1">
        <v>45164</v>
      </c>
      <c r="E359" t="s">
        <v>64</v>
      </c>
      <c r="G359" t="s">
        <v>13</v>
      </c>
      <c r="H359" t="s">
        <v>8</v>
      </c>
      <c r="I359" t="s">
        <v>81</v>
      </c>
      <c r="J359" t="s">
        <v>86</v>
      </c>
      <c r="K359">
        <v>70</v>
      </c>
      <c r="L359">
        <v>2.5</v>
      </c>
      <c r="M359">
        <v>98.6</v>
      </c>
    </row>
    <row r="360" spans="1:13" x14ac:dyDescent="0.55000000000000004">
      <c r="A360">
        <v>3</v>
      </c>
      <c r="B360" t="s">
        <v>59</v>
      </c>
      <c r="C360" t="s">
        <v>134</v>
      </c>
      <c r="D360" s="1">
        <v>45164</v>
      </c>
      <c r="E360" t="s">
        <v>64</v>
      </c>
      <c r="G360" t="s">
        <v>13</v>
      </c>
      <c r="H360" t="s">
        <v>8</v>
      </c>
      <c r="I360" t="s">
        <v>81</v>
      </c>
      <c r="J360" t="s">
        <v>86</v>
      </c>
      <c r="K360">
        <v>80</v>
      </c>
      <c r="L360">
        <v>2.5</v>
      </c>
      <c r="M360">
        <v>87.7</v>
      </c>
    </row>
    <row r="361" spans="1:13" x14ac:dyDescent="0.55000000000000004">
      <c r="A361">
        <v>3</v>
      </c>
      <c r="B361" t="s">
        <v>59</v>
      </c>
      <c r="C361" t="s">
        <v>134</v>
      </c>
      <c r="D361" s="1">
        <v>45166</v>
      </c>
      <c r="E361" t="s">
        <v>65</v>
      </c>
      <c r="F361">
        <f>(600*6)*1</f>
        <v>3600</v>
      </c>
      <c r="G361" t="s">
        <v>11</v>
      </c>
      <c r="H361" t="s">
        <v>8</v>
      </c>
      <c r="I361" t="s">
        <v>81</v>
      </c>
      <c r="J361" t="s">
        <v>86</v>
      </c>
      <c r="L361">
        <v>0</v>
      </c>
      <c r="M361" s="2">
        <v>76.400000000000006</v>
      </c>
    </row>
    <row r="362" spans="1:13" x14ac:dyDescent="0.55000000000000004">
      <c r="A362">
        <v>3</v>
      </c>
      <c r="B362" t="s">
        <v>59</v>
      </c>
      <c r="C362" t="s">
        <v>134</v>
      </c>
      <c r="D362" s="1">
        <v>45166</v>
      </c>
      <c r="E362" t="s">
        <v>65</v>
      </c>
      <c r="F362">
        <f>(600*6)*1</f>
        <v>3600</v>
      </c>
      <c r="G362" t="s">
        <v>10</v>
      </c>
      <c r="H362" t="s">
        <v>8</v>
      </c>
      <c r="I362" t="s">
        <v>81</v>
      </c>
      <c r="J362" t="s">
        <v>86</v>
      </c>
      <c r="L362">
        <v>0</v>
      </c>
      <c r="M362" s="2">
        <v>62.5</v>
      </c>
    </row>
    <row r="363" spans="1:13" x14ac:dyDescent="0.55000000000000004">
      <c r="A363">
        <v>3</v>
      </c>
      <c r="B363" t="s">
        <v>59</v>
      </c>
      <c r="C363" t="s">
        <v>134</v>
      </c>
      <c r="D363" s="1">
        <v>45166</v>
      </c>
      <c r="E363" t="s">
        <v>65</v>
      </c>
      <c r="F363">
        <f>(600*6)*1</f>
        <v>3600</v>
      </c>
      <c r="G363" t="s">
        <v>7</v>
      </c>
      <c r="H363" t="s">
        <v>8</v>
      </c>
      <c r="I363" t="s">
        <v>81</v>
      </c>
      <c r="J363" t="s">
        <v>86</v>
      </c>
      <c r="K363">
        <v>70</v>
      </c>
      <c r="L363">
        <v>1</v>
      </c>
      <c r="M363" s="2">
        <v>108.2</v>
      </c>
    </row>
    <row r="364" spans="1:13" x14ac:dyDescent="0.55000000000000004">
      <c r="A364">
        <v>3</v>
      </c>
      <c r="B364" t="s">
        <v>59</v>
      </c>
      <c r="C364" t="s">
        <v>134</v>
      </c>
      <c r="D364" s="1">
        <v>45166</v>
      </c>
      <c r="E364" t="s">
        <v>65</v>
      </c>
      <c r="F364">
        <f>(600*6)*1</f>
        <v>3600</v>
      </c>
      <c r="G364" t="s">
        <v>7</v>
      </c>
      <c r="H364" t="s">
        <v>8</v>
      </c>
      <c r="I364" t="s">
        <v>81</v>
      </c>
      <c r="J364" t="s">
        <v>86</v>
      </c>
      <c r="K364">
        <v>70</v>
      </c>
      <c r="L364">
        <v>2.5</v>
      </c>
      <c r="M364" s="2">
        <v>98.7</v>
      </c>
    </row>
    <row r="365" spans="1:13" x14ac:dyDescent="0.55000000000000004">
      <c r="A365">
        <v>3</v>
      </c>
      <c r="B365" t="s">
        <v>59</v>
      </c>
      <c r="C365" t="s">
        <v>134</v>
      </c>
      <c r="D365" s="1">
        <v>45166</v>
      </c>
      <c r="E365" t="s">
        <v>65</v>
      </c>
      <c r="F365">
        <f>(600*6)*1</f>
        <v>3600</v>
      </c>
      <c r="G365" t="s">
        <v>7</v>
      </c>
      <c r="H365" t="s">
        <v>8</v>
      </c>
      <c r="I365" t="s">
        <v>81</v>
      </c>
      <c r="J365" t="s">
        <v>86</v>
      </c>
      <c r="K365">
        <v>70</v>
      </c>
      <c r="L365">
        <v>3</v>
      </c>
      <c r="M365" s="2">
        <v>107.1</v>
      </c>
    </row>
    <row r="366" spans="1:13" x14ac:dyDescent="0.55000000000000004">
      <c r="A366">
        <v>3</v>
      </c>
      <c r="B366" t="s">
        <v>59</v>
      </c>
      <c r="C366" t="s">
        <v>134</v>
      </c>
      <c r="D366" s="1">
        <v>45168</v>
      </c>
      <c r="E366" t="s">
        <v>66</v>
      </c>
      <c r="F366">
        <f>(600*6)*3</f>
        <v>10800</v>
      </c>
      <c r="G366" t="s">
        <v>11</v>
      </c>
      <c r="H366" t="s">
        <v>8</v>
      </c>
      <c r="I366" t="s">
        <v>81</v>
      </c>
      <c r="J366" t="s">
        <v>86</v>
      </c>
      <c r="L366">
        <v>0</v>
      </c>
      <c r="M366" s="2">
        <v>74.8</v>
      </c>
    </row>
    <row r="367" spans="1:13" x14ac:dyDescent="0.55000000000000004">
      <c r="A367">
        <v>3</v>
      </c>
      <c r="B367" t="s">
        <v>59</v>
      </c>
      <c r="C367" t="s">
        <v>134</v>
      </c>
      <c r="D367" s="1">
        <v>45168</v>
      </c>
      <c r="E367" t="s">
        <v>66</v>
      </c>
      <c r="F367">
        <f>(600*6)*3</f>
        <v>10800</v>
      </c>
      <c r="G367" t="s">
        <v>10</v>
      </c>
      <c r="H367" t="s">
        <v>8</v>
      </c>
      <c r="I367" t="s">
        <v>81</v>
      </c>
      <c r="J367" t="s">
        <v>86</v>
      </c>
      <c r="L367">
        <v>0</v>
      </c>
      <c r="M367" s="2">
        <v>69.400000000000006</v>
      </c>
    </row>
    <row r="368" spans="1:13" x14ac:dyDescent="0.55000000000000004">
      <c r="A368">
        <v>3</v>
      </c>
      <c r="B368" t="s">
        <v>59</v>
      </c>
      <c r="C368" t="s">
        <v>134</v>
      </c>
      <c r="D368" s="1">
        <v>45168</v>
      </c>
      <c r="E368" t="s">
        <v>66</v>
      </c>
      <c r="F368">
        <f>(600*6)*3</f>
        <v>10800</v>
      </c>
      <c r="G368" t="s">
        <v>7</v>
      </c>
      <c r="H368" t="s">
        <v>8</v>
      </c>
      <c r="I368" t="s">
        <v>81</v>
      </c>
      <c r="J368" t="s">
        <v>86</v>
      </c>
      <c r="K368">
        <v>70</v>
      </c>
      <c r="L368">
        <v>1</v>
      </c>
      <c r="M368" s="2">
        <v>98</v>
      </c>
    </row>
    <row r="369" spans="1:13" x14ac:dyDescent="0.55000000000000004">
      <c r="A369">
        <v>3</v>
      </c>
      <c r="B369" t="s">
        <v>59</v>
      </c>
      <c r="C369" t="s">
        <v>134</v>
      </c>
      <c r="D369" s="1">
        <v>45168</v>
      </c>
      <c r="E369" t="s">
        <v>66</v>
      </c>
      <c r="F369">
        <f>(600*6)*3</f>
        <v>10800</v>
      </c>
      <c r="G369" t="s">
        <v>7</v>
      </c>
      <c r="H369" t="s">
        <v>8</v>
      </c>
      <c r="I369" t="s">
        <v>81</v>
      </c>
      <c r="J369" t="s">
        <v>86</v>
      </c>
      <c r="K369">
        <v>70</v>
      </c>
      <c r="L369">
        <v>2.5</v>
      </c>
      <c r="M369" s="2">
        <v>105.4</v>
      </c>
    </row>
    <row r="370" spans="1:13" x14ac:dyDescent="0.55000000000000004">
      <c r="A370">
        <v>3</v>
      </c>
      <c r="B370" t="s">
        <v>59</v>
      </c>
      <c r="C370" t="s">
        <v>134</v>
      </c>
      <c r="D370" s="1">
        <v>45168</v>
      </c>
      <c r="E370" t="s">
        <v>66</v>
      </c>
      <c r="F370">
        <f>(600*6)*3</f>
        <v>10800</v>
      </c>
      <c r="G370" t="s">
        <v>7</v>
      </c>
      <c r="H370" t="s">
        <v>8</v>
      </c>
      <c r="I370" t="s">
        <v>81</v>
      </c>
      <c r="J370" t="s">
        <v>86</v>
      </c>
      <c r="K370">
        <v>70</v>
      </c>
      <c r="L370">
        <v>3</v>
      </c>
      <c r="M370" s="2">
        <v>99.6</v>
      </c>
    </row>
    <row r="371" spans="1:13" x14ac:dyDescent="0.55000000000000004">
      <c r="A371">
        <v>3</v>
      </c>
      <c r="B371" t="s">
        <v>59</v>
      </c>
      <c r="C371" t="s">
        <v>134</v>
      </c>
      <c r="D371" s="1">
        <v>45170</v>
      </c>
      <c r="E371" t="s">
        <v>67</v>
      </c>
      <c r="F371">
        <f>(600*6)*5</f>
        <v>18000</v>
      </c>
      <c r="G371" t="s">
        <v>11</v>
      </c>
      <c r="H371" t="s">
        <v>8</v>
      </c>
      <c r="I371" t="s">
        <v>81</v>
      </c>
      <c r="J371" t="s">
        <v>86</v>
      </c>
      <c r="L371">
        <v>0</v>
      </c>
      <c r="M371" s="2">
        <v>72.900000000000006</v>
      </c>
    </row>
    <row r="372" spans="1:13" x14ac:dyDescent="0.55000000000000004">
      <c r="A372">
        <v>3</v>
      </c>
      <c r="B372" t="s">
        <v>59</v>
      </c>
      <c r="C372" t="s">
        <v>134</v>
      </c>
      <c r="D372" s="1">
        <v>45170</v>
      </c>
      <c r="E372" t="s">
        <v>67</v>
      </c>
      <c r="F372">
        <f>(600*6)*5</f>
        <v>18000</v>
      </c>
      <c r="G372" t="s">
        <v>10</v>
      </c>
      <c r="H372" t="s">
        <v>8</v>
      </c>
      <c r="I372" t="s">
        <v>81</v>
      </c>
      <c r="J372" t="s">
        <v>86</v>
      </c>
      <c r="L372">
        <v>0</v>
      </c>
      <c r="M372" s="2">
        <v>60</v>
      </c>
    </row>
    <row r="373" spans="1:13" x14ac:dyDescent="0.55000000000000004">
      <c r="A373">
        <v>3</v>
      </c>
      <c r="B373" t="s">
        <v>59</v>
      </c>
      <c r="C373" t="s">
        <v>134</v>
      </c>
      <c r="D373" s="1">
        <v>45170</v>
      </c>
      <c r="E373" t="s">
        <v>67</v>
      </c>
      <c r="F373">
        <f>(600*6)*5</f>
        <v>18000</v>
      </c>
      <c r="G373" t="s">
        <v>7</v>
      </c>
      <c r="H373" t="s">
        <v>8</v>
      </c>
      <c r="I373" t="s">
        <v>81</v>
      </c>
      <c r="J373" t="s">
        <v>86</v>
      </c>
      <c r="K373">
        <v>70</v>
      </c>
      <c r="L373">
        <v>1</v>
      </c>
      <c r="M373" s="2">
        <v>100.9</v>
      </c>
    </row>
    <row r="374" spans="1:13" x14ac:dyDescent="0.55000000000000004">
      <c r="A374">
        <v>3</v>
      </c>
      <c r="B374" t="s">
        <v>59</v>
      </c>
      <c r="C374" t="s">
        <v>134</v>
      </c>
      <c r="D374" s="1">
        <v>45170</v>
      </c>
      <c r="E374" t="s">
        <v>67</v>
      </c>
      <c r="F374">
        <f>(600*6)*5</f>
        <v>18000</v>
      </c>
      <c r="G374" t="s">
        <v>7</v>
      </c>
      <c r="H374" t="s">
        <v>8</v>
      </c>
      <c r="I374" t="s">
        <v>81</v>
      </c>
      <c r="J374" t="s">
        <v>86</v>
      </c>
      <c r="K374">
        <v>70</v>
      </c>
      <c r="L374">
        <v>2.5</v>
      </c>
      <c r="M374" s="2">
        <v>98</v>
      </c>
    </row>
    <row r="375" spans="1:13" x14ac:dyDescent="0.55000000000000004">
      <c r="A375">
        <v>3</v>
      </c>
      <c r="B375" t="s">
        <v>59</v>
      </c>
      <c r="C375" t="s">
        <v>134</v>
      </c>
      <c r="D375" s="1">
        <v>45170</v>
      </c>
      <c r="E375" t="s">
        <v>67</v>
      </c>
      <c r="F375">
        <f>(600*6)*5</f>
        <v>18000</v>
      </c>
      <c r="G375" t="s">
        <v>7</v>
      </c>
      <c r="H375" t="s">
        <v>8</v>
      </c>
      <c r="I375" t="s">
        <v>81</v>
      </c>
      <c r="J375" t="s">
        <v>86</v>
      </c>
      <c r="K375">
        <v>70</v>
      </c>
      <c r="L375">
        <v>3</v>
      </c>
      <c r="M375" s="2">
        <v>88.3</v>
      </c>
    </row>
    <row r="376" spans="1:13" x14ac:dyDescent="0.55000000000000004">
      <c r="A376">
        <v>3</v>
      </c>
      <c r="B376" t="s">
        <v>59</v>
      </c>
      <c r="C376" t="s">
        <v>134</v>
      </c>
      <c r="D376" s="1">
        <v>45173</v>
      </c>
      <c r="E376" t="s">
        <v>69</v>
      </c>
      <c r="G376" t="s">
        <v>11</v>
      </c>
      <c r="H376" t="s">
        <v>8</v>
      </c>
      <c r="I376" t="s">
        <v>81</v>
      </c>
      <c r="J376" t="s">
        <v>86</v>
      </c>
      <c r="L376">
        <v>0</v>
      </c>
      <c r="M376" s="2">
        <v>78.599999999999994</v>
      </c>
    </row>
    <row r="377" spans="1:13" x14ac:dyDescent="0.55000000000000004">
      <c r="A377">
        <v>3</v>
      </c>
      <c r="B377" t="s">
        <v>59</v>
      </c>
      <c r="C377" t="s">
        <v>134</v>
      </c>
      <c r="D377" s="1">
        <v>45173</v>
      </c>
      <c r="E377" t="s">
        <v>69</v>
      </c>
      <c r="G377" t="s">
        <v>12</v>
      </c>
      <c r="H377" t="s">
        <v>8</v>
      </c>
      <c r="I377" t="s">
        <v>81</v>
      </c>
      <c r="J377" t="s">
        <v>86</v>
      </c>
      <c r="L377">
        <v>0</v>
      </c>
      <c r="M377" s="2">
        <v>3</v>
      </c>
    </row>
    <row r="378" spans="1:13" x14ac:dyDescent="0.55000000000000004">
      <c r="A378">
        <v>3</v>
      </c>
      <c r="B378" t="s">
        <v>59</v>
      </c>
      <c r="C378" t="s">
        <v>134</v>
      </c>
      <c r="D378" s="1">
        <v>45173</v>
      </c>
      <c r="E378" t="s">
        <v>69</v>
      </c>
      <c r="G378" t="s">
        <v>10</v>
      </c>
      <c r="H378" t="s">
        <v>8</v>
      </c>
      <c r="I378" t="s">
        <v>81</v>
      </c>
      <c r="J378" t="s">
        <v>86</v>
      </c>
      <c r="L378">
        <v>0</v>
      </c>
      <c r="M378" s="2">
        <v>71.7</v>
      </c>
    </row>
    <row r="379" spans="1:13" x14ac:dyDescent="0.55000000000000004">
      <c r="A379">
        <v>3</v>
      </c>
      <c r="B379" t="s">
        <v>59</v>
      </c>
      <c r="C379" t="s">
        <v>134</v>
      </c>
      <c r="D379" s="1">
        <v>45173</v>
      </c>
      <c r="E379" t="s">
        <v>69</v>
      </c>
      <c r="G379" t="s">
        <v>9</v>
      </c>
      <c r="H379" t="s">
        <v>8</v>
      </c>
      <c r="I379" t="s">
        <v>81</v>
      </c>
      <c r="J379" t="s">
        <v>86</v>
      </c>
      <c r="K379">
        <v>100</v>
      </c>
      <c r="L379">
        <v>1</v>
      </c>
      <c r="M379" s="2">
        <v>95.6</v>
      </c>
    </row>
    <row r="380" spans="1:13" x14ac:dyDescent="0.55000000000000004">
      <c r="A380">
        <v>3</v>
      </c>
      <c r="B380" t="s">
        <v>59</v>
      </c>
      <c r="C380" t="s">
        <v>134</v>
      </c>
      <c r="D380" s="1">
        <v>45173</v>
      </c>
      <c r="E380" t="s">
        <v>69</v>
      </c>
      <c r="G380" t="s">
        <v>9</v>
      </c>
      <c r="H380" t="s">
        <v>8</v>
      </c>
      <c r="I380" t="s">
        <v>81</v>
      </c>
      <c r="J380" t="s">
        <v>86</v>
      </c>
      <c r="K380">
        <v>100</v>
      </c>
      <c r="L380">
        <v>1.3</v>
      </c>
      <c r="M380" s="2">
        <v>89.7</v>
      </c>
    </row>
    <row r="381" spans="1:13" x14ac:dyDescent="0.55000000000000004">
      <c r="A381">
        <v>3</v>
      </c>
      <c r="B381" t="s">
        <v>59</v>
      </c>
      <c r="C381" t="s">
        <v>134</v>
      </c>
      <c r="D381" s="1">
        <v>45173</v>
      </c>
      <c r="E381" t="s">
        <v>69</v>
      </c>
      <c r="G381" t="s">
        <v>9</v>
      </c>
      <c r="H381" t="s">
        <v>8</v>
      </c>
      <c r="I381" t="s">
        <v>81</v>
      </c>
      <c r="J381" t="s">
        <v>86</v>
      </c>
      <c r="K381">
        <v>100</v>
      </c>
      <c r="L381">
        <v>1.6</v>
      </c>
      <c r="M381" s="2">
        <v>88.8</v>
      </c>
    </row>
    <row r="382" spans="1:13" x14ac:dyDescent="0.55000000000000004">
      <c r="A382">
        <v>3</v>
      </c>
      <c r="B382" t="s">
        <v>59</v>
      </c>
      <c r="C382" t="s">
        <v>134</v>
      </c>
      <c r="D382" s="1">
        <v>45173</v>
      </c>
      <c r="E382" t="s">
        <v>69</v>
      </c>
      <c r="G382" t="s">
        <v>9</v>
      </c>
      <c r="H382" t="s">
        <v>8</v>
      </c>
      <c r="I382" t="s">
        <v>81</v>
      </c>
      <c r="J382" t="s">
        <v>86</v>
      </c>
      <c r="K382">
        <v>100</v>
      </c>
      <c r="L382">
        <v>1.9</v>
      </c>
      <c r="M382" s="2">
        <v>95.6</v>
      </c>
    </row>
    <row r="383" spans="1:13" x14ac:dyDescent="0.55000000000000004">
      <c r="A383">
        <v>3</v>
      </c>
      <c r="B383" t="s">
        <v>59</v>
      </c>
      <c r="C383" t="s">
        <v>134</v>
      </c>
      <c r="D383" s="1">
        <v>45173</v>
      </c>
      <c r="E383" t="s">
        <v>69</v>
      </c>
      <c r="G383" t="s">
        <v>9</v>
      </c>
      <c r="H383" t="s">
        <v>8</v>
      </c>
      <c r="I383" t="s">
        <v>81</v>
      </c>
      <c r="J383" t="s">
        <v>86</v>
      </c>
      <c r="K383">
        <v>100</v>
      </c>
      <c r="L383">
        <v>2.2000000000000002</v>
      </c>
      <c r="M383" s="2">
        <v>88.5</v>
      </c>
    </row>
    <row r="384" spans="1:13" x14ac:dyDescent="0.55000000000000004">
      <c r="A384">
        <v>3</v>
      </c>
      <c r="B384" t="s">
        <v>59</v>
      </c>
      <c r="C384" t="s">
        <v>134</v>
      </c>
      <c r="D384" s="1">
        <v>45173</v>
      </c>
      <c r="E384" t="s">
        <v>69</v>
      </c>
      <c r="G384" t="s">
        <v>9</v>
      </c>
      <c r="H384" t="s">
        <v>8</v>
      </c>
      <c r="I384" t="s">
        <v>81</v>
      </c>
      <c r="J384" t="s">
        <v>86</v>
      </c>
      <c r="K384">
        <v>100</v>
      </c>
      <c r="L384">
        <v>2.5</v>
      </c>
      <c r="M384" s="2">
        <v>95.6</v>
      </c>
    </row>
    <row r="385" spans="1:13" x14ac:dyDescent="0.55000000000000004">
      <c r="A385">
        <v>3</v>
      </c>
      <c r="B385" t="s">
        <v>59</v>
      </c>
      <c r="C385" t="s">
        <v>134</v>
      </c>
      <c r="D385" s="1">
        <v>45173</v>
      </c>
      <c r="E385" t="s">
        <v>69</v>
      </c>
      <c r="G385" t="s">
        <v>9</v>
      </c>
      <c r="H385" t="s">
        <v>8</v>
      </c>
      <c r="I385" t="s">
        <v>81</v>
      </c>
      <c r="J385" t="s">
        <v>86</v>
      </c>
      <c r="K385">
        <v>100</v>
      </c>
      <c r="L385">
        <v>2.8</v>
      </c>
      <c r="M385" s="2">
        <v>82.6</v>
      </c>
    </row>
    <row r="386" spans="1:13" x14ac:dyDescent="0.55000000000000004">
      <c r="A386">
        <v>3</v>
      </c>
      <c r="B386" t="s">
        <v>59</v>
      </c>
      <c r="C386" t="s">
        <v>134</v>
      </c>
      <c r="D386" s="1">
        <v>45173</v>
      </c>
      <c r="E386" t="s">
        <v>69</v>
      </c>
      <c r="G386" t="s">
        <v>9</v>
      </c>
      <c r="H386" t="s">
        <v>8</v>
      </c>
      <c r="I386" t="s">
        <v>81</v>
      </c>
      <c r="J386" t="s">
        <v>86</v>
      </c>
      <c r="K386">
        <v>100</v>
      </c>
      <c r="L386">
        <v>3.1</v>
      </c>
      <c r="M386" s="2">
        <v>89.4</v>
      </c>
    </row>
    <row r="387" spans="1:13" x14ac:dyDescent="0.55000000000000004">
      <c r="A387">
        <v>3</v>
      </c>
      <c r="B387" t="s">
        <v>59</v>
      </c>
      <c r="C387" t="s">
        <v>134</v>
      </c>
      <c r="D387" s="1">
        <v>45173</v>
      </c>
      <c r="E387" t="s">
        <v>69</v>
      </c>
      <c r="G387" t="s">
        <v>9</v>
      </c>
      <c r="H387" t="s">
        <v>8</v>
      </c>
      <c r="I387" t="s">
        <v>81</v>
      </c>
      <c r="J387" t="s">
        <v>86</v>
      </c>
      <c r="K387">
        <v>100</v>
      </c>
      <c r="L387">
        <v>3.4</v>
      </c>
      <c r="M387" s="2">
        <v>93.6</v>
      </c>
    </row>
    <row r="388" spans="1:13" x14ac:dyDescent="0.55000000000000004">
      <c r="A388">
        <v>3</v>
      </c>
      <c r="B388" t="s">
        <v>59</v>
      </c>
      <c r="C388" t="s">
        <v>134</v>
      </c>
      <c r="D388" s="1">
        <v>45173</v>
      </c>
      <c r="E388" t="s">
        <v>69</v>
      </c>
      <c r="G388" t="s">
        <v>9</v>
      </c>
      <c r="H388" t="s">
        <v>8</v>
      </c>
      <c r="I388" t="s">
        <v>81</v>
      </c>
      <c r="J388" t="s">
        <v>86</v>
      </c>
      <c r="K388">
        <v>100</v>
      </c>
      <c r="L388">
        <v>3.7</v>
      </c>
      <c r="M388" s="2">
        <v>88.9</v>
      </c>
    </row>
    <row r="389" spans="1:13" x14ac:dyDescent="0.55000000000000004">
      <c r="A389">
        <v>3</v>
      </c>
      <c r="B389" t="s">
        <v>59</v>
      </c>
      <c r="C389" t="s">
        <v>134</v>
      </c>
      <c r="D389" s="1">
        <v>45173</v>
      </c>
      <c r="E389" t="s">
        <v>69</v>
      </c>
      <c r="G389" t="s">
        <v>9</v>
      </c>
      <c r="H389" t="s">
        <v>8</v>
      </c>
      <c r="I389" t="s">
        <v>81</v>
      </c>
      <c r="J389" t="s">
        <v>86</v>
      </c>
      <c r="K389">
        <v>100</v>
      </c>
      <c r="L389">
        <v>4</v>
      </c>
      <c r="M389" s="2">
        <v>94</v>
      </c>
    </row>
    <row r="390" spans="1:13" x14ac:dyDescent="0.55000000000000004">
      <c r="A390">
        <v>3</v>
      </c>
      <c r="B390" t="s">
        <v>59</v>
      </c>
      <c r="C390" t="s">
        <v>134</v>
      </c>
      <c r="D390" s="1">
        <v>45173</v>
      </c>
      <c r="E390" t="s">
        <v>69</v>
      </c>
      <c r="G390" t="s">
        <v>9</v>
      </c>
      <c r="H390" t="s">
        <v>8</v>
      </c>
      <c r="I390" t="s">
        <v>81</v>
      </c>
      <c r="J390" t="s">
        <v>86</v>
      </c>
      <c r="K390">
        <v>100</v>
      </c>
      <c r="L390">
        <v>4.3</v>
      </c>
      <c r="M390" s="2">
        <v>94.8</v>
      </c>
    </row>
    <row r="391" spans="1:13" x14ac:dyDescent="0.55000000000000004">
      <c r="A391">
        <v>3</v>
      </c>
      <c r="B391" t="s">
        <v>59</v>
      </c>
      <c r="C391" t="s">
        <v>134</v>
      </c>
      <c r="D391" s="1">
        <v>45173</v>
      </c>
      <c r="E391" t="s">
        <v>69</v>
      </c>
      <c r="G391" t="s">
        <v>9</v>
      </c>
      <c r="H391" t="s">
        <v>8</v>
      </c>
      <c r="I391" t="s">
        <v>81</v>
      </c>
      <c r="J391" t="s">
        <v>86</v>
      </c>
      <c r="K391">
        <v>100</v>
      </c>
      <c r="L391">
        <v>4.5999999999999996</v>
      </c>
      <c r="M391" s="2">
        <v>83.8</v>
      </c>
    </row>
    <row r="392" spans="1:13" x14ac:dyDescent="0.55000000000000004">
      <c r="A392">
        <v>3</v>
      </c>
      <c r="B392" t="s">
        <v>59</v>
      </c>
      <c r="C392" t="s">
        <v>134</v>
      </c>
      <c r="D392" s="1">
        <v>45173</v>
      </c>
      <c r="E392" t="s">
        <v>69</v>
      </c>
      <c r="G392" t="s">
        <v>9</v>
      </c>
      <c r="H392" t="s">
        <v>8</v>
      </c>
      <c r="I392" t="s">
        <v>81</v>
      </c>
      <c r="J392" t="s">
        <v>86</v>
      </c>
      <c r="K392">
        <v>100</v>
      </c>
      <c r="L392">
        <v>4.9000000000000004</v>
      </c>
      <c r="M392" s="2">
        <v>94.5</v>
      </c>
    </row>
    <row r="393" spans="1:13" x14ac:dyDescent="0.55000000000000004">
      <c r="A393">
        <v>3</v>
      </c>
      <c r="B393" t="s">
        <v>59</v>
      </c>
      <c r="C393" t="s">
        <v>134</v>
      </c>
      <c r="D393" s="1">
        <v>45173</v>
      </c>
      <c r="E393" t="s">
        <v>69</v>
      </c>
      <c r="G393" t="s">
        <v>7</v>
      </c>
      <c r="H393" t="s">
        <v>8</v>
      </c>
      <c r="I393" t="s">
        <v>81</v>
      </c>
      <c r="J393" t="s">
        <v>86</v>
      </c>
      <c r="K393">
        <v>70</v>
      </c>
      <c r="L393">
        <v>1</v>
      </c>
      <c r="M393" s="2">
        <v>109.7</v>
      </c>
    </row>
    <row r="394" spans="1:13" x14ac:dyDescent="0.55000000000000004">
      <c r="A394">
        <v>3</v>
      </c>
      <c r="B394" t="s">
        <v>59</v>
      </c>
      <c r="C394" t="s">
        <v>134</v>
      </c>
      <c r="D394" s="1">
        <v>45173</v>
      </c>
      <c r="E394" t="s">
        <v>69</v>
      </c>
      <c r="G394" t="s">
        <v>7</v>
      </c>
      <c r="H394" t="s">
        <v>8</v>
      </c>
      <c r="I394" t="s">
        <v>81</v>
      </c>
      <c r="J394" t="s">
        <v>86</v>
      </c>
      <c r="K394">
        <v>70</v>
      </c>
      <c r="L394">
        <v>2.5</v>
      </c>
      <c r="M394" s="2">
        <v>116.3</v>
      </c>
    </row>
    <row r="395" spans="1:13" x14ac:dyDescent="0.55000000000000004">
      <c r="A395">
        <v>3</v>
      </c>
      <c r="B395" t="s">
        <v>59</v>
      </c>
      <c r="C395" t="s">
        <v>134</v>
      </c>
      <c r="D395" s="1">
        <v>45173</v>
      </c>
      <c r="E395" t="s">
        <v>69</v>
      </c>
      <c r="G395" t="s">
        <v>7</v>
      </c>
      <c r="H395" t="s">
        <v>8</v>
      </c>
      <c r="I395" t="s">
        <v>81</v>
      </c>
      <c r="J395" t="s">
        <v>86</v>
      </c>
      <c r="K395">
        <v>70</v>
      </c>
      <c r="L395">
        <v>3</v>
      </c>
      <c r="M395" s="2">
        <v>97.8</v>
      </c>
    </row>
    <row r="396" spans="1:13" x14ac:dyDescent="0.55000000000000004">
      <c r="A396">
        <v>3</v>
      </c>
      <c r="B396" t="s">
        <v>59</v>
      </c>
      <c r="C396" t="s">
        <v>134</v>
      </c>
      <c r="D396" s="1">
        <v>45173</v>
      </c>
      <c r="E396" t="s">
        <v>69</v>
      </c>
      <c r="G396" t="s">
        <v>13</v>
      </c>
      <c r="H396" t="s">
        <v>8</v>
      </c>
      <c r="I396" t="s">
        <v>81</v>
      </c>
      <c r="J396" t="s">
        <v>86</v>
      </c>
      <c r="K396">
        <v>50</v>
      </c>
      <c r="L396">
        <v>2.5</v>
      </c>
      <c r="M396">
        <v>115.8</v>
      </c>
    </row>
    <row r="397" spans="1:13" x14ac:dyDescent="0.55000000000000004">
      <c r="A397">
        <v>3</v>
      </c>
      <c r="B397" t="s">
        <v>59</v>
      </c>
      <c r="C397" t="s">
        <v>134</v>
      </c>
      <c r="D397" s="1">
        <v>45173</v>
      </c>
      <c r="E397" t="s">
        <v>69</v>
      </c>
      <c r="G397" t="s">
        <v>13</v>
      </c>
      <c r="H397" t="s">
        <v>8</v>
      </c>
      <c r="I397" t="s">
        <v>81</v>
      </c>
      <c r="J397" t="s">
        <v>86</v>
      </c>
      <c r="K397">
        <v>60</v>
      </c>
      <c r="L397">
        <v>2.5</v>
      </c>
      <c r="M397">
        <v>124.8</v>
      </c>
    </row>
    <row r="398" spans="1:13" x14ac:dyDescent="0.55000000000000004">
      <c r="A398">
        <v>3</v>
      </c>
      <c r="B398" t="s">
        <v>59</v>
      </c>
      <c r="C398" t="s">
        <v>134</v>
      </c>
      <c r="D398" s="1">
        <v>45173</v>
      </c>
      <c r="E398" t="s">
        <v>69</v>
      </c>
      <c r="G398" t="s">
        <v>13</v>
      </c>
      <c r="H398" t="s">
        <v>8</v>
      </c>
      <c r="I398" t="s">
        <v>81</v>
      </c>
      <c r="J398" t="s">
        <v>86</v>
      </c>
      <c r="K398">
        <v>70</v>
      </c>
      <c r="L398">
        <v>2.5</v>
      </c>
      <c r="M398">
        <v>107.3</v>
      </c>
    </row>
    <row r="399" spans="1:13" x14ac:dyDescent="0.55000000000000004">
      <c r="A399">
        <v>3</v>
      </c>
      <c r="B399" t="s">
        <v>59</v>
      </c>
      <c r="C399" t="s">
        <v>134</v>
      </c>
      <c r="D399" s="1">
        <v>45173</v>
      </c>
      <c r="E399" t="s">
        <v>69</v>
      </c>
      <c r="G399" t="s">
        <v>13</v>
      </c>
      <c r="H399" t="s">
        <v>8</v>
      </c>
      <c r="I399" t="s">
        <v>81</v>
      </c>
      <c r="J399" t="s">
        <v>86</v>
      </c>
      <c r="K399">
        <v>80</v>
      </c>
      <c r="L399">
        <v>2.5</v>
      </c>
      <c r="M399">
        <v>95.1</v>
      </c>
    </row>
    <row r="400" spans="1:13" x14ac:dyDescent="0.55000000000000004">
      <c r="A400">
        <v>3</v>
      </c>
      <c r="B400" t="s">
        <v>59</v>
      </c>
      <c r="C400" t="s">
        <v>134</v>
      </c>
      <c r="D400" s="1">
        <v>45174</v>
      </c>
      <c r="E400" t="s">
        <v>68</v>
      </c>
      <c r="G400" t="s">
        <v>15</v>
      </c>
      <c r="H400" t="s">
        <v>8</v>
      </c>
      <c r="I400" t="s">
        <v>81</v>
      </c>
      <c r="J400" t="s">
        <v>86</v>
      </c>
      <c r="K400">
        <v>70</v>
      </c>
      <c r="L400">
        <v>1</v>
      </c>
      <c r="M400" s="2">
        <v>67.2</v>
      </c>
    </row>
    <row r="401" spans="1:13" x14ac:dyDescent="0.55000000000000004">
      <c r="A401">
        <v>3</v>
      </c>
      <c r="B401" t="s">
        <v>59</v>
      </c>
      <c r="C401" t="s">
        <v>134</v>
      </c>
      <c r="D401" s="1">
        <v>45174</v>
      </c>
      <c r="E401" t="s">
        <v>68</v>
      </c>
      <c r="G401" t="s">
        <v>15</v>
      </c>
      <c r="H401" t="s">
        <v>8</v>
      </c>
      <c r="I401" t="s">
        <v>81</v>
      </c>
      <c r="J401" t="s">
        <v>86</v>
      </c>
      <c r="K401">
        <v>70</v>
      </c>
      <c r="L401">
        <v>2.5</v>
      </c>
      <c r="M401" s="2">
        <v>48.4</v>
      </c>
    </row>
    <row r="402" spans="1:13" x14ac:dyDescent="0.55000000000000004">
      <c r="A402">
        <v>3</v>
      </c>
      <c r="B402" t="s">
        <v>59</v>
      </c>
      <c r="C402" t="s">
        <v>134</v>
      </c>
      <c r="D402" s="1">
        <v>45174</v>
      </c>
      <c r="E402" t="s">
        <v>68</v>
      </c>
      <c r="G402" t="s">
        <v>15</v>
      </c>
      <c r="H402" t="s">
        <v>8</v>
      </c>
      <c r="I402" t="s">
        <v>81</v>
      </c>
      <c r="J402" t="s">
        <v>86</v>
      </c>
      <c r="K402">
        <v>70</v>
      </c>
      <c r="L402">
        <v>3</v>
      </c>
      <c r="M402" s="2">
        <v>73.900000000000006</v>
      </c>
    </row>
    <row r="403" spans="1:13" x14ac:dyDescent="0.55000000000000004">
      <c r="A403">
        <v>3</v>
      </c>
      <c r="B403" t="s">
        <v>59</v>
      </c>
      <c r="C403" t="s">
        <v>134</v>
      </c>
      <c r="D403" s="1">
        <v>45174</v>
      </c>
      <c r="E403" t="s">
        <v>68</v>
      </c>
      <c r="G403" t="s">
        <v>14</v>
      </c>
      <c r="H403" t="s">
        <v>8</v>
      </c>
      <c r="I403" t="s">
        <v>81</v>
      </c>
      <c r="J403" t="s">
        <v>86</v>
      </c>
      <c r="L403">
        <v>0</v>
      </c>
      <c r="M403" s="2">
        <v>92.3</v>
      </c>
    </row>
    <row r="404" spans="1:13" x14ac:dyDescent="0.55000000000000004">
      <c r="A404">
        <v>3</v>
      </c>
      <c r="B404" t="s">
        <v>59</v>
      </c>
      <c r="C404" t="s">
        <v>134</v>
      </c>
      <c r="D404" s="1">
        <v>45174</v>
      </c>
      <c r="E404" t="s">
        <v>68</v>
      </c>
      <c r="G404" t="s">
        <v>11</v>
      </c>
      <c r="H404" t="s">
        <v>8</v>
      </c>
      <c r="I404" t="s">
        <v>81</v>
      </c>
      <c r="J404" t="s">
        <v>86</v>
      </c>
      <c r="L404">
        <v>0</v>
      </c>
      <c r="M404" s="2">
        <v>68.900000000000006</v>
      </c>
    </row>
    <row r="405" spans="1:13" x14ac:dyDescent="0.55000000000000004">
      <c r="A405">
        <v>3</v>
      </c>
      <c r="B405" t="s">
        <v>59</v>
      </c>
      <c r="C405" t="s">
        <v>134</v>
      </c>
      <c r="D405" s="1">
        <v>45174</v>
      </c>
      <c r="E405" t="s">
        <v>68</v>
      </c>
      <c r="G405" t="s">
        <v>12</v>
      </c>
      <c r="H405" t="s">
        <v>8</v>
      </c>
      <c r="I405" t="s">
        <v>81</v>
      </c>
      <c r="J405" t="s">
        <v>86</v>
      </c>
      <c r="L405">
        <v>0</v>
      </c>
      <c r="M405" s="2">
        <v>4</v>
      </c>
    </row>
    <row r="406" spans="1:13" x14ac:dyDescent="0.55000000000000004">
      <c r="A406">
        <v>3</v>
      </c>
      <c r="B406" t="s">
        <v>59</v>
      </c>
      <c r="C406" t="s">
        <v>134</v>
      </c>
      <c r="D406" s="1">
        <v>45174</v>
      </c>
      <c r="E406" t="s">
        <v>68</v>
      </c>
      <c r="G406" t="s">
        <v>10</v>
      </c>
      <c r="H406" t="s">
        <v>8</v>
      </c>
      <c r="I406" t="s">
        <v>81</v>
      </c>
      <c r="J406" t="s">
        <v>86</v>
      </c>
      <c r="L406">
        <v>0</v>
      </c>
      <c r="M406">
        <v>59.8</v>
      </c>
    </row>
    <row r="407" spans="1:13" x14ac:dyDescent="0.55000000000000004">
      <c r="A407">
        <v>3</v>
      </c>
      <c r="B407" t="s">
        <v>59</v>
      </c>
      <c r="C407" t="s">
        <v>134</v>
      </c>
      <c r="D407" s="1">
        <v>45174</v>
      </c>
      <c r="E407" t="s">
        <v>68</v>
      </c>
      <c r="G407" t="s">
        <v>9</v>
      </c>
      <c r="H407" t="s">
        <v>8</v>
      </c>
      <c r="I407" t="s">
        <v>81</v>
      </c>
      <c r="J407" t="s">
        <v>86</v>
      </c>
      <c r="K407">
        <v>90</v>
      </c>
      <c r="L407">
        <v>1</v>
      </c>
      <c r="M407" s="2">
        <v>89.4</v>
      </c>
    </row>
    <row r="408" spans="1:13" x14ac:dyDescent="0.55000000000000004">
      <c r="A408">
        <v>3</v>
      </c>
      <c r="B408" t="s">
        <v>59</v>
      </c>
      <c r="C408" t="s">
        <v>134</v>
      </c>
      <c r="D408" s="1">
        <v>45174</v>
      </c>
      <c r="E408" t="s">
        <v>68</v>
      </c>
      <c r="G408" t="s">
        <v>9</v>
      </c>
      <c r="H408" t="s">
        <v>8</v>
      </c>
      <c r="I408" t="s">
        <v>81</v>
      </c>
      <c r="J408" t="s">
        <v>86</v>
      </c>
      <c r="K408">
        <v>90</v>
      </c>
      <c r="L408">
        <v>1.3</v>
      </c>
      <c r="M408" s="2">
        <v>74</v>
      </c>
    </row>
    <row r="409" spans="1:13" x14ac:dyDescent="0.55000000000000004">
      <c r="A409">
        <v>3</v>
      </c>
      <c r="B409" t="s">
        <v>59</v>
      </c>
      <c r="C409" t="s">
        <v>134</v>
      </c>
      <c r="D409" s="1">
        <v>45174</v>
      </c>
      <c r="E409" t="s">
        <v>68</v>
      </c>
      <c r="G409" t="s">
        <v>9</v>
      </c>
      <c r="H409" t="s">
        <v>8</v>
      </c>
      <c r="I409" t="s">
        <v>81</v>
      </c>
      <c r="J409" t="s">
        <v>86</v>
      </c>
      <c r="K409">
        <v>90</v>
      </c>
      <c r="L409">
        <v>1.6</v>
      </c>
      <c r="M409" s="2">
        <v>87.1</v>
      </c>
    </row>
    <row r="410" spans="1:13" x14ac:dyDescent="0.55000000000000004">
      <c r="A410">
        <v>3</v>
      </c>
      <c r="B410" t="s">
        <v>59</v>
      </c>
      <c r="C410" t="s">
        <v>134</v>
      </c>
      <c r="D410" s="1">
        <v>45174</v>
      </c>
      <c r="E410" t="s">
        <v>68</v>
      </c>
      <c r="G410" t="s">
        <v>9</v>
      </c>
      <c r="H410" t="s">
        <v>8</v>
      </c>
      <c r="I410" t="s">
        <v>81</v>
      </c>
      <c r="J410" t="s">
        <v>86</v>
      </c>
      <c r="K410">
        <v>90</v>
      </c>
      <c r="L410">
        <v>1.9</v>
      </c>
      <c r="M410" s="2">
        <v>88.4</v>
      </c>
    </row>
    <row r="411" spans="1:13" x14ac:dyDescent="0.55000000000000004">
      <c r="A411">
        <v>3</v>
      </c>
      <c r="B411" t="s">
        <v>59</v>
      </c>
      <c r="C411" t="s">
        <v>134</v>
      </c>
      <c r="D411" s="1">
        <v>45174</v>
      </c>
      <c r="E411" t="s">
        <v>68</v>
      </c>
      <c r="G411" t="s">
        <v>9</v>
      </c>
      <c r="H411" t="s">
        <v>8</v>
      </c>
      <c r="I411" t="s">
        <v>81</v>
      </c>
      <c r="J411" t="s">
        <v>86</v>
      </c>
      <c r="K411">
        <v>90</v>
      </c>
      <c r="L411">
        <v>2.2000000000000002</v>
      </c>
      <c r="M411" s="2">
        <v>87.4</v>
      </c>
    </row>
    <row r="412" spans="1:13" x14ac:dyDescent="0.55000000000000004">
      <c r="A412">
        <v>3</v>
      </c>
      <c r="B412" t="s">
        <v>59</v>
      </c>
      <c r="C412" t="s">
        <v>134</v>
      </c>
      <c r="D412" s="1">
        <v>45174</v>
      </c>
      <c r="E412" t="s">
        <v>68</v>
      </c>
      <c r="G412" t="s">
        <v>9</v>
      </c>
      <c r="H412" t="s">
        <v>8</v>
      </c>
      <c r="I412" t="s">
        <v>81</v>
      </c>
      <c r="J412" t="s">
        <v>86</v>
      </c>
      <c r="K412">
        <v>90</v>
      </c>
      <c r="L412">
        <v>2.5</v>
      </c>
      <c r="M412" s="2">
        <v>80.7</v>
      </c>
    </row>
    <row r="413" spans="1:13" x14ac:dyDescent="0.55000000000000004">
      <c r="A413">
        <v>3</v>
      </c>
      <c r="B413" t="s">
        <v>59</v>
      </c>
      <c r="C413" t="s">
        <v>134</v>
      </c>
      <c r="D413" s="1">
        <v>45174</v>
      </c>
      <c r="E413" t="s">
        <v>68</v>
      </c>
      <c r="G413" t="s">
        <v>9</v>
      </c>
      <c r="H413" t="s">
        <v>8</v>
      </c>
      <c r="I413" t="s">
        <v>81</v>
      </c>
      <c r="J413" t="s">
        <v>86</v>
      </c>
      <c r="K413">
        <v>90</v>
      </c>
      <c r="L413">
        <v>2.8</v>
      </c>
      <c r="M413" s="2">
        <v>77.7</v>
      </c>
    </row>
    <row r="414" spans="1:13" x14ac:dyDescent="0.55000000000000004">
      <c r="A414">
        <v>3</v>
      </c>
      <c r="B414" t="s">
        <v>59</v>
      </c>
      <c r="C414" t="s">
        <v>134</v>
      </c>
      <c r="D414" s="1">
        <v>45174</v>
      </c>
      <c r="E414" t="s">
        <v>68</v>
      </c>
      <c r="G414" t="s">
        <v>9</v>
      </c>
      <c r="H414" t="s">
        <v>8</v>
      </c>
      <c r="I414" t="s">
        <v>81</v>
      </c>
      <c r="J414" t="s">
        <v>86</v>
      </c>
      <c r="K414">
        <v>90</v>
      </c>
      <c r="L414">
        <v>3.1</v>
      </c>
      <c r="M414" s="2">
        <v>76.3</v>
      </c>
    </row>
    <row r="415" spans="1:13" x14ac:dyDescent="0.55000000000000004">
      <c r="A415">
        <v>3</v>
      </c>
      <c r="B415" t="s">
        <v>59</v>
      </c>
      <c r="C415" t="s">
        <v>134</v>
      </c>
      <c r="D415" s="1">
        <v>45174</v>
      </c>
      <c r="E415" t="s">
        <v>68</v>
      </c>
      <c r="G415" t="s">
        <v>9</v>
      </c>
      <c r="H415" t="s">
        <v>8</v>
      </c>
      <c r="I415" t="s">
        <v>81</v>
      </c>
      <c r="J415" t="s">
        <v>86</v>
      </c>
      <c r="K415">
        <v>90</v>
      </c>
      <c r="L415">
        <v>3.4</v>
      </c>
      <c r="M415" s="2">
        <v>78.900000000000006</v>
      </c>
    </row>
    <row r="416" spans="1:13" x14ac:dyDescent="0.55000000000000004">
      <c r="A416">
        <v>3</v>
      </c>
      <c r="B416" t="s">
        <v>59</v>
      </c>
      <c r="C416" t="s">
        <v>134</v>
      </c>
      <c r="D416" s="1">
        <v>45174</v>
      </c>
      <c r="E416" t="s">
        <v>68</v>
      </c>
      <c r="G416" t="s">
        <v>9</v>
      </c>
      <c r="H416" t="s">
        <v>8</v>
      </c>
      <c r="I416" t="s">
        <v>81</v>
      </c>
      <c r="J416" t="s">
        <v>86</v>
      </c>
      <c r="K416">
        <v>90</v>
      </c>
      <c r="L416">
        <v>3.7</v>
      </c>
      <c r="M416" s="2">
        <v>90.3</v>
      </c>
    </row>
    <row r="417" spans="1:13" x14ac:dyDescent="0.55000000000000004">
      <c r="A417">
        <v>3</v>
      </c>
      <c r="B417" t="s">
        <v>59</v>
      </c>
      <c r="C417" t="s">
        <v>134</v>
      </c>
      <c r="D417" s="1">
        <v>45174</v>
      </c>
      <c r="E417" t="s">
        <v>68</v>
      </c>
      <c r="G417" t="s">
        <v>9</v>
      </c>
      <c r="H417" t="s">
        <v>8</v>
      </c>
      <c r="I417" t="s">
        <v>81</v>
      </c>
      <c r="J417" t="s">
        <v>86</v>
      </c>
      <c r="K417">
        <v>90</v>
      </c>
      <c r="L417">
        <v>4</v>
      </c>
      <c r="M417" s="2">
        <v>84.9</v>
      </c>
    </row>
    <row r="418" spans="1:13" x14ac:dyDescent="0.55000000000000004">
      <c r="A418">
        <v>3</v>
      </c>
      <c r="B418" t="s">
        <v>59</v>
      </c>
      <c r="C418" t="s">
        <v>134</v>
      </c>
      <c r="D418" s="1">
        <v>45174</v>
      </c>
      <c r="E418" t="s">
        <v>68</v>
      </c>
      <c r="G418" t="s">
        <v>9</v>
      </c>
      <c r="H418" t="s">
        <v>8</v>
      </c>
      <c r="I418" t="s">
        <v>81</v>
      </c>
      <c r="J418" t="s">
        <v>86</v>
      </c>
      <c r="K418">
        <v>90</v>
      </c>
      <c r="L418">
        <v>4.3</v>
      </c>
      <c r="M418" s="2">
        <v>81.099999999999994</v>
      </c>
    </row>
    <row r="419" spans="1:13" x14ac:dyDescent="0.55000000000000004">
      <c r="A419">
        <v>3</v>
      </c>
      <c r="B419" t="s">
        <v>59</v>
      </c>
      <c r="C419" t="s">
        <v>134</v>
      </c>
      <c r="D419" s="1">
        <v>45174</v>
      </c>
      <c r="E419" t="s">
        <v>68</v>
      </c>
      <c r="G419" t="s">
        <v>9</v>
      </c>
      <c r="H419" t="s">
        <v>8</v>
      </c>
      <c r="I419" t="s">
        <v>81</v>
      </c>
      <c r="J419" t="s">
        <v>86</v>
      </c>
      <c r="K419">
        <v>90</v>
      </c>
      <c r="L419">
        <v>4.5999999999999996</v>
      </c>
      <c r="M419" s="2">
        <v>80.900000000000006</v>
      </c>
    </row>
    <row r="420" spans="1:13" x14ac:dyDescent="0.55000000000000004">
      <c r="A420">
        <v>3</v>
      </c>
      <c r="B420" t="s">
        <v>59</v>
      </c>
      <c r="C420" t="s">
        <v>134</v>
      </c>
      <c r="D420" s="1">
        <v>45174</v>
      </c>
      <c r="E420" t="s">
        <v>68</v>
      </c>
      <c r="G420" t="s">
        <v>9</v>
      </c>
      <c r="H420" t="s">
        <v>8</v>
      </c>
      <c r="I420" t="s">
        <v>81</v>
      </c>
      <c r="J420" t="s">
        <v>86</v>
      </c>
      <c r="K420">
        <v>90</v>
      </c>
      <c r="L420">
        <v>4.9000000000000004</v>
      </c>
      <c r="M420" s="2">
        <v>78.5</v>
      </c>
    </row>
    <row r="421" spans="1:13" x14ac:dyDescent="0.55000000000000004">
      <c r="A421">
        <v>3</v>
      </c>
      <c r="B421" t="s">
        <v>59</v>
      </c>
      <c r="C421" t="s">
        <v>134</v>
      </c>
      <c r="D421" s="1">
        <v>45174</v>
      </c>
      <c r="E421" t="s">
        <v>68</v>
      </c>
      <c r="G421" t="s">
        <v>7</v>
      </c>
      <c r="H421" t="s">
        <v>8</v>
      </c>
      <c r="I421" t="s">
        <v>81</v>
      </c>
      <c r="J421" t="s">
        <v>86</v>
      </c>
      <c r="K421">
        <v>70</v>
      </c>
      <c r="L421">
        <v>1</v>
      </c>
      <c r="M421" s="2">
        <v>94.2</v>
      </c>
    </row>
    <row r="422" spans="1:13" x14ac:dyDescent="0.55000000000000004">
      <c r="A422">
        <v>3</v>
      </c>
      <c r="B422" t="s">
        <v>59</v>
      </c>
      <c r="C422" t="s">
        <v>134</v>
      </c>
      <c r="D422" s="1">
        <v>45174</v>
      </c>
      <c r="E422" t="s">
        <v>68</v>
      </c>
      <c r="G422" t="s">
        <v>7</v>
      </c>
      <c r="H422" t="s">
        <v>8</v>
      </c>
      <c r="I422" t="s">
        <v>81</v>
      </c>
      <c r="J422" t="s">
        <v>86</v>
      </c>
      <c r="K422">
        <v>70</v>
      </c>
      <c r="L422">
        <v>2.5</v>
      </c>
      <c r="M422" s="2">
        <v>96.8</v>
      </c>
    </row>
    <row r="423" spans="1:13" x14ac:dyDescent="0.55000000000000004">
      <c r="A423">
        <v>3</v>
      </c>
      <c r="B423" t="s">
        <v>59</v>
      </c>
      <c r="C423" t="s">
        <v>134</v>
      </c>
      <c r="D423" s="1">
        <v>45174</v>
      </c>
      <c r="E423" t="s">
        <v>68</v>
      </c>
      <c r="G423" t="s">
        <v>7</v>
      </c>
      <c r="H423" t="s">
        <v>8</v>
      </c>
      <c r="I423" t="s">
        <v>81</v>
      </c>
      <c r="J423" t="s">
        <v>86</v>
      </c>
      <c r="K423">
        <v>70</v>
      </c>
      <c r="L423">
        <v>3</v>
      </c>
      <c r="M423" s="2">
        <v>95.5</v>
      </c>
    </row>
    <row r="424" spans="1:13" x14ac:dyDescent="0.55000000000000004">
      <c r="A424">
        <v>3</v>
      </c>
      <c r="B424" t="s">
        <v>59</v>
      </c>
      <c r="C424" t="s">
        <v>134</v>
      </c>
      <c r="D424" s="1">
        <v>45174</v>
      </c>
      <c r="E424" t="s">
        <v>68</v>
      </c>
      <c r="G424" t="s">
        <v>13</v>
      </c>
      <c r="H424" t="s">
        <v>8</v>
      </c>
      <c r="I424" t="s">
        <v>81</v>
      </c>
      <c r="J424" t="s">
        <v>86</v>
      </c>
      <c r="K424">
        <v>50</v>
      </c>
      <c r="L424">
        <v>2.5</v>
      </c>
      <c r="M424">
        <v>103.6</v>
      </c>
    </row>
    <row r="425" spans="1:13" x14ac:dyDescent="0.55000000000000004">
      <c r="A425">
        <v>3</v>
      </c>
      <c r="B425" t="s">
        <v>59</v>
      </c>
      <c r="C425" t="s">
        <v>134</v>
      </c>
      <c r="D425" s="1">
        <v>45174</v>
      </c>
      <c r="E425" t="s">
        <v>68</v>
      </c>
      <c r="G425" t="s">
        <v>13</v>
      </c>
      <c r="H425" t="s">
        <v>8</v>
      </c>
      <c r="I425" t="s">
        <v>81</v>
      </c>
      <c r="J425" t="s">
        <v>86</v>
      </c>
      <c r="K425">
        <v>60</v>
      </c>
      <c r="L425">
        <v>2.5</v>
      </c>
      <c r="M425">
        <v>115</v>
      </c>
    </row>
    <row r="426" spans="1:13" x14ac:dyDescent="0.55000000000000004">
      <c r="A426">
        <v>3</v>
      </c>
      <c r="B426" t="s">
        <v>59</v>
      </c>
      <c r="C426" t="s">
        <v>134</v>
      </c>
      <c r="D426" s="1">
        <v>45174</v>
      </c>
      <c r="E426" t="s">
        <v>68</v>
      </c>
      <c r="G426" t="s">
        <v>13</v>
      </c>
      <c r="H426" t="s">
        <v>8</v>
      </c>
      <c r="I426" t="s">
        <v>81</v>
      </c>
      <c r="J426" t="s">
        <v>86</v>
      </c>
      <c r="K426">
        <v>70</v>
      </c>
      <c r="L426">
        <v>2.5</v>
      </c>
      <c r="M426">
        <v>103</v>
      </c>
    </row>
    <row r="427" spans="1:13" x14ac:dyDescent="0.55000000000000004">
      <c r="A427">
        <v>3</v>
      </c>
      <c r="B427" t="s">
        <v>59</v>
      </c>
      <c r="C427" t="s">
        <v>134</v>
      </c>
      <c r="D427" s="1">
        <v>45174</v>
      </c>
      <c r="E427" t="s">
        <v>68</v>
      </c>
      <c r="G427" t="s">
        <v>13</v>
      </c>
      <c r="H427" t="s">
        <v>8</v>
      </c>
      <c r="I427" t="s">
        <v>81</v>
      </c>
      <c r="J427" t="s">
        <v>86</v>
      </c>
      <c r="K427">
        <v>80</v>
      </c>
      <c r="L427">
        <v>2.5</v>
      </c>
      <c r="M427">
        <v>78.3</v>
      </c>
    </row>
    <row r="428" spans="1:13" x14ac:dyDescent="0.55000000000000004">
      <c r="A428">
        <v>3</v>
      </c>
      <c r="B428" t="s">
        <v>59</v>
      </c>
      <c r="C428" t="s">
        <v>134</v>
      </c>
      <c r="E428" s="4" t="s">
        <v>73</v>
      </c>
      <c r="G428" t="s">
        <v>11</v>
      </c>
      <c r="H428" t="s">
        <v>8</v>
      </c>
      <c r="I428" t="s">
        <v>81</v>
      </c>
      <c r="J428" t="s">
        <v>86</v>
      </c>
      <c r="L428" s="4">
        <v>0</v>
      </c>
      <c r="M428" s="2">
        <v>73.75</v>
      </c>
    </row>
    <row r="429" spans="1:13" x14ac:dyDescent="0.55000000000000004">
      <c r="A429">
        <v>3</v>
      </c>
      <c r="B429" t="s">
        <v>59</v>
      </c>
      <c r="C429" t="s">
        <v>134</v>
      </c>
      <c r="E429" s="4" t="s">
        <v>73</v>
      </c>
      <c r="G429" t="s">
        <v>10</v>
      </c>
      <c r="H429" t="s">
        <v>8</v>
      </c>
      <c r="I429" t="s">
        <v>81</v>
      </c>
      <c r="J429" t="s">
        <v>86</v>
      </c>
      <c r="L429" s="4">
        <v>0</v>
      </c>
      <c r="M429" s="2">
        <v>65.75</v>
      </c>
    </row>
    <row r="430" spans="1:13" x14ac:dyDescent="0.55000000000000004">
      <c r="A430">
        <v>3</v>
      </c>
      <c r="B430" t="s">
        <v>59</v>
      </c>
      <c r="C430" t="s">
        <v>134</v>
      </c>
      <c r="E430" s="4" t="s">
        <v>73</v>
      </c>
      <c r="G430" t="s">
        <v>9</v>
      </c>
      <c r="H430" t="s">
        <v>8</v>
      </c>
      <c r="I430" t="s">
        <v>81</v>
      </c>
      <c r="J430" t="s">
        <v>86</v>
      </c>
      <c r="K430" t="s">
        <v>130</v>
      </c>
      <c r="L430" s="4">
        <v>1</v>
      </c>
      <c r="M430" s="2">
        <v>92.5</v>
      </c>
    </row>
    <row r="431" spans="1:13" x14ac:dyDescent="0.55000000000000004">
      <c r="A431">
        <v>3</v>
      </c>
      <c r="B431" t="s">
        <v>59</v>
      </c>
      <c r="C431" t="s">
        <v>134</v>
      </c>
      <c r="E431" s="4" t="s">
        <v>73</v>
      </c>
      <c r="G431" t="s">
        <v>9</v>
      </c>
      <c r="H431" t="s">
        <v>8</v>
      </c>
      <c r="I431" t="s">
        <v>81</v>
      </c>
      <c r="J431" t="s">
        <v>86</v>
      </c>
      <c r="K431" t="s">
        <v>130</v>
      </c>
      <c r="L431" s="4">
        <v>1.3</v>
      </c>
      <c r="M431" s="2">
        <v>81.849999999999994</v>
      </c>
    </row>
    <row r="432" spans="1:13" x14ac:dyDescent="0.55000000000000004">
      <c r="A432">
        <v>3</v>
      </c>
      <c r="B432" t="s">
        <v>59</v>
      </c>
      <c r="C432" t="s">
        <v>134</v>
      </c>
      <c r="E432" s="4" t="s">
        <v>73</v>
      </c>
      <c r="G432" t="s">
        <v>9</v>
      </c>
      <c r="H432" t="s">
        <v>8</v>
      </c>
      <c r="I432" t="s">
        <v>81</v>
      </c>
      <c r="J432" t="s">
        <v>86</v>
      </c>
      <c r="K432" t="s">
        <v>130</v>
      </c>
      <c r="L432" s="4">
        <v>1.6</v>
      </c>
      <c r="M432" s="2">
        <v>87.949999999999989</v>
      </c>
    </row>
    <row r="433" spans="1:13" x14ac:dyDescent="0.55000000000000004">
      <c r="A433">
        <v>3</v>
      </c>
      <c r="B433" t="s">
        <v>59</v>
      </c>
      <c r="C433" t="s">
        <v>134</v>
      </c>
      <c r="E433" s="4" t="s">
        <v>73</v>
      </c>
      <c r="G433" t="s">
        <v>9</v>
      </c>
      <c r="H433" t="s">
        <v>8</v>
      </c>
      <c r="I433" t="s">
        <v>81</v>
      </c>
      <c r="J433" t="s">
        <v>86</v>
      </c>
      <c r="K433" t="s">
        <v>130</v>
      </c>
      <c r="L433" s="4">
        <v>1.9</v>
      </c>
      <c r="M433" s="2">
        <v>92</v>
      </c>
    </row>
    <row r="434" spans="1:13" x14ac:dyDescent="0.55000000000000004">
      <c r="A434">
        <v>3</v>
      </c>
      <c r="B434" t="s">
        <v>59</v>
      </c>
      <c r="C434" t="s">
        <v>134</v>
      </c>
      <c r="E434" s="4" t="s">
        <v>73</v>
      </c>
      <c r="G434" t="s">
        <v>9</v>
      </c>
      <c r="H434" t="s">
        <v>8</v>
      </c>
      <c r="I434" t="s">
        <v>81</v>
      </c>
      <c r="J434" t="s">
        <v>86</v>
      </c>
      <c r="K434" t="s">
        <v>130</v>
      </c>
      <c r="L434" s="4">
        <v>2.2000000000000002</v>
      </c>
      <c r="M434" s="2">
        <v>87.95</v>
      </c>
    </row>
    <row r="435" spans="1:13" x14ac:dyDescent="0.55000000000000004">
      <c r="A435">
        <v>3</v>
      </c>
      <c r="B435" t="s">
        <v>59</v>
      </c>
      <c r="C435" t="s">
        <v>134</v>
      </c>
      <c r="E435" s="4" t="s">
        <v>73</v>
      </c>
      <c r="G435" t="s">
        <v>9</v>
      </c>
      <c r="H435" t="s">
        <v>8</v>
      </c>
      <c r="I435" t="s">
        <v>81</v>
      </c>
      <c r="J435" t="s">
        <v>86</v>
      </c>
      <c r="K435" t="s">
        <v>130</v>
      </c>
      <c r="L435" s="4">
        <v>2.5</v>
      </c>
      <c r="M435" s="2">
        <v>88.15</v>
      </c>
    </row>
    <row r="436" spans="1:13" x14ac:dyDescent="0.55000000000000004">
      <c r="A436">
        <v>3</v>
      </c>
      <c r="B436" t="s">
        <v>59</v>
      </c>
      <c r="C436" t="s">
        <v>134</v>
      </c>
      <c r="E436" s="4" t="s">
        <v>73</v>
      </c>
      <c r="G436" t="s">
        <v>9</v>
      </c>
      <c r="H436" t="s">
        <v>8</v>
      </c>
      <c r="I436" t="s">
        <v>81</v>
      </c>
      <c r="J436" t="s">
        <v>86</v>
      </c>
      <c r="K436" t="s">
        <v>130</v>
      </c>
      <c r="L436" s="4">
        <v>2.8</v>
      </c>
      <c r="M436" s="2">
        <v>80.150000000000006</v>
      </c>
    </row>
    <row r="437" spans="1:13" x14ac:dyDescent="0.55000000000000004">
      <c r="A437">
        <v>3</v>
      </c>
      <c r="B437" t="s">
        <v>59</v>
      </c>
      <c r="C437" t="s">
        <v>134</v>
      </c>
      <c r="E437" s="4" t="s">
        <v>73</v>
      </c>
      <c r="G437" t="s">
        <v>9</v>
      </c>
      <c r="H437" t="s">
        <v>8</v>
      </c>
      <c r="I437" t="s">
        <v>81</v>
      </c>
      <c r="J437" t="s">
        <v>86</v>
      </c>
      <c r="K437" t="s">
        <v>130</v>
      </c>
      <c r="L437" s="4">
        <v>3.1</v>
      </c>
      <c r="M437" s="2">
        <v>82.85</v>
      </c>
    </row>
    <row r="438" spans="1:13" x14ac:dyDescent="0.55000000000000004">
      <c r="A438">
        <v>3</v>
      </c>
      <c r="B438" t="s">
        <v>59</v>
      </c>
      <c r="C438" t="s">
        <v>134</v>
      </c>
      <c r="E438" s="4" t="s">
        <v>73</v>
      </c>
      <c r="G438" t="s">
        <v>9</v>
      </c>
      <c r="H438" t="s">
        <v>8</v>
      </c>
      <c r="I438" t="s">
        <v>81</v>
      </c>
      <c r="J438" t="s">
        <v>86</v>
      </c>
      <c r="K438" t="s">
        <v>130</v>
      </c>
      <c r="L438" s="4">
        <v>3.4</v>
      </c>
      <c r="M438" s="2">
        <v>86.25</v>
      </c>
    </row>
    <row r="439" spans="1:13" x14ac:dyDescent="0.55000000000000004">
      <c r="A439">
        <v>3</v>
      </c>
      <c r="B439" t="s">
        <v>59</v>
      </c>
      <c r="C439" t="s">
        <v>134</v>
      </c>
      <c r="E439" s="4" t="s">
        <v>73</v>
      </c>
      <c r="G439" t="s">
        <v>9</v>
      </c>
      <c r="H439" t="s">
        <v>8</v>
      </c>
      <c r="I439" t="s">
        <v>81</v>
      </c>
      <c r="J439" t="s">
        <v>86</v>
      </c>
      <c r="K439" t="s">
        <v>130</v>
      </c>
      <c r="L439" s="4">
        <v>3.7</v>
      </c>
      <c r="M439" s="2">
        <v>89.6</v>
      </c>
    </row>
    <row r="440" spans="1:13" x14ac:dyDescent="0.55000000000000004">
      <c r="A440">
        <v>3</v>
      </c>
      <c r="B440" t="s">
        <v>59</v>
      </c>
      <c r="C440" t="s">
        <v>134</v>
      </c>
      <c r="E440" s="4" t="s">
        <v>73</v>
      </c>
      <c r="G440" t="s">
        <v>9</v>
      </c>
      <c r="H440" t="s">
        <v>8</v>
      </c>
      <c r="I440" t="s">
        <v>81</v>
      </c>
      <c r="J440" t="s">
        <v>86</v>
      </c>
      <c r="K440" t="s">
        <v>130</v>
      </c>
      <c r="L440" s="4">
        <v>4</v>
      </c>
      <c r="M440" s="2">
        <v>89.45</v>
      </c>
    </row>
    <row r="441" spans="1:13" x14ac:dyDescent="0.55000000000000004">
      <c r="A441">
        <v>3</v>
      </c>
      <c r="B441" t="s">
        <v>59</v>
      </c>
      <c r="C441" t="s">
        <v>134</v>
      </c>
      <c r="E441" s="4" t="s">
        <v>73</v>
      </c>
      <c r="G441" t="s">
        <v>9</v>
      </c>
      <c r="H441" t="s">
        <v>8</v>
      </c>
      <c r="I441" t="s">
        <v>81</v>
      </c>
      <c r="J441" t="s">
        <v>86</v>
      </c>
      <c r="K441" t="s">
        <v>130</v>
      </c>
      <c r="L441" s="4">
        <v>4.3</v>
      </c>
      <c r="M441" s="2">
        <v>87.949999999999989</v>
      </c>
    </row>
    <row r="442" spans="1:13" x14ac:dyDescent="0.55000000000000004">
      <c r="A442">
        <v>3</v>
      </c>
      <c r="B442" t="s">
        <v>59</v>
      </c>
      <c r="C442" t="s">
        <v>134</v>
      </c>
      <c r="E442" s="4" t="s">
        <v>73</v>
      </c>
      <c r="G442" t="s">
        <v>9</v>
      </c>
      <c r="H442" t="s">
        <v>8</v>
      </c>
      <c r="I442" t="s">
        <v>81</v>
      </c>
      <c r="J442" t="s">
        <v>86</v>
      </c>
      <c r="K442" t="s">
        <v>130</v>
      </c>
      <c r="L442" s="4">
        <v>4.5999999999999996</v>
      </c>
      <c r="M442" s="2">
        <v>82.35</v>
      </c>
    </row>
    <row r="443" spans="1:13" x14ac:dyDescent="0.55000000000000004">
      <c r="A443">
        <v>3</v>
      </c>
      <c r="B443" t="s">
        <v>59</v>
      </c>
      <c r="C443" t="s">
        <v>134</v>
      </c>
      <c r="E443" s="4" t="s">
        <v>73</v>
      </c>
      <c r="G443" t="s">
        <v>9</v>
      </c>
      <c r="H443" t="s">
        <v>8</v>
      </c>
      <c r="I443" t="s">
        <v>81</v>
      </c>
      <c r="J443" t="s">
        <v>86</v>
      </c>
      <c r="K443" t="s">
        <v>130</v>
      </c>
      <c r="L443" s="4">
        <v>4.9000000000000004</v>
      </c>
      <c r="M443" s="2">
        <v>86.5</v>
      </c>
    </row>
    <row r="444" spans="1:13" x14ac:dyDescent="0.55000000000000004">
      <c r="A444">
        <v>3</v>
      </c>
      <c r="B444" t="s">
        <v>59</v>
      </c>
      <c r="C444" t="s">
        <v>134</v>
      </c>
      <c r="E444" s="4" t="s">
        <v>73</v>
      </c>
      <c r="G444" t="s">
        <v>7</v>
      </c>
      <c r="H444" t="s">
        <v>8</v>
      </c>
      <c r="I444" t="s">
        <v>81</v>
      </c>
      <c r="J444" t="s">
        <v>86</v>
      </c>
      <c r="K444">
        <v>70</v>
      </c>
      <c r="L444" s="4">
        <v>1</v>
      </c>
      <c r="M444" s="2">
        <v>101.95</v>
      </c>
    </row>
    <row r="445" spans="1:13" x14ac:dyDescent="0.55000000000000004">
      <c r="A445">
        <v>3</v>
      </c>
      <c r="B445" t="s">
        <v>59</v>
      </c>
      <c r="C445" t="s">
        <v>134</v>
      </c>
      <c r="E445" s="4" t="s">
        <v>73</v>
      </c>
      <c r="G445" t="s">
        <v>7</v>
      </c>
      <c r="H445" t="s">
        <v>8</v>
      </c>
      <c r="I445" t="s">
        <v>81</v>
      </c>
      <c r="J445" t="s">
        <v>86</v>
      </c>
      <c r="K445">
        <v>70</v>
      </c>
      <c r="L445" s="4">
        <v>2.5</v>
      </c>
      <c r="M445" s="2">
        <v>106.55</v>
      </c>
    </row>
    <row r="446" spans="1:13" x14ac:dyDescent="0.55000000000000004">
      <c r="A446">
        <v>3</v>
      </c>
      <c r="B446" t="s">
        <v>59</v>
      </c>
      <c r="C446" t="s">
        <v>134</v>
      </c>
      <c r="E446" s="4" t="s">
        <v>73</v>
      </c>
      <c r="G446" t="s">
        <v>7</v>
      </c>
      <c r="H446" t="s">
        <v>8</v>
      </c>
      <c r="I446" t="s">
        <v>81</v>
      </c>
      <c r="J446" t="s">
        <v>86</v>
      </c>
      <c r="K446">
        <v>70</v>
      </c>
      <c r="L446" s="4">
        <v>3</v>
      </c>
      <c r="M446" s="2">
        <v>96.65</v>
      </c>
    </row>
    <row r="447" spans="1:13" x14ac:dyDescent="0.55000000000000004">
      <c r="A447">
        <v>3</v>
      </c>
      <c r="B447" t="s">
        <v>59</v>
      </c>
      <c r="C447" t="s">
        <v>134</v>
      </c>
      <c r="D447" s="1">
        <v>45187</v>
      </c>
      <c r="E447" t="s">
        <v>70</v>
      </c>
      <c r="G447" t="s">
        <v>11</v>
      </c>
      <c r="H447" t="s">
        <v>8</v>
      </c>
      <c r="I447" t="s">
        <v>81</v>
      </c>
      <c r="J447" t="s">
        <v>86</v>
      </c>
      <c r="L447">
        <v>0</v>
      </c>
      <c r="M447" s="2">
        <v>67.5</v>
      </c>
    </row>
    <row r="448" spans="1:13" x14ac:dyDescent="0.55000000000000004">
      <c r="A448">
        <v>3</v>
      </c>
      <c r="B448" t="s">
        <v>59</v>
      </c>
      <c r="C448" t="s">
        <v>134</v>
      </c>
      <c r="D448" s="1">
        <v>45187</v>
      </c>
      <c r="E448" t="s">
        <v>70</v>
      </c>
      <c r="G448" t="s">
        <v>12</v>
      </c>
      <c r="H448" t="s">
        <v>8</v>
      </c>
      <c r="I448" t="s">
        <v>81</v>
      </c>
      <c r="J448" t="s">
        <v>86</v>
      </c>
      <c r="L448">
        <v>0</v>
      </c>
      <c r="M448" s="2">
        <v>3</v>
      </c>
    </row>
    <row r="449" spans="1:13" x14ac:dyDescent="0.55000000000000004">
      <c r="A449">
        <v>3</v>
      </c>
      <c r="B449" t="s">
        <v>59</v>
      </c>
      <c r="C449" t="s">
        <v>134</v>
      </c>
      <c r="D449" s="1">
        <v>45187</v>
      </c>
      <c r="E449" t="s">
        <v>70</v>
      </c>
      <c r="G449" t="s">
        <v>10</v>
      </c>
      <c r="H449" t="s">
        <v>8</v>
      </c>
      <c r="I449" t="s">
        <v>81</v>
      </c>
      <c r="J449" t="s">
        <v>86</v>
      </c>
      <c r="L449">
        <v>0</v>
      </c>
      <c r="M449" s="2">
        <v>59.7</v>
      </c>
    </row>
    <row r="450" spans="1:13" x14ac:dyDescent="0.55000000000000004">
      <c r="A450">
        <v>3</v>
      </c>
      <c r="B450" t="s">
        <v>59</v>
      </c>
      <c r="C450" t="s">
        <v>134</v>
      </c>
      <c r="D450" s="1">
        <v>45187</v>
      </c>
      <c r="E450" t="s">
        <v>70</v>
      </c>
      <c r="G450" t="s">
        <v>9</v>
      </c>
      <c r="H450" t="s">
        <v>8</v>
      </c>
      <c r="I450" t="s">
        <v>81</v>
      </c>
      <c r="J450" t="s">
        <v>86</v>
      </c>
      <c r="K450">
        <v>90</v>
      </c>
      <c r="L450">
        <v>1</v>
      </c>
      <c r="M450" s="2">
        <v>72.900000000000006</v>
      </c>
    </row>
    <row r="451" spans="1:13" x14ac:dyDescent="0.55000000000000004">
      <c r="A451">
        <v>3</v>
      </c>
      <c r="B451" t="s">
        <v>59</v>
      </c>
      <c r="C451" t="s">
        <v>134</v>
      </c>
      <c r="D451" s="1">
        <v>45187</v>
      </c>
      <c r="E451" t="s">
        <v>70</v>
      </c>
      <c r="G451" t="s">
        <v>9</v>
      </c>
      <c r="H451" t="s">
        <v>8</v>
      </c>
      <c r="I451" t="s">
        <v>81</v>
      </c>
      <c r="J451" t="s">
        <v>86</v>
      </c>
      <c r="K451">
        <v>90</v>
      </c>
      <c r="L451">
        <v>1.3</v>
      </c>
      <c r="M451" s="2">
        <v>74.400000000000006</v>
      </c>
    </row>
    <row r="452" spans="1:13" x14ac:dyDescent="0.55000000000000004">
      <c r="A452">
        <v>3</v>
      </c>
      <c r="B452" t="s">
        <v>59</v>
      </c>
      <c r="C452" t="s">
        <v>134</v>
      </c>
      <c r="D452" s="1">
        <v>45187</v>
      </c>
      <c r="E452" t="s">
        <v>70</v>
      </c>
      <c r="G452" t="s">
        <v>9</v>
      </c>
      <c r="H452" t="s">
        <v>8</v>
      </c>
      <c r="I452" t="s">
        <v>81</v>
      </c>
      <c r="J452" t="s">
        <v>86</v>
      </c>
      <c r="K452">
        <v>90</v>
      </c>
      <c r="L452">
        <v>1.6</v>
      </c>
      <c r="M452" s="2">
        <v>82</v>
      </c>
    </row>
    <row r="453" spans="1:13" x14ac:dyDescent="0.55000000000000004">
      <c r="A453">
        <v>3</v>
      </c>
      <c r="B453" t="s">
        <v>59</v>
      </c>
      <c r="C453" t="s">
        <v>134</v>
      </c>
      <c r="D453" s="1">
        <v>45187</v>
      </c>
      <c r="E453" t="s">
        <v>70</v>
      </c>
      <c r="G453" t="s">
        <v>9</v>
      </c>
      <c r="H453" t="s">
        <v>8</v>
      </c>
      <c r="I453" t="s">
        <v>81</v>
      </c>
      <c r="J453" t="s">
        <v>86</v>
      </c>
      <c r="K453">
        <v>90</v>
      </c>
      <c r="L453">
        <v>1.9</v>
      </c>
      <c r="M453" s="2">
        <v>87.1</v>
      </c>
    </row>
    <row r="454" spans="1:13" x14ac:dyDescent="0.55000000000000004">
      <c r="A454">
        <v>3</v>
      </c>
      <c r="B454" t="s">
        <v>59</v>
      </c>
      <c r="C454" t="s">
        <v>134</v>
      </c>
      <c r="D454" s="1">
        <v>45187</v>
      </c>
      <c r="E454" t="s">
        <v>70</v>
      </c>
      <c r="G454" t="s">
        <v>9</v>
      </c>
      <c r="H454" t="s">
        <v>8</v>
      </c>
      <c r="I454" t="s">
        <v>81</v>
      </c>
      <c r="J454" t="s">
        <v>86</v>
      </c>
      <c r="K454">
        <v>90</v>
      </c>
      <c r="L454">
        <v>2.2000000000000002</v>
      </c>
      <c r="M454" s="2">
        <v>89.6</v>
      </c>
    </row>
    <row r="455" spans="1:13" x14ac:dyDescent="0.55000000000000004">
      <c r="A455">
        <v>3</v>
      </c>
      <c r="B455" t="s">
        <v>59</v>
      </c>
      <c r="C455" t="s">
        <v>134</v>
      </c>
      <c r="D455" s="1">
        <v>45187</v>
      </c>
      <c r="E455" t="s">
        <v>70</v>
      </c>
      <c r="G455" t="s">
        <v>9</v>
      </c>
      <c r="H455" t="s">
        <v>8</v>
      </c>
      <c r="I455" t="s">
        <v>81</v>
      </c>
      <c r="J455" t="s">
        <v>86</v>
      </c>
      <c r="K455">
        <v>90</v>
      </c>
      <c r="L455">
        <v>2.5</v>
      </c>
      <c r="M455" s="2">
        <v>84.1</v>
      </c>
    </row>
    <row r="456" spans="1:13" x14ac:dyDescent="0.55000000000000004">
      <c r="A456">
        <v>3</v>
      </c>
      <c r="B456" t="s">
        <v>59</v>
      </c>
      <c r="C456" t="s">
        <v>134</v>
      </c>
      <c r="D456" s="1">
        <v>45187</v>
      </c>
      <c r="E456" t="s">
        <v>70</v>
      </c>
      <c r="G456" t="s">
        <v>9</v>
      </c>
      <c r="H456" t="s">
        <v>8</v>
      </c>
      <c r="I456" t="s">
        <v>81</v>
      </c>
      <c r="J456" t="s">
        <v>86</v>
      </c>
      <c r="K456">
        <v>90</v>
      </c>
      <c r="L456">
        <v>2.8</v>
      </c>
      <c r="M456" s="2">
        <v>72.900000000000006</v>
      </c>
    </row>
    <row r="457" spans="1:13" x14ac:dyDescent="0.55000000000000004">
      <c r="A457">
        <v>3</v>
      </c>
      <c r="B457" t="s">
        <v>59</v>
      </c>
      <c r="C457" t="s">
        <v>134</v>
      </c>
      <c r="D457" s="1">
        <v>45187</v>
      </c>
      <c r="E457" t="s">
        <v>70</v>
      </c>
      <c r="G457" t="s">
        <v>9</v>
      </c>
      <c r="H457" t="s">
        <v>8</v>
      </c>
      <c r="I457" t="s">
        <v>81</v>
      </c>
      <c r="J457" t="s">
        <v>86</v>
      </c>
      <c r="K457">
        <v>90</v>
      </c>
      <c r="L457">
        <v>3.1</v>
      </c>
      <c r="M457" s="2">
        <v>79</v>
      </c>
    </row>
    <row r="458" spans="1:13" x14ac:dyDescent="0.55000000000000004">
      <c r="A458">
        <v>3</v>
      </c>
      <c r="B458" t="s">
        <v>59</v>
      </c>
      <c r="C458" t="s">
        <v>134</v>
      </c>
      <c r="D458" s="1">
        <v>45187</v>
      </c>
      <c r="E458" t="s">
        <v>70</v>
      </c>
      <c r="G458" t="s">
        <v>9</v>
      </c>
      <c r="H458" t="s">
        <v>8</v>
      </c>
      <c r="I458" t="s">
        <v>81</v>
      </c>
      <c r="J458" t="s">
        <v>86</v>
      </c>
      <c r="K458">
        <v>90</v>
      </c>
      <c r="L458">
        <v>3.4</v>
      </c>
      <c r="M458" s="2">
        <v>84.5</v>
      </c>
    </row>
    <row r="459" spans="1:13" x14ac:dyDescent="0.55000000000000004">
      <c r="A459">
        <v>3</v>
      </c>
      <c r="B459" t="s">
        <v>59</v>
      </c>
      <c r="C459" t="s">
        <v>134</v>
      </c>
      <c r="D459" s="1">
        <v>45187</v>
      </c>
      <c r="E459" t="s">
        <v>70</v>
      </c>
      <c r="G459" t="s">
        <v>9</v>
      </c>
      <c r="H459" t="s">
        <v>8</v>
      </c>
      <c r="I459" t="s">
        <v>81</v>
      </c>
      <c r="J459" t="s">
        <v>86</v>
      </c>
      <c r="K459">
        <v>90</v>
      </c>
      <c r="L459">
        <v>3.7</v>
      </c>
      <c r="M459" s="2">
        <v>92.7</v>
      </c>
    </row>
    <row r="460" spans="1:13" x14ac:dyDescent="0.55000000000000004">
      <c r="A460">
        <v>3</v>
      </c>
      <c r="B460" t="s">
        <v>59</v>
      </c>
      <c r="C460" t="s">
        <v>134</v>
      </c>
      <c r="D460" s="1">
        <v>45187</v>
      </c>
      <c r="E460" t="s">
        <v>70</v>
      </c>
      <c r="G460" t="s">
        <v>9</v>
      </c>
      <c r="H460" t="s">
        <v>8</v>
      </c>
      <c r="I460" t="s">
        <v>81</v>
      </c>
      <c r="J460" t="s">
        <v>86</v>
      </c>
      <c r="K460">
        <v>90</v>
      </c>
      <c r="L460">
        <v>4</v>
      </c>
      <c r="M460" s="2">
        <v>83</v>
      </c>
    </row>
    <row r="461" spans="1:13" x14ac:dyDescent="0.55000000000000004">
      <c r="A461">
        <v>3</v>
      </c>
      <c r="B461" t="s">
        <v>59</v>
      </c>
      <c r="C461" t="s">
        <v>134</v>
      </c>
      <c r="D461" s="1">
        <v>45187</v>
      </c>
      <c r="E461" t="s">
        <v>70</v>
      </c>
      <c r="G461" t="s">
        <v>9</v>
      </c>
      <c r="H461" t="s">
        <v>8</v>
      </c>
      <c r="I461" t="s">
        <v>81</v>
      </c>
      <c r="J461" t="s">
        <v>86</v>
      </c>
      <c r="K461">
        <v>90</v>
      </c>
      <c r="L461">
        <v>4.3</v>
      </c>
      <c r="M461" s="2">
        <v>80.900000000000006</v>
      </c>
    </row>
    <row r="462" spans="1:13" x14ac:dyDescent="0.55000000000000004">
      <c r="A462">
        <v>3</v>
      </c>
      <c r="B462" t="s">
        <v>59</v>
      </c>
      <c r="C462" t="s">
        <v>134</v>
      </c>
      <c r="D462" s="1">
        <v>45187</v>
      </c>
      <c r="E462" t="s">
        <v>70</v>
      </c>
      <c r="G462" t="s">
        <v>9</v>
      </c>
      <c r="H462" t="s">
        <v>8</v>
      </c>
      <c r="I462" t="s">
        <v>81</v>
      </c>
      <c r="J462" t="s">
        <v>86</v>
      </c>
      <c r="K462">
        <v>90</v>
      </c>
      <c r="L462">
        <v>4.5999999999999996</v>
      </c>
      <c r="M462" s="2">
        <v>74.400000000000006</v>
      </c>
    </row>
    <row r="463" spans="1:13" x14ac:dyDescent="0.55000000000000004">
      <c r="A463">
        <v>3</v>
      </c>
      <c r="B463" t="s">
        <v>59</v>
      </c>
      <c r="C463" t="s">
        <v>134</v>
      </c>
      <c r="D463" s="1">
        <v>45187</v>
      </c>
      <c r="E463" t="s">
        <v>70</v>
      </c>
      <c r="G463" t="s">
        <v>9</v>
      </c>
      <c r="H463" t="s">
        <v>8</v>
      </c>
      <c r="I463" t="s">
        <v>81</v>
      </c>
      <c r="J463" t="s">
        <v>86</v>
      </c>
      <c r="K463">
        <v>90</v>
      </c>
      <c r="L463">
        <v>4.9000000000000004</v>
      </c>
      <c r="M463" s="2">
        <v>78.400000000000006</v>
      </c>
    </row>
    <row r="464" spans="1:13" x14ac:dyDescent="0.55000000000000004">
      <c r="A464">
        <v>3</v>
      </c>
      <c r="B464" t="s">
        <v>59</v>
      </c>
      <c r="C464" t="s">
        <v>134</v>
      </c>
      <c r="D464" s="1">
        <v>45187</v>
      </c>
      <c r="E464" t="s">
        <v>70</v>
      </c>
      <c r="G464" t="s">
        <v>7</v>
      </c>
      <c r="H464" t="s">
        <v>8</v>
      </c>
      <c r="I464" t="s">
        <v>81</v>
      </c>
      <c r="J464" t="s">
        <v>86</v>
      </c>
      <c r="K464">
        <v>70</v>
      </c>
      <c r="L464">
        <v>1</v>
      </c>
      <c r="M464" s="2">
        <v>102.4</v>
      </c>
    </row>
    <row r="465" spans="1:13" x14ac:dyDescent="0.55000000000000004">
      <c r="A465">
        <v>3</v>
      </c>
      <c r="B465" t="s">
        <v>59</v>
      </c>
      <c r="C465" t="s">
        <v>134</v>
      </c>
      <c r="D465" s="1">
        <v>45187</v>
      </c>
      <c r="E465" t="s">
        <v>70</v>
      </c>
      <c r="G465" t="s">
        <v>7</v>
      </c>
      <c r="H465" t="s">
        <v>8</v>
      </c>
      <c r="I465" t="s">
        <v>81</v>
      </c>
      <c r="J465" t="s">
        <v>86</v>
      </c>
      <c r="K465">
        <v>70</v>
      </c>
      <c r="L465">
        <v>2.5</v>
      </c>
      <c r="M465" s="2">
        <v>96.8</v>
      </c>
    </row>
    <row r="466" spans="1:13" x14ac:dyDescent="0.55000000000000004">
      <c r="A466">
        <v>3</v>
      </c>
      <c r="B466" t="s">
        <v>59</v>
      </c>
      <c r="C466" t="s">
        <v>134</v>
      </c>
      <c r="D466" s="1">
        <v>45187</v>
      </c>
      <c r="E466" t="s">
        <v>70</v>
      </c>
      <c r="G466" t="s">
        <v>7</v>
      </c>
      <c r="H466" t="s">
        <v>8</v>
      </c>
      <c r="I466" t="s">
        <v>81</v>
      </c>
      <c r="J466" t="s">
        <v>86</v>
      </c>
      <c r="K466">
        <v>70</v>
      </c>
      <c r="L466">
        <v>3</v>
      </c>
      <c r="M466" s="2">
        <v>98.6</v>
      </c>
    </row>
    <row r="467" spans="1:13" x14ac:dyDescent="0.55000000000000004">
      <c r="A467">
        <v>3</v>
      </c>
      <c r="B467" t="s">
        <v>59</v>
      </c>
      <c r="C467" t="s">
        <v>134</v>
      </c>
      <c r="D467" s="1">
        <v>45187</v>
      </c>
      <c r="E467" t="s">
        <v>70</v>
      </c>
      <c r="G467" t="s">
        <v>13</v>
      </c>
      <c r="H467" t="s">
        <v>8</v>
      </c>
      <c r="I467" t="s">
        <v>81</v>
      </c>
      <c r="J467" t="s">
        <v>86</v>
      </c>
      <c r="K467">
        <v>50</v>
      </c>
      <c r="L467">
        <v>2.5</v>
      </c>
      <c r="M467">
        <v>110.9</v>
      </c>
    </row>
    <row r="468" spans="1:13" x14ac:dyDescent="0.55000000000000004">
      <c r="A468">
        <v>3</v>
      </c>
      <c r="B468" t="s">
        <v>59</v>
      </c>
      <c r="C468" t="s">
        <v>134</v>
      </c>
      <c r="D468" s="1">
        <v>45187</v>
      </c>
      <c r="E468" t="s">
        <v>70</v>
      </c>
      <c r="G468" t="s">
        <v>13</v>
      </c>
      <c r="H468" t="s">
        <v>8</v>
      </c>
      <c r="I468" t="s">
        <v>81</v>
      </c>
      <c r="J468" t="s">
        <v>86</v>
      </c>
      <c r="K468">
        <v>60</v>
      </c>
      <c r="L468">
        <v>2.5</v>
      </c>
      <c r="M468">
        <v>113</v>
      </c>
    </row>
    <row r="469" spans="1:13" x14ac:dyDescent="0.55000000000000004">
      <c r="A469">
        <v>3</v>
      </c>
      <c r="B469" t="s">
        <v>59</v>
      </c>
      <c r="C469" t="s">
        <v>134</v>
      </c>
      <c r="D469" s="1">
        <v>45187</v>
      </c>
      <c r="E469" t="s">
        <v>70</v>
      </c>
      <c r="G469" t="s">
        <v>13</v>
      </c>
      <c r="H469" t="s">
        <v>8</v>
      </c>
      <c r="I469" t="s">
        <v>81</v>
      </c>
      <c r="J469" t="s">
        <v>86</v>
      </c>
      <c r="K469">
        <v>70</v>
      </c>
      <c r="L469">
        <v>2.5</v>
      </c>
      <c r="M469">
        <v>106.1</v>
      </c>
    </row>
    <row r="470" spans="1:13" x14ac:dyDescent="0.55000000000000004">
      <c r="A470">
        <v>3</v>
      </c>
      <c r="B470" t="s">
        <v>59</v>
      </c>
      <c r="C470" t="s">
        <v>134</v>
      </c>
      <c r="D470" s="1">
        <v>45187</v>
      </c>
      <c r="E470" t="s">
        <v>70</v>
      </c>
      <c r="G470" t="s">
        <v>13</v>
      </c>
      <c r="H470" t="s">
        <v>8</v>
      </c>
      <c r="I470" t="s">
        <v>81</v>
      </c>
      <c r="J470" t="s">
        <v>86</v>
      </c>
      <c r="K470">
        <v>80</v>
      </c>
      <c r="L470">
        <v>2.5</v>
      </c>
      <c r="M470">
        <v>89.6</v>
      </c>
    </row>
    <row r="471" spans="1:13" x14ac:dyDescent="0.55000000000000004">
      <c r="A471">
        <v>3</v>
      </c>
      <c r="B471" t="s">
        <v>59</v>
      </c>
      <c r="C471" t="s">
        <v>134</v>
      </c>
      <c r="D471" s="1">
        <v>45188</v>
      </c>
      <c r="E471" t="s">
        <v>71</v>
      </c>
      <c r="G471" t="s">
        <v>15</v>
      </c>
      <c r="H471" t="s">
        <v>8</v>
      </c>
      <c r="I471" t="s">
        <v>81</v>
      </c>
      <c r="J471" t="s">
        <v>86</v>
      </c>
      <c r="K471">
        <v>70</v>
      </c>
      <c r="L471">
        <v>1</v>
      </c>
      <c r="M471" s="2">
        <v>80.400000000000006</v>
      </c>
    </row>
    <row r="472" spans="1:13" x14ac:dyDescent="0.55000000000000004">
      <c r="A472">
        <v>3</v>
      </c>
      <c r="B472" t="s">
        <v>59</v>
      </c>
      <c r="C472" t="s">
        <v>134</v>
      </c>
      <c r="D472" s="1">
        <v>45188</v>
      </c>
      <c r="E472" t="s">
        <v>71</v>
      </c>
      <c r="G472" t="s">
        <v>15</v>
      </c>
      <c r="H472" t="s">
        <v>8</v>
      </c>
      <c r="I472" t="s">
        <v>81</v>
      </c>
      <c r="J472" t="s">
        <v>86</v>
      </c>
      <c r="K472">
        <v>70</v>
      </c>
      <c r="L472">
        <v>2.5</v>
      </c>
      <c r="M472" s="2">
        <v>35.700000000000003</v>
      </c>
    </row>
    <row r="473" spans="1:13" x14ac:dyDescent="0.55000000000000004">
      <c r="A473">
        <v>3</v>
      </c>
      <c r="B473" t="s">
        <v>59</v>
      </c>
      <c r="C473" t="s">
        <v>134</v>
      </c>
      <c r="D473" s="1">
        <v>45188</v>
      </c>
      <c r="E473" t="s">
        <v>71</v>
      </c>
      <c r="G473" t="s">
        <v>15</v>
      </c>
      <c r="H473" t="s">
        <v>8</v>
      </c>
      <c r="I473" t="s">
        <v>81</v>
      </c>
      <c r="J473" t="s">
        <v>86</v>
      </c>
      <c r="K473">
        <v>70</v>
      </c>
      <c r="L473">
        <v>3</v>
      </c>
      <c r="M473" s="2">
        <v>72.900000000000006</v>
      </c>
    </row>
    <row r="474" spans="1:13" x14ac:dyDescent="0.55000000000000004">
      <c r="A474">
        <v>3</v>
      </c>
      <c r="B474" t="s">
        <v>59</v>
      </c>
      <c r="C474" t="s">
        <v>134</v>
      </c>
      <c r="D474" s="1">
        <v>45188</v>
      </c>
      <c r="E474" t="s">
        <v>71</v>
      </c>
      <c r="G474" t="s">
        <v>14</v>
      </c>
      <c r="H474" t="s">
        <v>8</v>
      </c>
      <c r="I474" t="s">
        <v>81</v>
      </c>
      <c r="J474" t="s">
        <v>86</v>
      </c>
      <c r="L474">
        <v>0</v>
      </c>
      <c r="M474" s="2">
        <v>81.3</v>
      </c>
    </row>
    <row r="475" spans="1:13" x14ac:dyDescent="0.55000000000000004">
      <c r="A475">
        <v>3</v>
      </c>
      <c r="B475" t="s">
        <v>59</v>
      </c>
      <c r="C475" t="s">
        <v>134</v>
      </c>
      <c r="D475" s="1">
        <v>45188</v>
      </c>
      <c r="E475" t="s">
        <v>71</v>
      </c>
      <c r="G475" t="s">
        <v>11</v>
      </c>
      <c r="H475" t="s">
        <v>8</v>
      </c>
      <c r="I475" t="s">
        <v>81</v>
      </c>
      <c r="J475" t="s">
        <v>86</v>
      </c>
      <c r="L475">
        <v>0</v>
      </c>
      <c r="M475" s="2">
        <f>AVERAGE(68.1,66.1,71.8)</f>
        <v>68.666666666666671</v>
      </c>
    </row>
    <row r="476" spans="1:13" x14ac:dyDescent="0.55000000000000004">
      <c r="A476">
        <v>3</v>
      </c>
      <c r="B476" t="s">
        <v>59</v>
      </c>
      <c r="C476" t="s">
        <v>134</v>
      </c>
      <c r="D476" s="1">
        <v>45188</v>
      </c>
      <c r="E476" t="s">
        <v>71</v>
      </c>
      <c r="G476" t="s">
        <v>12</v>
      </c>
      <c r="H476" t="s">
        <v>8</v>
      </c>
      <c r="I476" t="s">
        <v>81</v>
      </c>
      <c r="J476" t="s">
        <v>86</v>
      </c>
      <c r="L476">
        <v>0</v>
      </c>
      <c r="M476" s="2">
        <v>3</v>
      </c>
    </row>
    <row r="477" spans="1:13" x14ac:dyDescent="0.55000000000000004">
      <c r="A477">
        <v>3</v>
      </c>
      <c r="B477" t="s">
        <v>59</v>
      </c>
      <c r="C477" t="s">
        <v>134</v>
      </c>
      <c r="D477" s="1">
        <v>45188</v>
      </c>
      <c r="E477" t="s">
        <v>71</v>
      </c>
      <c r="G477" t="s">
        <v>10</v>
      </c>
      <c r="H477" t="s">
        <v>8</v>
      </c>
      <c r="I477" t="s">
        <v>81</v>
      </c>
      <c r="J477" t="s">
        <v>86</v>
      </c>
      <c r="L477">
        <v>0</v>
      </c>
      <c r="M477">
        <v>61.9</v>
      </c>
    </row>
    <row r="478" spans="1:13" x14ac:dyDescent="0.55000000000000004">
      <c r="A478">
        <v>3</v>
      </c>
      <c r="B478" t="s">
        <v>59</v>
      </c>
      <c r="C478" t="s">
        <v>134</v>
      </c>
      <c r="D478" s="1">
        <v>45188</v>
      </c>
      <c r="E478" t="s">
        <v>71</v>
      </c>
      <c r="G478" t="s">
        <v>9</v>
      </c>
      <c r="H478" t="s">
        <v>8</v>
      </c>
      <c r="I478" t="s">
        <v>81</v>
      </c>
      <c r="J478" t="s">
        <v>86</v>
      </c>
      <c r="K478">
        <v>100</v>
      </c>
      <c r="L478">
        <v>1</v>
      </c>
      <c r="M478" s="2">
        <v>81.7</v>
      </c>
    </row>
    <row r="479" spans="1:13" x14ac:dyDescent="0.55000000000000004">
      <c r="A479">
        <v>3</v>
      </c>
      <c r="B479" t="s">
        <v>59</v>
      </c>
      <c r="C479" t="s">
        <v>134</v>
      </c>
      <c r="D479" s="1">
        <v>45188</v>
      </c>
      <c r="E479" t="s">
        <v>71</v>
      </c>
      <c r="G479" t="s">
        <v>9</v>
      </c>
      <c r="H479" t="s">
        <v>8</v>
      </c>
      <c r="I479" t="s">
        <v>81</v>
      </c>
      <c r="J479" t="s">
        <v>86</v>
      </c>
      <c r="K479">
        <v>100</v>
      </c>
      <c r="L479">
        <v>1.3</v>
      </c>
      <c r="M479" s="2">
        <v>84.8</v>
      </c>
    </row>
    <row r="480" spans="1:13" x14ac:dyDescent="0.55000000000000004">
      <c r="A480">
        <v>3</v>
      </c>
      <c r="B480" t="s">
        <v>59</v>
      </c>
      <c r="C480" t="s">
        <v>134</v>
      </c>
      <c r="D480" s="1">
        <v>45188</v>
      </c>
      <c r="E480" t="s">
        <v>71</v>
      </c>
      <c r="G480" t="s">
        <v>9</v>
      </c>
      <c r="H480" t="s">
        <v>8</v>
      </c>
      <c r="I480" t="s">
        <v>81</v>
      </c>
      <c r="J480" t="s">
        <v>86</v>
      </c>
      <c r="K480">
        <v>100</v>
      </c>
      <c r="L480">
        <v>1.6</v>
      </c>
      <c r="M480" s="2">
        <v>84.4</v>
      </c>
    </row>
    <row r="481" spans="1:13" x14ac:dyDescent="0.55000000000000004">
      <c r="A481">
        <v>3</v>
      </c>
      <c r="B481" t="s">
        <v>59</v>
      </c>
      <c r="C481" t="s">
        <v>134</v>
      </c>
      <c r="D481" s="1">
        <v>45188</v>
      </c>
      <c r="E481" t="s">
        <v>71</v>
      </c>
      <c r="G481" t="s">
        <v>9</v>
      </c>
      <c r="H481" t="s">
        <v>8</v>
      </c>
      <c r="I481" t="s">
        <v>81</v>
      </c>
      <c r="J481" t="s">
        <v>86</v>
      </c>
      <c r="K481">
        <v>100</v>
      </c>
      <c r="L481">
        <v>1.9</v>
      </c>
      <c r="M481" s="2">
        <v>94.5</v>
      </c>
    </row>
    <row r="482" spans="1:13" x14ac:dyDescent="0.55000000000000004">
      <c r="A482">
        <v>3</v>
      </c>
      <c r="B482" t="s">
        <v>59</v>
      </c>
      <c r="C482" t="s">
        <v>134</v>
      </c>
      <c r="D482" s="1">
        <v>45188</v>
      </c>
      <c r="E482" t="s">
        <v>71</v>
      </c>
      <c r="G482" t="s">
        <v>9</v>
      </c>
      <c r="H482" t="s">
        <v>8</v>
      </c>
      <c r="I482" t="s">
        <v>81</v>
      </c>
      <c r="J482" t="s">
        <v>86</v>
      </c>
      <c r="K482">
        <v>100</v>
      </c>
      <c r="L482">
        <v>2.2000000000000002</v>
      </c>
      <c r="M482" s="2">
        <v>84.4</v>
      </c>
    </row>
    <row r="483" spans="1:13" x14ac:dyDescent="0.55000000000000004">
      <c r="A483">
        <v>3</v>
      </c>
      <c r="B483" t="s">
        <v>59</v>
      </c>
      <c r="C483" t="s">
        <v>134</v>
      </c>
      <c r="D483" s="1">
        <v>45188</v>
      </c>
      <c r="E483" t="s">
        <v>71</v>
      </c>
      <c r="G483" t="s">
        <v>9</v>
      </c>
      <c r="H483" t="s">
        <v>8</v>
      </c>
      <c r="I483" t="s">
        <v>81</v>
      </c>
      <c r="J483" t="s">
        <v>86</v>
      </c>
      <c r="K483">
        <v>100</v>
      </c>
      <c r="L483">
        <v>2.5</v>
      </c>
      <c r="M483" s="2">
        <v>78.3</v>
      </c>
    </row>
    <row r="484" spans="1:13" x14ac:dyDescent="0.55000000000000004">
      <c r="A484">
        <v>3</v>
      </c>
      <c r="B484" t="s">
        <v>59</v>
      </c>
      <c r="C484" t="s">
        <v>134</v>
      </c>
      <c r="D484" s="1">
        <v>45188</v>
      </c>
      <c r="E484" t="s">
        <v>71</v>
      </c>
      <c r="G484" t="s">
        <v>9</v>
      </c>
      <c r="H484" t="s">
        <v>8</v>
      </c>
      <c r="I484" t="s">
        <v>81</v>
      </c>
      <c r="J484" t="s">
        <v>86</v>
      </c>
      <c r="K484">
        <v>100</v>
      </c>
      <c r="L484">
        <v>2.8</v>
      </c>
      <c r="M484" s="2">
        <v>87</v>
      </c>
    </row>
    <row r="485" spans="1:13" x14ac:dyDescent="0.55000000000000004">
      <c r="A485">
        <v>3</v>
      </c>
      <c r="B485" t="s">
        <v>59</v>
      </c>
      <c r="C485" t="s">
        <v>134</v>
      </c>
      <c r="D485" s="1">
        <v>45188</v>
      </c>
      <c r="E485" t="s">
        <v>71</v>
      </c>
      <c r="G485" t="s">
        <v>9</v>
      </c>
      <c r="H485" t="s">
        <v>8</v>
      </c>
      <c r="I485" t="s">
        <v>81</v>
      </c>
      <c r="J485" t="s">
        <v>86</v>
      </c>
      <c r="K485">
        <v>100</v>
      </c>
      <c r="L485">
        <v>3.1</v>
      </c>
      <c r="M485" s="2">
        <v>82.1</v>
      </c>
    </row>
    <row r="486" spans="1:13" x14ac:dyDescent="0.55000000000000004">
      <c r="A486">
        <v>3</v>
      </c>
      <c r="B486" t="s">
        <v>59</v>
      </c>
      <c r="C486" t="s">
        <v>134</v>
      </c>
      <c r="D486" s="1">
        <v>45188</v>
      </c>
      <c r="E486" t="s">
        <v>71</v>
      </c>
      <c r="G486" t="s">
        <v>9</v>
      </c>
      <c r="H486" t="s">
        <v>8</v>
      </c>
      <c r="I486" t="s">
        <v>81</v>
      </c>
      <c r="J486" t="s">
        <v>86</v>
      </c>
      <c r="K486">
        <v>100</v>
      </c>
      <c r="L486">
        <v>3.4</v>
      </c>
      <c r="M486" s="2">
        <v>73.8</v>
      </c>
    </row>
    <row r="487" spans="1:13" x14ac:dyDescent="0.55000000000000004">
      <c r="A487">
        <v>3</v>
      </c>
      <c r="B487" t="s">
        <v>59</v>
      </c>
      <c r="C487" t="s">
        <v>134</v>
      </c>
      <c r="D487" s="1">
        <v>45188</v>
      </c>
      <c r="E487" t="s">
        <v>71</v>
      </c>
      <c r="G487" t="s">
        <v>9</v>
      </c>
      <c r="H487" t="s">
        <v>8</v>
      </c>
      <c r="I487" t="s">
        <v>81</v>
      </c>
      <c r="J487" t="s">
        <v>86</v>
      </c>
      <c r="K487">
        <v>100</v>
      </c>
      <c r="L487">
        <v>3.7</v>
      </c>
      <c r="M487" s="2">
        <v>92.2</v>
      </c>
    </row>
    <row r="488" spans="1:13" x14ac:dyDescent="0.55000000000000004">
      <c r="A488">
        <v>3</v>
      </c>
      <c r="B488" t="s">
        <v>59</v>
      </c>
      <c r="C488" t="s">
        <v>134</v>
      </c>
      <c r="D488" s="1">
        <v>45188</v>
      </c>
      <c r="E488" t="s">
        <v>71</v>
      </c>
      <c r="G488" t="s">
        <v>9</v>
      </c>
      <c r="H488" t="s">
        <v>8</v>
      </c>
      <c r="I488" t="s">
        <v>81</v>
      </c>
      <c r="J488" t="s">
        <v>86</v>
      </c>
      <c r="K488">
        <v>100</v>
      </c>
      <c r="L488">
        <v>4</v>
      </c>
      <c r="M488" s="2">
        <v>88.3</v>
      </c>
    </row>
    <row r="489" spans="1:13" x14ac:dyDescent="0.55000000000000004">
      <c r="A489">
        <v>3</v>
      </c>
      <c r="B489" t="s">
        <v>59</v>
      </c>
      <c r="C489" t="s">
        <v>134</v>
      </c>
      <c r="D489" s="1">
        <v>45188</v>
      </c>
      <c r="E489" t="s">
        <v>71</v>
      </c>
      <c r="G489" t="s">
        <v>9</v>
      </c>
      <c r="H489" t="s">
        <v>8</v>
      </c>
      <c r="I489" t="s">
        <v>81</v>
      </c>
      <c r="J489" t="s">
        <v>86</v>
      </c>
      <c r="K489">
        <v>100</v>
      </c>
      <c r="L489">
        <v>4.3</v>
      </c>
      <c r="M489" s="2">
        <v>87.7</v>
      </c>
    </row>
    <row r="490" spans="1:13" x14ac:dyDescent="0.55000000000000004">
      <c r="A490">
        <v>3</v>
      </c>
      <c r="B490" t="s">
        <v>59</v>
      </c>
      <c r="C490" t="s">
        <v>134</v>
      </c>
      <c r="D490" s="1">
        <v>45188</v>
      </c>
      <c r="E490" t="s">
        <v>71</v>
      </c>
      <c r="G490" t="s">
        <v>9</v>
      </c>
      <c r="H490" t="s">
        <v>8</v>
      </c>
      <c r="I490" t="s">
        <v>81</v>
      </c>
      <c r="J490" t="s">
        <v>86</v>
      </c>
      <c r="K490">
        <v>100</v>
      </c>
      <c r="L490">
        <v>4.5999999999999996</v>
      </c>
      <c r="M490" s="2">
        <v>76.7</v>
      </c>
    </row>
    <row r="491" spans="1:13" x14ac:dyDescent="0.55000000000000004">
      <c r="A491">
        <v>3</v>
      </c>
      <c r="B491" t="s">
        <v>59</v>
      </c>
      <c r="C491" t="s">
        <v>134</v>
      </c>
      <c r="D491" s="1">
        <v>45188</v>
      </c>
      <c r="E491" t="s">
        <v>71</v>
      </c>
      <c r="G491" t="s">
        <v>9</v>
      </c>
      <c r="H491" t="s">
        <v>8</v>
      </c>
      <c r="I491" t="s">
        <v>81</v>
      </c>
      <c r="J491" t="s">
        <v>86</v>
      </c>
      <c r="K491">
        <v>100</v>
      </c>
      <c r="L491">
        <v>4.9000000000000004</v>
      </c>
      <c r="M491" s="2">
        <v>79.2</v>
      </c>
    </row>
    <row r="492" spans="1:13" x14ac:dyDescent="0.55000000000000004">
      <c r="A492">
        <v>3</v>
      </c>
      <c r="B492" t="s">
        <v>59</v>
      </c>
      <c r="C492" t="s">
        <v>134</v>
      </c>
      <c r="D492" s="1">
        <v>45188</v>
      </c>
      <c r="E492" t="s">
        <v>71</v>
      </c>
      <c r="G492" t="s">
        <v>7</v>
      </c>
      <c r="H492" t="s">
        <v>8</v>
      </c>
      <c r="I492" t="s">
        <v>81</v>
      </c>
      <c r="J492" t="s">
        <v>86</v>
      </c>
      <c r="K492">
        <v>70</v>
      </c>
      <c r="L492">
        <v>1</v>
      </c>
      <c r="M492" s="2">
        <v>88.5</v>
      </c>
    </row>
    <row r="493" spans="1:13" x14ac:dyDescent="0.55000000000000004">
      <c r="A493">
        <v>3</v>
      </c>
      <c r="B493" t="s">
        <v>59</v>
      </c>
      <c r="C493" t="s">
        <v>134</v>
      </c>
      <c r="D493" s="1">
        <v>45188</v>
      </c>
      <c r="E493" t="s">
        <v>71</v>
      </c>
      <c r="G493" t="s">
        <v>7</v>
      </c>
      <c r="H493" t="s">
        <v>8</v>
      </c>
      <c r="I493" t="s">
        <v>81</v>
      </c>
      <c r="J493" t="s">
        <v>86</v>
      </c>
      <c r="K493">
        <v>70</v>
      </c>
      <c r="L493">
        <v>2.5</v>
      </c>
      <c r="M493" s="2">
        <v>106.4</v>
      </c>
    </row>
    <row r="494" spans="1:13" x14ac:dyDescent="0.55000000000000004">
      <c r="A494">
        <v>3</v>
      </c>
      <c r="B494" t="s">
        <v>59</v>
      </c>
      <c r="C494" t="s">
        <v>134</v>
      </c>
      <c r="D494" s="1">
        <v>45188</v>
      </c>
      <c r="E494" t="s">
        <v>71</v>
      </c>
      <c r="G494" t="s">
        <v>7</v>
      </c>
      <c r="H494" t="s">
        <v>8</v>
      </c>
      <c r="I494" t="s">
        <v>81</v>
      </c>
      <c r="J494" t="s">
        <v>86</v>
      </c>
      <c r="K494">
        <v>70</v>
      </c>
      <c r="L494">
        <v>3</v>
      </c>
      <c r="M494" s="2">
        <v>96.8</v>
      </c>
    </row>
    <row r="495" spans="1:13" x14ac:dyDescent="0.55000000000000004">
      <c r="A495">
        <v>3</v>
      </c>
      <c r="B495" t="s">
        <v>59</v>
      </c>
      <c r="C495" t="s">
        <v>134</v>
      </c>
      <c r="D495" s="1">
        <v>45188</v>
      </c>
      <c r="E495" t="s">
        <v>71</v>
      </c>
      <c r="G495" t="s">
        <v>13</v>
      </c>
      <c r="H495" t="s">
        <v>8</v>
      </c>
      <c r="I495" t="s">
        <v>81</v>
      </c>
      <c r="J495" t="s">
        <v>86</v>
      </c>
      <c r="K495">
        <v>50</v>
      </c>
      <c r="L495">
        <v>2.5</v>
      </c>
      <c r="M495">
        <v>112.4</v>
      </c>
    </row>
    <row r="496" spans="1:13" x14ac:dyDescent="0.55000000000000004">
      <c r="A496">
        <v>3</v>
      </c>
      <c r="B496" t="s">
        <v>59</v>
      </c>
      <c r="C496" t="s">
        <v>134</v>
      </c>
      <c r="D496" s="1">
        <v>45188</v>
      </c>
      <c r="E496" t="s">
        <v>71</v>
      </c>
      <c r="G496" t="s">
        <v>13</v>
      </c>
      <c r="H496" t="s">
        <v>8</v>
      </c>
      <c r="I496" t="s">
        <v>81</v>
      </c>
      <c r="J496" t="s">
        <v>86</v>
      </c>
      <c r="K496">
        <v>60</v>
      </c>
      <c r="L496">
        <v>2.5</v>
      </c>
      <c r="M496">
        <v>119.2</v>
      </c>
    </row>
    <row r="497" spans="1:13" x14ac:dyDescent="0.55000000000000004">
      <c r="A497">
        <v>3</v>
      </c>
      <c r="B497" t="s">
        <v>59</v>
      </c>
      <c r="C497" t="s">
        <v>134</v>
      </c>
      <c r="D497" s="1">
        <v>45188</v>
      </c>
      <c r="E497" t="s">
        <v>71</v>
      </c>
      <c r="G497" t="s">
        <v>13</v>
      </c>
      <c r="H497" t="s">
        <v>8</v>
      </c>
      <c r="I497" t="s">
        <v>81</v>
      </c>
      <c r="J497" t="s">
        <v>86</v>
      </c>
      <c r="K497">
        <v>70</v>
      </c>
      <c r="L497">
        <v>2.5</v>
      </c>
      <c r="M497">
        <v>98.9</v>
      </c>
    </row>
    <row r="498" spans="1:13" x14ac:dyDescent="0.55000000000000004">
      <c r="A498">
        <v>3</v>
      </c>
      <c r="B498" t="s">
        <v>59</v>
      </c>
      <c r="C498" t="s">
        <v>134</v>
      </c>
      <c r="D498" s="1">
        <v>45188</v>
      </c>
      <c r="E498" t="s">
        <v>71</v>
      </c>
      <c r="G498" t="s">
        <v>13</v>
      </c>
      <c r="H498" t="s">
        <v>8</v>
      </c>
      <c r="I498" t="s">
        <v>81</v>
      </c>
      <c r="J498" t="s">
        <v>86</v>
      </c>
      <c r="K498">
        <v>80</v>
      </c>
      <c r="L498">
        <v>2.5</v>
      </c>
      <c r="M498">
        <v>85.5</v>
      </c>
    </row>
    <row r="499" spans="1:13" x14ac:dyDescent="0.55000000000000004">
      <c r="A499">
        <v>3</v>
      </c>
      <c r="B499" t="s">
        <v>59</v>
      </c>
      <c r="C499" t="s">
        <v>134</v>
      </c>
      <c r="E499" s="4" t="s">
        <v>72</v>
      </c>
      <c r="G499" t="s">
        <v>11</v>
      </c>
      <c r="H499" t="s">
        <v>8</v>
      </c>
      <c r="I499" t="s">
        <v>81</v>
      </c>
      <c r="J499" t="s">
        <v>86</v>
      </c>
      <c r="L499" s="4">
        <v>0</v>
      </c>
      <c r="M499" s="2">
        <v>68.083333333333343</v>
      </c>
    </row>
    <row r="500" spans="1:13" x14ac:dyDescent="0.55000000000000004">
      <c r="A500">
        <v>3</v>
      </c>
      <c r="B500" t="s">
        <v>59</v>
      </c>
      <c r="C500" t="s">
        <v>134</v>
      </c>
      <c r="E500" s="4" t="s">
        <v>72</v>
      </c>
      <c r="G500" t="s">
        <v>10</v>
      </c>
      <c r="H500" t="s">
        <v>8</v>
      </c>
      <c r="I500" t="s">
        <v>81</v>
      </c>
      <c r="J500" t="s">
        <v>86</v>
      </c>
      <c r="L500" s="4">
        <v>0</v>
      </c>
      <c r="M500" s="2">
        <v>60.8</v>
      </c>
    </row>
    <row r="501" spans="1:13" x14ac:dyDescent="0.55000000000000004">
      <c r="A501">
        <v>3</v>
      </c>
      <c r="B501" t="s">
        <v>59</v>
      </c>
      <c r="C501" t="s">
        <v>134</v>
      </c>
      <c r="E501" s="4" t="s">
        <v>72</v>
      </c>
      <c r="G501" t="s">
        <v>9</v>
      </c>
      <c r="H501" t="s">
        <v>8</v>
      </c>
      <c r="I501" t="s">
        <v>81</v>
      </c>
      <c r="J501" t="s">
        <v>86</v>
      </c>
      <c r="K501" t="s">
        <v>130</v>
      </c>
      <c r="L501" s="4">
        <v>1</v>
      </c>
      <c r="M501" s="2">
        <v>77.300000000000011</v>
      </c>
    </row>
    <row r="502" spans="1:13" x14ac:dyDescent="0.55000000000000004">
      <c r="A502">
        <v>3</v>
      </c>
      <c r="B502" t="s">
        <v>59</v>
      </c>
      <c r="C502" t="s">
        <v>134</v>
      </c>
      <c r="E502" s="4" t="s">
        <v>72</v>
      </c>
      <c r="G502" t="s">
        <v>9</v>
      </c>
      <c r="H502" t="s">
        <v>8</v>
      </c>
      <c r="I502" t="s">
        <v>81</v>
      </c>
      <c r="J502" t="s">
        <v>86</v>
      </c>
      <c r="K502" t="s">
        <v>130</v>
      </c>
      <c r="L502" s="4">
        <v>1.3</v>
      </c>
      <c r="M502" s="2">
        <v>79.599999999999994</v>
      </c>
    </row>
    <row r="503" spans="1:13" x14ac:dyDescent="0.55000000000000004">
      <c r="A503">
        <v>3</v>
      </c>
      <c r="B503" t="s">
        <v>59</v>
      </c>
      <c r="C503" t="s">
        <v>134</v>
      </c>
      <c r="E503" s="4" t="s">
        <v>72</v>
      </c>
      <c r="G503" t="s">
        <v>9</v>
      </c>
      <c r="H503" t="s">
        <v>8</v>
      </c>
      <c r="I503" t="s">
        <v>81</v>
      </c>
      <c r="J503" t="s">
        <v>86</v>
      </c>
      <c r="K503" t="s">
        <v>130</v>
      </c>
      <c r="L503" s="4">
        <v>1.6</v>
      </c>
      <c r="M503" s="2">
        <v>83.2</v>
      </c>
    </row>
    <row r="504" spans="1:13" x14ac:dyDescent="0.55000000000000004">
      <c r="A504">
        <v>3</v>
      </c>
      <c r="B504" t="s">
        <v>59</v>
      </c>
      <c r="C504" t="s">
        <v>134</v>
      </c>
      <c r="E504" s="4" t="s">
        <v>72</v>
      </c>
      <c r="G504" t="s">
        <v>9</v>
      </c>
      <c r="H504" t="s">
        <v>8</v>
      </c>
      <c r="I504" t="s">
        <v>81</v>
      </c>
      <c r="J504" t="s">
        <v>86</v>
      </c>
      <c r="K504" t="s">
        <v>130</v>
      </c>
      <c r="L504" s="4">
        <v>1.9</v>
      </c>
      <c r="M504" s="2">
        <v>90.8</v>
      </c>
    </row>
    <row r="505" spans="1:13" x14ac:dyDescent="0.55000000000000004">
      <c r="A505">
        <v>3</v>
      </c>
      <c r="B505" t="s">
        <v>59</v>
      </c>
      <c r="C505" t="s">
        <v>134</v>
      </c>
      <c r="E505" s="4" t="s">
        <v>72</v>
      </c>
      <c r="G505" t="s">
        <v>9</v>
      </c>
      <c r="H505" t="s">
        <v>8</v>
      </c>
      <c r="I505" t="s">
        <v>81</v>
      </c>
      <c r="J505" t="s">
        <v>86</v>
      </c>
      <c r="K505" t="s">
        <v>130</v>
      </c>
      <c r="L505" s="4">
        <v>2.2000000000000002</v>
      </c>
      <c r="M505" s="2">
        <v>87</v>
      </c>
    </row>
    <row r="506" spans="1:13" x14ac:dyDescent="0.55000000000000004">
      <c r="A506">
        <v>3</v>
      </c>
      <c r="B506" t="s">
        <v>59</v>
      </c>
      <c r="C506" t="s">
        <v>134</v>
      </c>
      <c r="E506" s="4" t="s">
        <v>72</v>
      </c>
      <c r="G506" t="s">
        <v>9</v>
      </c>
      <c r="H506" t="s">
        <v>8</v>
      </c>
      <c r="I506" t="s">
        <v>81</v>
      </c>
      <c r="J506" t="s">
        <v>86</v>
      </c>
      <c r="K506" t="s">
        <v>130</v>
      </c>
      <c r="L506" s="4">
        <v>2.5</v>
      </c>
      <c r="M506" s="2">
        <v>81.199999999999989</v>
      </c>
    </row>
    <row r="507" spans="1:13" x14ac:dyDescent="0.55000000000000004">
      <c r="A507">
        <v>3</v>
      </c>
      <c r="B507" t="s">
        <v>59</v>
      </c>
      <c r="C507" t="s">
        <v>134</v>
      </c>
      <c r="E507" s="4" t="s">
        <v>72</v>
      </c>
      <c r="G507" t="s">
        <v>9</v>
      </c>
      <c r="H507" t="s">
        <v>8</v>
      </c>
      <c r="I507" t="s">
        <v>81</v>
      </c>
      <c r="J507" t="s">
        <v>86</v>
      </c>
      <c r="K507" t="s">
        <v>130</v>
      </c>
      <c r="L507" s="4">
        <v>2.8</v>
      </c>
      <c r="M507" s="2">
        <v>79.95</v>
      </c>
    </row>
    <row r="508" spans="1:13" x14ac:dyDescent="0.55000000000000004">
      <c r="A508">
        <v>3</v>
      </c>
      <c r="B508" t="s">
        <v>59</v>
      </c>
      <c r="C508" t="s">
        <v>134</v>
      </c>
      <c r="E508" s="4" t="s">
        <v>72</v>
      </c>
      <c r="G508" t="s">
        <v>9</v>
      </c>
      <c r="H508" t="s">
        <v>8</v>
      </c>
      <c r="I508" t="s">
        <v>81</v>
      </c>
      <c r="J508" t="s">
        <v>86</v>
      </c>
      <c r="K508" t="s">
        <v>130</v>
      </c>
      <c r="L508" s="4">
        <v>3.1</v>
      </c>
      <c r="M508" s="2">
        <v>80.55</v>
      </c>
    </row>
    <row r="509" spans="1:13" x14ac:dyDescent="0.55000000000000004">
      <c r="A509">
        <v>3</v>
      </c>
      <c r="B509" t="s">
        <v>59</v>
      </c>
      <c r="C509" t="s">
        <v>134</v>
      </c>
      <c r="E509" s="4" t="s">
        <v>72</v>
      </c>
      <c r="G509" t="s">
        <v>9</v>
      </c>
      <c r="H509" t="s">
        <v>8</v>
      </c>
      <c r="I509" t="s">
        <v>81</v>
      </c>
      <c r="J509" t="s">
        <v>86</v>
      </c>
      <c r="K509" t="s">
        <v>130</v>
      </c>
      <c r="L509" s="4">
        <v>3.4</v>
      </c>
      <c r="M509" s="2">
        <v>79.150000000000006</v>
      </c>
    </row>
    <row r="510" spans="1:13" x14ac:dyDescent="0.55000000000000004">
      <c r="A510">
        <v>3</v>
      </c>
      <c r="B510" t="s">
        <v>59</v>
      </c>
      <c r="C510" t="s">
        <v>134</v>
      </c>
      <c r="E510" s="4" t="s">
        <v>72</v>
      </c>
      <c r="G510" t="s">
        <v>9</v>
      </c>
      <c r="H510" t="s">
        <v>8</v>
      </c>
      <c r="I510" t="s">
        <v>81</v>
      </c>
      <c r="J510" t="s">
        <v>86</v>
      </c>
      <c r="K510" t="s">
        <v>130</v>
      </c>
      <c r="L510" s="4">
        <v>3.7</v>
      </c>
      <c r="M510" s="2">
        <v>92.45</v>
      </c>
    </row>
    <row r="511" spans="1:13" x14ac:dyDescent="0.55000000000000004">
      <c r="A511">
        <v>3</v>
      </c>
      <c r="B511" t="s">
        <v>59</v>
      </c>
      <c r="C511" t="s">
        <v>134</v>
      </c>
      <c r="E511" s="4" t="s">
        <v>72</v>
      </c>
      <c r="G511" t="s">
        <v>9</v>
      </c>
      <c r="H511" t="s">
        <v>8</v>
      </c>
      <c r="I511" t="s">
        <v>81</v>
      </c>
      <c r="J511" t="s">
        <v>86</v>
      </c>
      <c r="K511" t="s">
        <v>130</v>
      </c>
      <c r="L511" s="4">
        <v>4</v>
      </c>
      <c r="M511" s="2">
        <v>85.65</v>
      </c>
    </row>
    <row r="512" spans="1:13" x14ac:dyDescent="0.55000000000000004">
      <c r="A512">
        <v>3</v>
      </c>
      <c r="B512" t="s">
        <v>59</v>
      </c>
      <c r="C512" t="s">
        <v>134</v>
      </c>
      <c r="E512" s="4" t="s">
        <v>72</v>
      </c>
      <c r="G512" t="s">
        <v>9</v>
      </c>
      <c r="H512" t="s">
        <v>8</v>
      </c>
      <c r="I512" t="s">
        <v>81</v>
      </c>
      <c r="J512" t="s">
        <v>86</v>
      </c>
      <c r="K512" t="s">
        <v>130</v>
      </c>
      <c r="L512" s="4">
        <v>4.3</v>
      </c>
      <c r="M512" s="2">
        <v>84.300000000000011</v>
      </c>
    </row>
    <row r="513" spans="1:14" x14ac:dyDescent="0.55000000000000004">
      <c r="A513">
        <v>3</v>
      </c>
      <c r="B513" t="s">
        <v>59</v>
      </c>
      <c r="C513" t="s">
        <v>134</v>
      </c>
      <c r="E513" s="4" t="s">
        <v>72</v>
      </c>
      <c r="G513" t="s">
        <v>9</v>
      </c>
      <c r="H513" t="s">
        <v>8</v>
      </c>
      <c r="I513" t="s">
        <v>81</v>
      </c>
      <c r="J513" t="s">
        <v>86</v>
      </c>
      <c r="K513" t="s">
        <v>130</v>
      </c>
      <c r="L513" s="4">
        <v>4.5999999999999996</v>
      </c>
      <c r="M513" s="2">
        <v>75.550000000000011</v>
      </c>
    </row>
    <row r="514" spans="1:14" x14ac:dyDescent="0.55000000000000004">
      <c r="A514">
        <v>3</v>
      </c>
      <c r="B514" t="s">
        <v>59</v>
      </c>
      <c r="C514" t="s">
        <v>134</v>
      </c>
      <c r="E514" s="4" t="s">
        <v>72</v>
      </c>
      <c r="G514" t="s">
        <v>9</v>
      </c>
      <c r="H514" t="s">
        <v>8</v>
      </c>
      <c r="I514" t="s">
        <v>81</v>
      </c>
      <c r="J514" t="s">
        <v>86</v>
      </c>
      <c r="K514" t="s">
        <v>130</v>
      </c>
      <c r="L514" s="4">
        <v>4.9000000000000004</v>
      </c>
      <c r="M514" s="2">
        <v>78.800000000000011</v>
      </c>
    </row>
    <row r="515" spans="1:14" x14ac:dyDescent="0.55000000000000004">
      <c r="A515">
        <v>3</v>
      </c>
      <c r="B515" t="s">
        <v>59</v>
      </c>
      <c r="C515" t="s">
        <v>134</v>
      </c>
      <c r="E515" s="4" t="s">
        <v>72</v>
      </c>
      <c r="G515" t="s">
        <v>7</v>
      </c>
      <c r="H515" t="s">
        <v>8</v>
      </c>
      <c r="I515" t="s">
        <v>81</v>
      </c>
      <c r="J515" t="s">
        <v>86</v>
      </c>
      <c r="K515">
        <v>70</v>
      </c>
      <c r="L515" s="4">
        <v>1</v>
      </c>
      <c r="M515" s="2">
        <v>95.45</v>
      </c>
    </row>
    <row r="516" spans="1:14" x14ac:dyDescent="0.55000000000000004">
      <c r="A516">
        <v>3</v>
      </c>
      <c r="B516" t="s">
        <v>59</v>
      </c>
      <c r="C516" t="s">
        <v>134</v>
      </c>
      <c r="E516" s="4" t="s">
        <v>72</v>
      </c>
      <c r="G516" t="s">
        <v>7</v>
      </c>
      <c r="H516" t="s">
        <v>8</v>
      </c>
      <c r="I516" t="s">
        <v>81</v>
      </c>
      <c r="J516" t="s">
        <v>86</v>
      </c>
      <c r="K516">
        <v>70</v>
      </c>
      <c r="L516" s="4">
        <v>2.5</v>
      </c>
      <c r="M516" s="2">
        <v>101.6</v>
      </c>
    </row>
    <row r="517" spans="1:14" x14ac:dyDescent="0.55000000000000004">
      <c r="A517">
        <v>3</v>
      </c>
      <c r="B517" t="s">
        <v>59</v>
      </c>
      <c r="C517" t="s">
        <v>134</v>
      </c>
      <c r="E517" s="4" t="s">
        <v>72</v>
      </c>
      <c r="G517" t="s">
        <v>7</v>
      </c>
      <c r="H517" t="s">
        <v>8</v>
      </c>
      <c r="I517" t="s">
        <v>81</v>
      </c>
      <c r="J517" t="s">
        <v>86</v>
      </c>
      <c r="K517">
        <v>70</v>
      </c>
      <c r="L517" s="4">
        <v>3</v>
      </c>
      <c r="M517" s="2">
        <v>97.699999999999989</v>
      </c>
    </row>
    <row r="518" spans="1:14" x14ac:dyDescent="0.55000000000000004">
      <c r="A518">
        <v>4</v>
      </c>
      <c r="B518" t="s">
        <v>59</v>
      </c>
      <c r="C518" t="s">
        <v>134</v>
      </c>
      <c r="E518" t="s">
        <v>61</v>
      </c>
      <c r="G518" t="s">
        <v>82</v>
      </c>
      <c r="H518" t="s">
        <v>8</v>
      </c>
      <c r="I518" t="s">
        <v>81</v>
      </c>
      <c r="J518" t="s">
        <v>80</v>
      </c>
      <c r="L518"/>
      <c r="M518" s="5">
        <v>2.6348800537886401</v>
      </c>
    </row>
    <row r="519" spans="1:14" x14ac:dyDescent="0.55000000000000004">
      <c r="A519">
        <v>4</v>
      </c>
      <c r="B519" t="s">
        <v>59</v>
      </c>
      <c r="C519" t="s">
        <v>134</v>
      </c>
      <c r="E519" t="s">
        <v>61</v>
      </c>
      <c r="G519" t="s">
        <v>83</v>
      </c>
      <c r="H519" t="s">
        <v>8</v>
      </c>
      <c r="I519" t="s">
        <v>81</v>
      </c>
      <c r="J519" t="s">
        <v>80</v>
      </c>
      <c r="L519"/>
      <c r="M519" s="5">
        <v>7.0310988819445503</v>
      </c>
    </row>
    <row r="520" spans="1:14" x14ac:dyDescent="0.55000000000000004">
      <c r="A520">
        <v>4</v>
      </c>
      <c r="B520" t="s">
        <v>59</v>
      </c>
      <c r="C520" t="s">
        <v>134</v>
      </c>
      <c r="E520" t="s">
        <v>61</v>
      </c>
      <c r="G520" t="s">
        <v>85</v>
      </c>
      <c r="H520" t="s">
        <v>8</v>
      </c>
      <c r="I520" t="s">
        <v>81</v>
      </c>
      <c r="J520" t="s">
        <v>80</v>
      </c>
      <c r="L520"/>
      <c r="M520" s="5">
        <v>0.72060077</v>
      </c>
    </row>
    <row r="521" spans="1:14" x14ac:dyDescent="0.55000000000000004">
      <c r="A521">
        <v>4</v>
      </c>
      <c r="B521" t="s">
        <v>59</v>
      </c>
      <c r="C521" t="s">
        <v>134</v>
      </c>
      <c r="E521" t="s">
        <v>61</v>
      </c>
      <c r="G521" t="s">
        <v>84</v>
      </c>
      <c r="H521" t="s">
        <v>8</v>
      </c>
      <c r="I521" t="s">
        <v>81</v>
      </c>
      <c r="J521" t="s">
        <v>80</v>
      </c>
      <c r="L521"/>
      <c r="M521" s="5">
        <v>9.7572735537094406</v>
      </c>
    </row>
    <row r="522" spans="1:14" x14ac:dyDescent="0.55000000000000004">
      <c r="A522">
        <v>4</v>
      </c>
      <c r="B522" t="s">
        <v>59</v>
      </c>
      <c r="C522" t="s">
        <v>134</v>
      </c>
      <c r="E522" t="s">
        <v>61</v>
      </c>
      <c r="F522">
        <v>0</v>
      </c>
      <c r="G522" t="s">
        <v>11</v>
      </c>
      <c r="H522" t="s">
        <v>8</v>
      </c>
      <c r="I522" t="s">
        <v>81</v>
      </c>
      <c r="J522" t="s">
        <v>80</v>
      </c>
      <c r="L522" s="4">
        <v>0</v>
      </c>
      <c r="M522" s="2">
        <v>3.3333333333333335</v>
      </c>
    </row>
    <row r="523" spans="1:14" x14ac:dyDescent="0.55000000000000004">
      <c r="A523">
        <v>4</v>
      </c>
      <c r="B523" t="s">
        <v>59</v>
      </c>
      <c r="C523" t="s">
        <v>134</v>
      </c>
      <c r="E523" s="4" t="s">
        <v>61</v>
      </c>
      <c r="F523">
        <v>0</v>
      </c>
      <c r="G523" t="s">
        <v>11</v>
      </c>
      <c r="H523" t="s">
        <v>8</v>
      </c>
      <c r="I523" t="s">
        <v>81</v>
      </c>
      <c r="J523" t="s">
        <v>80</v>
      </c>
      <c r="L523" s="4">
        <v>0</v>
      </c>
      <c r="M523" s="2">
        <v>36.5</v>
      </c>
    </row>
    <row r="524" spans="1:14" x14ac:dyDescent="0.55000000000000004">
      <c r="A524">
        <v>4</v>
      </c>
      <c r="B524" t="s">
        <v>59</v>
      </c>
      <c r="C524" t="s">
        <v>134</v>
      </c>
      <c r="E524" t="s">
        <v>61</v>
      </c>
      <c r="F524">
        <v>0</v>
      </c>
      <c r="G524" t="s">
        <v>10</v>
      </c>
      <c r="H524" t="s">
        <v>8</v>
      </c>
      <c r="I524" t="s">
        <v>81</v>
      </c>
      <c r="J524" t="s">
        <v>80</v>
      </c>
      <c r="L524" s="4">
        <v>0</v>
      </c>
      <c r="M524" s="2">
        <v>36.533333333333331</v>
      </c>
    </row>
    <row r="525" spans="1:14" x14ac:dyDescent="0.55000000000000004">
      <c r="A525">
        <v>4</v>
      </c>
      <c r="B525" t="s">
        <v>59</v>
      </c>
      <c r="C525" t="s">
        <v>134</v>
      </c>
      <c r="E525" s="4" t="s">
        <v>61</v>
      </c>
      <c r="F525">
        <v>0</v>
      </c>
      <c r="G525" t="s">
        <v>10</v>
      </c>
      <c r="H525" t="s">
        <v>8</v>
      </c>
      <c r="I525" t="s">
        <v>81</v>
      </c>
      <c r="J525" t="s">
        <v>80</v>
      </c>
      <c r="L525" s="4">
        <v>0</v>
      </c>
      <c r="M525" s="2">
        <v>31.9</v>
      </c>
    </row>
    <row r="526" spans="1:14" x14ac:dyDescent="0.55000000000000004">
      <c r="A526">
        <v>4</v>
      </c>
      <c r="B526" t="s">
        <v>59</v>
      </c>
      <c r="C526" t="s">
        <v>134</v>
      </c>
      <c r="E526" s="4" t="s">
        <v>61</v>
      </c>
      <c r="F526">
        <v>0</v>
      </c>
      <c r="G526" t="s">
        <v>9</v>
      </c>
      <c r="H526" t="s">
        <v>8</v>
      </c>
      <c r="I526" t="s">
        <v>81</v>
      </c>
      <c r="J526" t="s">
        <v>80</v>
      </c>
      <c r="K526">
        <v>90</v>
      </c>
      <c r="L526" s="4">
        <v>1</v>
      </c>
      <c r="M526" s="2">
        <v>83.3</v>
      </c>
      <c r="N526">
        <v>-16.7</v>
      </c>
    </row>
    <row r="527" spans="1:14" x14ac:dyDescent="0.55000000000000004">
      <c r="A527">
        <v>4</v>
      </c>
      <c r="B527" t="s">
        <v>59</v>
      </c>
      <c r="C527" t="s">
        <v>134</v>
      </c>
      <c r="E527" s="4" t="s">
        <v>61</v>
      </c>
      <c r="F527">
        <v>0</v>
      </c>
      <c r="G527" t="s">
        <v>9</v>
      </c>
      <c r="H527" t="s">
        <v>8</v>
      </c>
      <c r="I527" t="s">
        <v>81</v>
      </c>
      <c r="J527" t="s">
        <v>80</v>
      </c>
      <c r="K527">
        <v>90</v>
      </c>
      <c r="L527" s="4">
        <v>1.3</v>
      </c>
      <c r="M527" s="2">
        <v>82.2</v>
      </c>
      <c r="N527">
        <v>-17.8</v>
      </c>
    </row>
    <row r="528" spans="1:14" x14ac:dyDescent="0.55000000000000004">
      <c r="A528">
        <v>4</v>
      </c>
      <c r="B528" t="s">
        <v>59</v>
      </c>
      <c r="C528" t="s">
        <v>134</v>
      </c>
      <c r="E528" s="4" t="s">
        <v>61</v>
      </c>
      <c r="F528">
        <v>0</v>
      </c>
      <c r="G528" t="s">
        <v>9</v>
      </c>
      <c r="H528" t="s">
        <v>8</v>
      </c>
      <c r="I528" t="s">
        <v>81</v>
      </c>
      <c r="J528" t="s">
        <v>80</v>
      </c>
      <c r="K528">
        <v>90</v>
      </c>
      <c r="L528" s="4">
        <v>1.6</v>
      </c>
      <c r="M528" s="2">
        <v>69.3</v>
      </c>
      <c r="N528">
        <v>-30.7</v>
      </c>
    </row>
    <row r="529" spans="1:14" x14ac:dyDescent="0.55000000000000004">
      <c r="A529">
        <v>4</v>
      </c>
      <c r="B529" t="s">
        <v>59</v>
      </c>
      <c r="C529" t="s">
        <v>134</v>
      </c>
      <c r="E529" s="4" t="s">
        <v>61</v>
      </c>
      <c r="F529">
        <v>0</v>
      </c>
      <c r="G529" t="s">
        <v>9</v>
      </c>
      <c r="H529" t="s">
        <v>8</v>
      </c>
      <c r="I529" t="s">
        <v>81</v>
      </c>
      <c r="J529" t="s">
        <v>80</v>
      </c>
      <c r="K529">
        <v>90</v>
      </c>
      <c r="L529" s="4">
        <v>1.9</v>
      </c>
      <c r="M529" s="2">
        <v>90</v>
      </c>
      <c r="N529">
        <v>-10</v>
      </c>
    </row>
    <row r="530" spans="1:14" x14ac:dyDescent="0.55000000000000004">
      <c r="A530">
        <v>4</v>
      </c>
      <c r="B530" t="s">
        <v>59</v>
      </c>
      <c r="C530" t="s">
        <v>134</v>
      </c>
      <c r="E530" s="4" t="s">
        <v>61</v>
      </c>
      <c r="F530">
        <v>0</v>
      </c>
      <c r="G530" t="s">
        <v>9</v>
      </c>
      <c r="H530" t="s">
        <v>8</v>
      </c>
      <c r="I530" t="s">
        <v>81</v>
      </c>
      <c r="J530" t="s">
        <v>80</v>
      </c>
      <c r="K530">
        <v>90</v>
      </c>
      <c r="L530" s="4">
        <v>2.2000000000000002</v>
      </c>
      <c r="M530" s="2">
        <v>96.3</v>
      </c>
      <c r="N530">
        <v>-3.7</v>
      </c>
    </row>
    <row r="531" spans="1:14" x14ac:dyDescent="0.55000000000000004">
      <c r="A531">
        <v>4</v>
      </c>
      <c r="B531" t="s">
        <v>59</v>
      </c>
      <c r="C531" t="s">
        <v>134</v>
      </c>
      <c r="E531" s="4" t="s">
        <v>61</v>
      </c>
      <c r="F531">
        <v>0</v>
      </c>
      <c r="G531" t="s">
        <v>9</v>
      </c>
      <c r="H531" t="s">
        <v>8</v>
      </c>
      <c r="I531" t="s">
        <v>81</v>
      </c>
      <c r="J531" t="s">
        <v>80</v>
      </c>
      <c r="K531">
        <v>90</v>
      </c>
      <c r="L531" s="4">
        <v>2.5</v>
      </c>
      <c r="M531" s="2">
        <v>84.3</v>
      </c>
      <c r="N531">
        <v>-15.7</v>
      </c>
    </row>
    <row r="532" spans="1:14" x14ac:dyDescent="0.55000000000000004">
      <c r="A532">
        <v>4</v>
      </c>
      <c r="B532" t="s">
        <v>59</v>
      </c>
      <c r="C532" t="s">
        <v>134</v>
      </c>
      <c r="E532" s="4" t="s">
        <v>61</v>
      </c>
      <c r="F532">
        <v>0</v>
      </c>
      <c r="G532" t="s">
        <v>9</v>
      </c>
      <c r="H532" t="s">
        <v>8</v>
      </c>
      <c r="I532" t="s">
        <v>81</v>
      </c>
      <c r="J532" t="s">
        <v>80</v>
      </c>
      <c r="K532">
        <v>90</v>
      </c>
      <c r="L532" s="4">
        <v>2.8</v>
      </c>
      <c r="M532" s="2">
        <v>81.7</v>
      </c>
      <c r="N532">
        <v>-18.3</v>
      </c>
    </row>
    <row r="533" spans="1:14" x14ac:dyDescent="0.55000000000000004">
      <c r="A533">
        <v>4</v>
      </c>
      <c r="B533" t="s">
        <v>59</v>
      </c>
      <c r="C533" t="s">
        <v>134</v>
      </c>
      <c r="E533" s="4" t="s">
        <v>61</v>
      </c>
      <c r="F533">
        <v>0</v>
      </c>
      <c r="G533" t="s">
        <v>9</v>
      </c>
      <c r="H533" t="s">
        <v>8</v>
      </c>
      <c r="I533" t="s">
        <v>81</v>
      </c>
      <c r="J533" t="s">
        <v>80</v>
      </c>
      <c r="K533">
        <v>90</v>
      </c>
      <c r="L533" s="4">
        <v>3.1</v>
      </c>
      <c r="M533" s="2">
        <v>78</v>
      </c>
      <c r="N533">
        <v>-22</v>
      </c>
    </row>
    <row r="534" spans="1:14" x14ac:dyDescent="0.55000000000000004">
      <c r="A534">
        <v>4</v>
      </c>
      <c r="B534" t="s">
        <v>59</v>
      </c>
      <c r="C534" t="s">
        <v>134</v>
      </c>
      <c r="E534" s="4" t="s">
        <v>61</v>
      </c>
      <c r="F534">
        <v>0</v>
      </c>
      <c r="G534" t="s">
        <v>9</v>
      </c>
      <c r="H534" t="s">
        <v>8</v>
      </c>
      <c r="I534" t="s">
        <v>81</v>
      </c>
      <c r="J534" t="s">
        <v>80</v>
      </c>
      <c r="K534">
        <v>90</v>
      </c>
      <c r="L534" s="4">
        <v>3.4</v>
      </c>
      <c r="M534" s="2">
        <v>78.599999999999994</v>
      </c>
      <c r="N534">
        <v>-21.4</v>
      </c>
    </row>
    <row r="535" spans="1:14" x14ac:dyDescent="0.55000000000000004">
      <c r="A535">
        <v>4</v>
      </c>
      <c r="B535" t="s">
        <v>59</v>
      </c>
      <c r="C535" t="s">
        <v>134</v>
      </c>
      <c r="E535" s="4" t="s">
        <v>61</v>
      </c>
      <c r="F535">
        <v>0</v>
      </c>
      <c r="G535" t="s">
        <v>9</v>
      </c>
      <c r="H535" t="s">
        <v>8</v>
      </c>
      <c r="I535" t="s">
        <v>81</v>
      </c>
      <c r="J535" t="s">
        <v>80</v>
      </c>
      <c r="K535">
        <v>90</v>
      </c>
      <c r="L535" s="4">
        <v>3.7</v>
      </c>
      <c r="M535" s="2">
        <v>82.7</v>
      </c>
      <c r="N535">
        <v>-17.3</v>
      </c>
    </row>
    <row r="536" spans="1:14" x14ac:dyDescent="0.55000000000000004">
      <c r="A536">
        <v>4</v>
      </c>
      <c r="B536" t="s">
        <v>59</v>
      </c>
      <c r="C536" t="s">
        <v>134</v>
      </c>
      <c r="E536" s="4" t="s">
        <v>61</v>
      </c>
      <c r="F536">
        <v>0</v>
      </c>
      <c r="G536" t="s">
        <v>9</v>
      </c>
      <c r="H536" t="s">
        <v>8</v>
      </c>
      <c r="I536" t="s">
        <v>81</v>
      </c>
      <c r="J536" t="s">
        <v>80</v>
      </c>
      <c r="K536">
        <v>90</v>
      </c>
      <c r="L536" s="4">
        <v>4</v>
      </c>
      <c r="M536" s="2">
        <v>88.7</v>
      </c>
      <c r="N536">
        <v>-11.3</v>
      </c>
    </row>
    <row r="537" spans="1:14" x14ac:dyDescent="0.55000000000000004">
      <c r="A537">
        <v>4</v>
      </c>
      <c r="B537" t="s">
        <v>59</v>
      </c>
      <c r="C537" t="s">
        <v>134</v>
      </c>
      <c r="E537" s="4" t="s">
        <v>61</v>
      </c>
      <c r="F537">
        <v>0</v>
      </c>
      <c r="G537" t="s">
        <v>9</v>
      </c>
      <c r="H537" t="s">
        <v>8</v>
      </c>
      <c r="I537" t="s">
        <v>81</v>
      </c>
      <c r="J537" t="s">
        <v>80</v>
      </c>
      <c r="K537">
        <v>90</v>
      </c>
      <c r="L537" s="4">
        <v>4.3</v>
      </c>
      <c r="M537" s="2">
        <v>85.1</v>
      </c>
      <c r="N537">
        <v>-14.9</v>
      </c>
    </row>
    <row r="538" spans="1:14" x14ac:dyDescent="0.55000000000000004">
      <c r="A538">
        <v>4</v>
      </c>
      <c r="B538" t="s">
        <v>59</v>
      </c>
      <c r="C538" t="s">
        <v>134</v>
      </c>
      <c r="E538" s="4" t="s">
        <v>61</v>
      </c>
      <c r="F538">
        <v>0</v>
      </c>
      <c r="G538" t="s">
        <v>9</v>
      </c>
      <c r="H538" t="s">
        <v>8</v>
      </c>
      <c r="I538" t="s">
        <v>81</v>
      </c>
      <c r="J538" t="s">
        <v>80</v>
      </c>
      <c r="K538">
        <v>90</v>
      </c>
      <c r="L538" s="4">
        <v>4.5999999999999996</v>
      </c>
      <c r="M538" s="2">
        <v>75.7</v>
      </c>
      <c r="N538">
        <v>-24.3</v>
      </c>
    </row>
    <row r="539" spans="1:14" x14ac:dyDescent="0.55000000000000004">
      <c r="A539">
        <v>4</v>
      </c>
      <c r="B539" t="s">
        <v>59</v>
      </c>
      <c r="C539" t="s">
        <v>134</v>
      </c>
      <c r="E539" s="4" t="s">
        <v>61</v>
      </c>
      <c r="F539">
        <v>0</v>
      </c>
      <c r="G539" t="s">
        <v>9</v>
      </c>
      <c r="H539" t="s">
        <v>8</v>
      </c>
      <c r="I539" t="s">
        <v>81</v>
      </c>
      <c r="J539" t="s">
        <v>80</v>
      </c>
      <c r="K539">
        <v>90</v>
      </c>
      <c r="L539" s="4">
        <v>4.9000000000000004</v>
      </c>
      <c r="M539" s="2">
        <v>69.7</v>
      </c>
      <c r="N539">
        <v>-30.3</v>
      </c>
    </row>
    <row r="540" spans="1:14" x14ac:dyDescent="0.55000000000000004">
      <c r="A540">
        <v>4</v>
      </c>
      <c r="B540" t="s">
        <v>59</v>
      </c>
      <c r="C540" t="s">
        <v>134</v>
      </c>
      <c r="E540" s="4" t="s">
        <v>61</v>
      </c>
      <c r="F540">
        <v>0</v>
      </c>
      <c r="G540" t="s">
        <v>7</v>
      </c>
      <c r="H540" t="s">
        <v>8</v>
      </c>
      <c r="I540" t="s">
        <v>81</v>
      </c>
      <c r="J540" t="s">
        <v>80</v>
      </c>
      <c r="K540">
        <v>70</v>
      </c>
      <c r="L540" s="4">
        <v>1</v>
      </c>
      <c r="M540" s="2">
        <v>113.6</v>
      </c>
      <c r="N540">
        <v>13.6</v>
      </c>
    </row>
    <row r="541" spans="1:14" x14ac:dyDescent="0.55000000000000004">
      <c r="A541">
        <v>4</v>
      </c>
      <c r="B541" t="s">
        <v>59</v>
      </c>
      <c r="C541" t="s">
        <v>134</v>
      </c>
      <c r="E541" s="4" t="s">
        <v>61</v>
      </c>
      <c r="F541">
        <v>0</v>
      </c>
      <c r="G541" t="s">
        <v>7</v>
      </c>
      <c r="H541" t="s">
        <v>8</v>
      </c>
      <c r="I541" t="s">
        <v>81</v>
      </c>
      <c r="J541" t="s">
        <v>80</v>
      </c>
      <c r="K541">
        <v>70</v>
      </c>
      <c r="L541" s="4">
        <v>2.5</v>
      </c>
      <c r="M541" s="2">
        <v>111.2</v>
      </c>
      <c r="N541">
        <v>11.2</v>
      </c>
    </row>
    <row r="542" spans="1:14" x14ac:dyDescent="0.55000000000000004">
      <c r="A542">
        <v>4</v>
      </c>
      <c r="B542" t="s">
        <v>59</v>
      </c>
      <c r="C542" t="s">
        <v>134</v>
      </c>
      <c r="E542" s="4" t="s">
        <v>61</v>
      </c>
      <c r="F542">
        <v>0</v>
      </c>
      <c r="G542" t="s">
        <v>7</v>
      </c>
      <c r="H542" t="s">
        <v>8</v>
      </c>
      <c r="I542" t="s">
        <v>81</v>
      </c>
      <c r="J542" t="s">
        <v>80</v>
      </c>
      <c r="K542">
        <v>70</v>
      </c>
      <c r="L542" s="4">
        <v>3</v>
      </c>
      <c r="M542" s="2">
        <v>104.1</v>
      </c>
      <c r="N542">
        <v>4.0999999999999996</v>
      </c>
    </row>
    <row r="543" spans="1:14" x14ac:dyDescent="0.55000000000000004">
      <c r="A543">
        <v>4</v>
      </c>
      <c r="B543" t="s">
        <v>59</v>
      </c>
      <c r="C543" t="s">
        <v>134</v>
      </c>
      <c r="D543" s="1">
        <v>45202</v>
      </c>
      <c r="E543" s="4" t="s">
        <v>62</v>
      </c>
      <c r="G543" t="s">
        <v>11</v>
      </c>
      <c r="H543" t="s">
        <v>8</v>
      </c>
      <c r="I543" t="s">
        <v>81</v>
      </c>
      <c r="J543" t="s">
        <v>80</v>
      </c>
      <c r="L543" s="4">
        <v>0</v>
      </c>
      <c r="M543" s="2">
        <v>37</v>
      </c>
    </row>
    <row r="544" spans="1:14" x14ac:dyDescent="0.55000000000000004">
      <c r="A544">
        <v>4</v>
      </c>
      <c r="B544" t="s">
        <v>59</v>
      </c>
      <c r="C544" t="s">
        <v>134</v>
      </c>
      <c r="D544" s="1">
        <v>45202</v>
      </c>
      <c r="E544" s="4" t="s">
        <v>62</v>
      </c>
      <c r="G544" t="s">
        <v>12</v>
      </c>
      <c r="H544" t="s">
        <v>8</v>
      </c>
      <c r="I544" t="s">
        <v>81</v>
      </c>
      <c r="J544" t="s">
        <v>80</v>
      </c>
      <c r="L544" s="4">
        <v>0</v>
      </c>
      <c r="M544" s="2">
        <v>3</v>
      </c>
    </row>
    <row r="545" spans="1:14" x14ac:dyDescent="0.55000000000000004">
      <c r="A545">
        <v>4</v>
      </c>
      <c r="B545" t="s">
        <v>59</v>
      </c>
      <c r="C545" t="s">
        <v>134</v>
      </c>
      <c r="D545" s="1">
        <v>45202</v>
      </c>
      <c r="E545" s="4" t="s">
        <v>62</v>
      </c>
      <c r="G545" t="s">
        <v>10</v>
      </c>
      <c r="H545" t="s">
        <v>8</v>
      </c>
      <c r="I545" t="s">
        <v>81</v>
      </c>
      <c r="J545" t="s">
        <v>80</v>
      </c>
      <c r="L545" s="4">
        <v>0</v>
      </c>
      <c r="M545" s="2">
        <v>32.5</v>
      </c>
    </row>
    <row r="546" spans="1:14" x14ac:dyDescent="0.55000000000000004">
      <c r="A546">
        <v>4</v>
      </c>
      <c r="B546" t="s">
        <v>59</v>
      </c>
      <c r="C546" t="s">
        <v>134</v>
      </c>
      <c r="D546" s="1">
        <v>45202</v>
      </c>
      <c r="E546" s="4" t="s">
        <v>62</v>
      </c>
      <c r="G546" t="s">
        <v>9</v>
      </c>
      <c r="H546" t="s">
        <v>8</v>
      </c>
      <c r="I546" t="s">
        <v>81</v>
      </c>
      <c r="J546" t="s">
        <v>80</v>
      </c>
      <c r="K546">
        <v>90</v>
      </c>
      <c r="L546" s="4">
        <v>1</v>
      </c>
      <c r="M546" s="2">
        <v>78</v>
      </c>
      <c r="N546" s="2">
        <f t="shared" ref="N546:N569" si="7">(100-M546)*(-1)</f>
        <v>-22</v>
      </c>
    </row>
    <row r="547" spans="1:14" x14ac:dyDescent="0.55000000000000004">
      <c r="A547">
        <v>4</v>
      </c>
      <c r="B547" t="s">
        <v>59</v>
      </c>
      <c r="C547" t="s">
        <v>134</v>
      </c>
      <c r="D547" s="1">
        <v>45202</v>
      </c>
      <c r="E547" s="4" t="s">
        <v>62</v>
      </c>
      <c r="G547" t="s">
        <v>9</v>
      </c>
      <c r="H547" t="s">
        <v>8</v>
      </c>
      <c r="I547" t="s">
        <v>81</v>
      </c>
      <c r="J547" t="s">
        <v>80</v>
      </c>
      <c r="K547">
        <v>90</v>
      </c>
      <c r="L547" s="4">
        <v>1.3</v>
      </c>
      <c r="M547" s="2">
        <v>73.900000000000006</v>
      </c>
      <c r="N547" s="2">
        <f t="shared" si="7"/>
        <v>-26.099999999999994</v>
      </c>
    </row>
    <row r="548" spans="1:14" x14ac:dyDescent="0.55000000000000004">
      <c r="A548">
        <v>4</v>
      </c>
      <c r="B548" t="s">
        <v>59</v>
      </c>
      <c r="C548" t="s">
        <v>134</v>
      </c>
      <c r="D548" s="1">
        <v>45202</v>
      </c>
      <c r="E548" s="4" t="s">
        <v>62</v>
      </c>
      <c r="G548" t="s">
        <v>9</v>
      </c>
      <c r="H548" t="s">
        <v>8</v>
      </c>
      <c r="I548" t="s">
        <v>81</v>
      </c>
      <c r="J548" t="s">
        <v>80</v>
      </c>
      <c r="K548">
        <v>90</v>
      </c>
      <c r="L548" s="4">
        <v>1.6</v>
      </c>
      <c r="M548" s="2">
        <v>64.5</v>
      </c>
      <c r="N548" s="2">
        <f t="shared" si="7"/>
        <v>-35.5</v>
      </c>
    </row>
    <row r="549" spans="1:14" x14ac:dyDescent="0.55000000000000004">
      <c r="A549">
        <v>4</v>
      </c>
      <c r="B549" t="s">
        <v>59</v>
      </c>
      <c r="C549" t="s">
        <v>134</v>
      </c>
      <c r="D549" s="1">
        <v>45202</v>
      </c>
      <c r="E549" s="4" t="s">
        <v>62</v>
      </c>
      <c r="G549" t="s">
        <v>9</v>
      </c>
      <c r="H549" t="s">
        <v>8</v>
      </c>
      <c r="I549" t="s">
        <v>81</v>
      </c>
      <c r="J549" t="s">
        <v>80</v>
      </c>
      <c r="K549">
        <v>90</v>
      </c>
      <c r="L549" s="4">
        <v>1.9</v>
      </c>
      <c r="M549" s="2">
        <v>93.6</v>
      </c>
      <c r="N549" s="2">
        <f t="shared" si="7"/>
        <v>-6.4000000000000057</v>
      </c>
    </row>
    <row r="550" spans="1:14" x14ac:dyDescent="0.55000000000000004">
      <c r="A550">
        <v>4</v>
      </c>
      <c r="B550" t="s">
        <v>59</v>
      </c>
      <c r="C550" t="s">
        <v>134</v>
      </c>
      <c r="D550" s="1">
        <v>45202</v>
      </c>
      <c r="E550" s="4" t="s">
        <v>62</v>
      </c>
      <c r="G550" t="s">
        <v>9</v>
      </c>
      <c r="H550" t="s">
        <v>8</v>
      </c>
      <c r="I550" t="s">
        <v>81</v>
      </c>
      <c r="J550" t="s">
        <v>80</v>
      </c>
      <c r="K550">
        <v>90</v>
      </c>
      <c r="L550" s="4">
        <v>2.2000000000000002</v>
      </c>
      <c r="M550" s="2">
        <v>94</v>
      </c>
      <c r="N550" s="2">
        <f t="shared" si="7"/>
        <v>-6</v>
      </c>
    </row>
    <row r="551" spans="1:14" x14ac:dyDescent="0.55000000000000004">
      <c r="A551">
        <v>4</v>
      </c>
      <c r="B551" t="s">
        <v>59</v>
      </c>
      <c r="C551" t="s">
        <v>134</v>
      </c>
      <c r="D551" s="1">
        <v>45202</v>
      </c>
      <c r="E551" s="4" t="s">
        <v>62</v>
      </c>
      <c r="G551" t="s">
        <v>9</v>
      </c>
      <c r="H551" t="s">
        <v>8</v>
      </c>
      <c r="I551" t="s">
        <v>81</v>
      </c>
      <c r="J551" t="s">
        <v>80</v>
      </c>
      <c r="K551">
        <v>90</v>
      </c>
      <c r="L551" s="4">
        <v>2.5</v>
      </c>
      <c r="M551" s="2">
        <v>83.6</v>
      </c>
      <c r="N551" s="2">
        <f t="shared" si="7"/>
        <v>-16.400000000000006</v>
      </c>
    </row>
    <row r="552" spans="1:14" x14ac:dyDescent="0.55000000000000004">
      <c r="A552">
        <v>4</v>
      </c>
      <c r="B552" t="s">
        <v>59</v>
      </c>
      <c r="C552" t="s">
        <v>134</v>
      </c>
      <c r="D552" s="1">
        <v>45202</v>
      </c>
      <c r="E552" s="4" t="s">
        <v>62</v>
      </c>
      <c r="G552" t="s">
        <v>9</v>
      </c>
      <c r="H552" t="s">
        <v>8</v>
      </c>
      <c r="I552" t="s">
        <v>81</v>
      </c>
      <c r="J552" t="s">
        <v>80</v>
      </c>
      <c r="K552">
        <v>90</v>
      </c>
      <c r="L552" s="4">
        <v>2.8</v>
      </c>
      <c r="M552" s="2">
        <v>81</v>
      </c>
      <c r="N552" s="2">
        <f t="shared" si="7"/>
        <v>-19</v>
      </c>
    </row>
    <row r="553" spans="1:14" x14ac:dyDescent="0.55000000000000004">
      <c r="A553">
        <v>4</v>
      </c>
      <c r="B553" t="s">
        <v>59</v>
      </c>
      <c r="C553" t="s">
        <v>134</v>
      </c>
      <c r="D553" s="1">
        <v>45202</v>
      </c>
      <c r="E553" s="4" t="s">
        <v>62</v>
      </c>
      <c r="G553" t="s">
        <v>9</v>
      </c>
      <c r="H553" t="s">
        <v>8</v>
      </c>
      <c r="I553" t="s">
        <v>81</v>
      </c>
      <c r="J553" t="s">
        <v>80</v>
      </c>
      <c r="K553">
        <v>90</v>
      </c>
      <c r="L553" s="4">
        <v>3.1</v>
      </c>
      <c r="M553" s="2">
        <v>77.3</v>
      </c>
      <c r="N553" s="2">
        <f t="shared" si="7"/>
        <v>-22.700000000000003</v>
      </c>
    </row>
    <row r="554" spans="1:14" x14ac:dyDescent="0.55000000000000004">
      <c r="A554">
        <v>4</v>
      </c>
      <c r="B554" t="s">
        <v>59</v>
      </c>
      <c r="C554" t="s">
        <v>134</v>
      </c>
      <c r="D554" s="1">
        <v>45202</v>
      </c>
      <c r="E554" s="4" t="s">
        <v>62</v>
      </c>
      <c r="G554" t="s">
        <v>9</v>
      </c>
      <c r="H554" t="s">
        <v>8</v>
      </c>
      <c r="I554" t="s">
        <v>81</v>
      </c>
      <c r="J554" t="s">
        <v>80</v>
      </c>
      <c r="K554">
        <v>90</v>
      </c>
      <c r="L554" s="4">
        <v>3.4</v>
      </c>
      <c r="M554" s="2">
        <v>76.5</v>
      </c>
      <c r="N554" s="2">
        <f t="shared" si="7"/>
        <v>-23.5</v>
      </c>
    </row>
    <row r="555" spans="1:14" x14ac:dyDescent="0.55000000000000004">
      <c r="A555">
        <v>4</v>
      </c>
      <c r="B555" t="s">
        <v>59</v>
      </c>
      <c r="C555" t="s">
        <v>134</v>
      </c>
      <c r="D555" s="1">
        <v>45202</v>
      </c>
      <c r="E555" s="4" t="s">
        <v>62</v>
      </c>
      <c r="G555" t="s">
        <v>9</v>
      </c>
      <c r="H555" t="s">
        <v>8</v>
      </c>
      <c r="I555" t="s">
        <v>81</v>
      </c>
      <c r="J555" t="s">
        <v>80</v>
      </c>
      <c r="K555">
        <v>90</v>
      </c>
      <c r="L555" s="4">
        <v>3.7</v>
      </c>
      <c r="M555" s="2">
        <v>77.900000000000006</v>
      </c>
      <c r="N555" s="2">
        <f t="shared" si="7"/>
        <v>-22.099999999999994</v>
      </c>
    </row>
    <row r="556" spans="1:14" x14ac:dyDescent="0.55000000000000004">
      <c r="A556">
        <v>4</v>
      </c>
      <c r="B556" t="s">
        <v>59</v>
      </c>
      <c r="C556" t="s">
        <v>134</v>
      </c>
      <c r="D556" s="1">
        <v>45202</v>
      </c>
      <c r="E556" s="4" t="s">
        <v>62</v>
      </c>
      <c r="G556" t="s">
        <v>9</v>
      </c>
      <c r="H556" t="s">
        <v>8</v>
      </c>
      <c r="I556" t="s">
        <v>81</v>
      </c>
      <c r="J556" t="s">
        <v>80</v>
      </c>
      <c r="K556">
        <v>90</v>
      </c>
      <c r="L556" s="4">
        <v>4</v>
      </c>
      <c r="M556" s="2">
        <v>90.2</v>
      </c>
      <c r="N556" s="2">
        <f t="shared" si="7"/>
        <v>-9.7999999999999972</v>
      </c>
    </row>
    <row r="557" spans="1:14" x14ac:dyDescent="0.55000000000000004">
      <c r="A557">
        <v>4</v>
      </c>
      <c r="B557" t="s">
        <v>59</v>
      </c>
      <c r="C557" t="s">
        <v>134</v>
      </c>
      <c r="D557" s="1">
        <v>45202</v>
      </c>
      <c r="E557" s="4" t="s">
        <v>62</v>
      </c>
      <c r="G557" t="s">
        <v>9</v>
      </c>
      <c r="H557" t="s">
        <v>8</v>
      </c>
      <c r="I557" t="s">
        <v>81</v>
      </c>
      <c r="J557" t="s">
        <v>80</v>
      </c>
      <c r="K557">
        <v>90</v>
      </c>
      <c r="L557" s="4">
        <v>4.3</v>
      </c>
      <c r="M557" s="2">
        <v>70.3</v>
      </c>
      <c r="N557" s="2">
        <f t="shared" si="7"/>
        <v>-29.700000000000003</v>
      </c>
    </row>
    <row r="558" spans="1:14" x14ac:dyDescent="0.55000000000000004">
      <c r="A558">
        <v>4</v>
      </c>
      <c r="B558" t="s">
        <v>59</v>
      </c>
      <c r="C558" t="s">
        <v>134</v>
      </c>
      <c r="D558" s="1">
        <v>45202</v>
      </c>
      <c r="E558" s="4" t="s">
        <v>62</v>
      </c>
      <c r="G558" t="s">
        <v>9</v>
      </c>
      <c r="H558" t="s">
        <v>8</v>
      </c>
      <c r="I558" t="s">
        <v>81</v>
      </c>
      <c r="J558" t="s">
        <v>80</v>
      </c>
      <c r="K558">
        <v>90</v>
      </c>
      <c r="L558" s="4">
        <v>4.5999999999999996</v>
      </c>
      <c r="M558" s="2">
        <v>72.8</v>
      </c>
      <c r="N558" s="2">
        <f t="shared" si="7"/>
        <v>-27.200000000000003</v>
      </c>
    </row>
    <row r="559" spans="1:14" x14ac:dyDescent="0.55000000000000004">
      <c r="A559">
        <v>4</v>
      </c>
      <c r="B559" t="s">
        <v>59</v>
      </c>
      <c r="C559" t="s">
        <v>134</v>
      </c>
      <c r="D559" s="1">
        <v>45202</v>
      </c>
      <c r="E559" s="4" t="s">
        <v>62</v>
      </c>
      <c r="G559" t="s">
        <v>9</v>
      </c>
      <c r="H559" t="s">
        <v>8</v>
      </c>
      <c r="I559" t="s">
        <v>81</v>
      </c>
      <c r="J559" t="s">
        <v>80</v>
      </c>
      <c r="K559">
        <v>90</v>
      </c>
      <c r="L559" s="4">
        <v>4.9000000000000004</v>
      </c>
      <c r="M559" s="2">
        <v>67.3</v>
      </c>
      <c r="N559" s="2">
        <f t="shared" si="7"/>
        <v>-32.700000000000003</v>
      </c>
    </row>
    <row r="560" spans="1:14" x14ac:dyDescent="0.55000000000000004">
      <c r="A560">
        <v>4</v>
      </c>
      <c r="B560" t="s">
        <v>59</v>
      </c>
      <c r="C560" t="s">
        <v>134</v>
      </c>
      <c r="D560" s="1">
        <v>45202</v>
      </c>
      <c r="E560" s="4" t="s">
        <v>62</v>
      </c>
      <c r="G560" t="s">
        <v>7</v>
      </c>
      <c r="H560" t="s">
        <v>8</v>
      </c>
      <c r="I560" t="s">
        <v>81</v>
      </c>
      <c r="J560" t="s">
        <v>80</v>
      </c>
      <c r="K560">
        <v>70</v>
      </c>
      <c r="L560" s="4">
        <v>1</v>
      </c>
      <c r="M560" s="2">
        <v>126.4</v>
      </c>
      <c r="N560" s="2">
        <f t="shared" si="7"/>
        <v>26.400000000000006</v>
      </c>
    </row>
    <row r="561" spans="1:14" x14ac:dyDescent="0.55000000000000004">
      <c r="A561">
        <v>4</v>
      </c>
      <c r="B561" t="s">
        <v>59</v>
      </c>
      <c r="C561" t="s">
        <v>134</v>
      </c>
      <c r="D561" s="1">
        <v>45202</v>
      </c>
      <c r="E561" s="4" t="s">
        <v>62</v>
      </c>
      <c r="G561" t="s">
        <v>7</v>
      </c>
      <c r="H561" t="s">
        <v>8</v>
      </c>
      <c r="I561" t="s">
        <v>81</v>
      </c>
      <c r="J561" t="s">
        <v>80</v>
      </c>
      <c r="K561">
        <v>70</v>
      </c>
      <c r="L561" s="4">
        <v>2.5</v>
      </c>
      <c r="M561" s="2">
        <v>111.8</v>
      </c>
      <c r="N561" s="2">
        <f t="shared" si="7"/>
        <v>11.799999999999997</v>
      </c>
    </row>
    <row r="562" spans="1:14" x14ac:dyDescent="0.55000000000000004">
      <c r="A562">
        <v>4</v>
      </c>
      <c r="B562" t="s">
        <v>59</v>
      </c>
      <c r="C562" t="s">
        <v>134</v>
      </c>
      <c r="D562" s="1">
        <v>45202</v>
      </c>
      <c r="E562" s="4" t="s">
        <v>62</v>
      </c>
      <c r="G562" t="s">
        <v>7</v>
      </c>
      <c r="H562" t="s">
        <v>8</v>
      </c>
      <c r="I562" t="s">
        <v>81</v>
      </c>
      <c r="J562" t="s">
        <v>80</v>
      </c>
      <c r="K562">
        <v>70</v>
      </c>
      <c r="L562" s="4">
        <v>3</v>
      </c>
      <c r="M562" s="2">
        <v>103</v>
      </c>
      <c r="N562" s="2">
        <f t="shared" si="7"/>
        <v>3</v>
      </c>
    </row>
    <row r="563" spans="1:14" x14ac:dyDescent="0.55000000000000004">
      <c r="A563">
        <v>4</v>
      </c>
      <c r="B563" t="s">
        <v>59</v>
      </c>
      <c r="C563" t="s">
        <v>134</v>
      </c>
      <c r="D563" s="1">
        <v>45202</v>
      </c>
      <c r="E563" s="4" t="s">
        <v>62</v>
      </c>
      <c r="G563" t="s">
        <v>13</v>
      </c>
      <c r="H563" t="s">
        <v>8</v>
      </c>
      <c r="I563" t="s">
        <v>81</v>
      </c>
      <c r="J563" t="s">
        <v>80</v>
      </c>
      <c r="K563">
        <v>50</v>
      </c>
      <c r="L563" s="4">
        <v>2.5</v>
      </c>
      <c r="M563" s="2">
        <v>101.7</v>
      </c>
      <c r="N563" s="2">
        <f t="shared" si="7"/>
        <v>1.7000000000000028</v>
      </c>
    </row>
    <row r="564" spans="1:14" x14ac:dyDescent="0.55000000000000004">
      <c r="A564">
        <v>4</v>
      </c>
      <c r="B564" t="s">
        <v>59</v>
      </c>
      <c r="C564" t="s">
        <v>134</v>
      </c>
      <c r="D564" s="1">
        <v>45202</v>
      </c>
      <c r="E564" s="4" t="s">
        <v>62</v>
      </c>
      <c r="G564" t="s">
        <v>13</v>
      </c>
      <c r="H564" t="s">
        <v>8</v>
      </c>
      <c r="I564" t="s">
        <v>81</v>
      </c>
      <c r="J564" t="s">
        <v>80</v>
      </c>
      <c r="K564">
        <v>60</v>
      </c>
      <c r="L564" s="4">
        <v>2.5</v>
      </c>
      <c r="M564" s="2">
        <v>109.9</v>
      </c>
      <c r="N564" s="2">
        <f t="shared" si="7"/>
        <v>9.9000000000000057</v>
      </c>
    </row>
    <row r="565" spans="1:14" x14ac:dyDescent="0.55000000000000004">
      <c r="A565">
        <v>4</v>
      </c>
      <c r="B565" t="s">
        <v>59</v>
      </c>
      <c r="C565" t="s">
        <v>134</v>
      </c>
      <c r="D565" s="1">
        <v>45202</v>
      </c>
      <c r="E565" s="4" t="s">
        <v>62</v>
      </c>
      <c r="G565" t="s">
        <v>13</v>
      </c>
      <c r="H565" t="s">
        <v>8</v>
      </c>
      <c r="I565" t="s">
        <v>81</v>
      </c>
      <c r="J565" t="s">
        <v>80</v>
      </c>
      <c r="K565">
        <v>70</v>
      </c>
      <c r="L565" s="4">
        <v>2.5</v>
      </c>
      <c r="M565" s="2">
        <v>114.4</v>
      </c>
      <c r="N565" s="2">
        <f t="shared" si="7"/>
        <v>14.400000000000006</v>
      </c>
    </row>
    <row r="566" spans="1:14" x14ac:dyDescent="0.55000000000000004">
      <c r="A566">
        <v>4</v>
      </c>
      <c r="B566" t="s">
        <v>59</v>
      </c>
      <c r="C566" t="s">
        <v>134</v>
      </c>
      <c r="D566" s="1">
        <v>45202</v>
      </c>
      <c r="E566" s="4" t="s">
        <v>62</v>
      </c>
      <c r="G566" t="s">
        <v>13</v>
      </c>
      <c r="H566" t="s">
        <v>8</v>
      </c>
      <c r="I566" t="s">
        <v>81</v>
      </c>
      <c r="J566" t="s">
        <v>80</v>
      </c>
      <c r="K566">
        <v>80</v>
      </c>
      <c r="L566" s="4">
        <v>2.5</v>
      </c>
      <c r="M566" s="2">
        <v>105.7</v>
      </c>
      <c r="N566" s="2">
        <f t="shared" si="7"/>
        <v>5.7000000000000028</v>
      </c>
    </row>
    <row r="567" spans="1:14" x14ac:dyDescent="0.55000000000000004">
      <c r="A567">
        <v>4</v>
      </c>
      <c r="B567" t="s">
        <v>59</v>
      </c>
      <c r="C567" t="s">
        <v>134</v>
      </c>
      <c r="D567" s="1">
        <v>45204</v>
      </c>
      <c r="E567" s="4" t="s">
        <v>63</v>
      </c>
      <c r="G567" t="s">
        <v>15</v>
      </c>
      <c r="H567" t="s">
        <v>8</v>
      </c>
      <c r="I567" t="s">
        <v>81</v>
      </c>
      <c r="J567" t="s">
        <v>80</v>
      </c>
      <c r="K567">
        <v>70</v>
      </c>
      <c r="L567" s="4">
        <v>1</v>
      </c>
      <c r="M567" s="2">
        <v>21.5</v>
      </c>
      <c r="N567">
        <f t="shared" si="7"/>
        <v>-78.5</v>
      </c>
    </row>
    <row r="568" spans="1:14" x14ac:dyDescent="0.55000000000000004">
      <c r="A568">
        <v>4</v>
      </c>
      <c r="B568" t="s">
        <v>59</v>
      </c>
      <c r="C568" t="s">
        <v>134</v>
      </c>
      <c r="D568" s="1">
        <v>45204</v>
      </c>
      <c r="E568" s="4" t="s">
        <v>63</v>
      </c>
      <c r="G568" t="s">
        <v>15</v>
      </c>
      <c r="H568" t="s">
        <v>8</v>
      </c>
      <c r="I568" t="s">
        <v>81</v>
      </c>
      <c r="J568" t="s">
        <v>80</v>
      </c>
      <c r="K568">
        <v>70</v>
      </c>
      <c r="L568" s="4">
        <v>2.5</v>
      </c>
      <c r="M568" s="2">
        <v>18.100000000000001</v>
      </c>
      <c r="N568">
        <f t="shared" si="7"/>
        <v>-81.900000000000006</v>
      </c>
    </row>
    <row r="569" spans="1:14" x14ac:dyDescent="0.55000000000000004">
      <c r="A569">
        <v>4</v>
      </c>
      <c r="B569" t="s">
        <v>59</v>
      </c>
      <c r="C569" t="s">
        <v>134</v>
      </c>
      <c r="D569" s="1">
        <v>45204</v>
      </c>
      <c r="E569" s="4" t="s">
        <v>63</v>
      </c>
      <c r="G569" t="s">
        <v>15</v>
      </c>
      <c r="H569" t="s">
        <v>8</v>
      </c>
      <c r="I569" t="s">
        <v>81</v>
      </c>
      <c r="J569" t="s">
        <v>80</v>
      </c>
      <c r="K569">
        <v>70</v>
      </c>
      <c r="L569" s="4">
        <v>3</v>
      </c>
      <c r="M569" s="2">
        <v>36</v>
      </c>
      <c r="N569">
        <f t="shared" si="7"/>
        <v>-64</v>
      </c>
    </row>
    <row r="570" spans="1:14" x14ac:dyDescent="0.55000000000000004">
      <c r="A570">
        <v>4</v>
      </c>
      <c r="B570" t="s">
        <v>59</v>
      </c>
      <c r="C570" t="s">
        <v>134</v>
      </c>
      <c r="D570" s="1">
        <v>45204</v>
      </c>
      <c r="E570" s="4" t="s">
        <v>63</v>
      </c>
      <c r="G570" t="s">
        <v>14</v>
      </c>
      <c r="H570" t="s">
        <v>8</v>
      </c>
      <c r="I570" t="s">
        <v>81</v>
      </c>
      <c r="J570" t="s">
        <v>80</v>
      </c>
      <c r="L570" s="4">
        <v>0</v>
      </c>
      <c r="M570" s="2">
        <v>42.8</v>
      </c>
    </row>
    <row r="571" spans="1:14" x14ac:dyDescent="0.55000000000000004">
      <c r="A571">
        <v>4</v>
      </c>
      <c r="B571" t="s">
        <v>59</v>
      </c>
      <c r="C571" t="s">
        <v>134</v>
      </c>
      <c r="D571" s="1">
        <v>45204</v>
      </c>
      <c r="E571" s="4" t="s">
        <v>63</v>
      </c>
      <c r="G571" t="s">
        <v>11</v>
      </c>
      <c r="H571" t="s">
        <v>8</v>
      </c>
      <c r="I571" t="s">
        <v>81</v>
      </c>
      <c r="J571" t="s">
        <v>80</v>
      </c>
      <c r="L571" s="4">
        <v>0</v>
      </c>
      <c r="M571" s="2">
        <v>38</v>
      </c>
    </row>
    <row r="572" spans="1:14" x14ac:dyDescent="0.55000000000000004">
      <c r="A572">
        <v>4</v>
      </c>
      <c r="B572" t="s">
        <v>59</v>
      </c>
      <c r="C572" t="s">
        <v>134</v>
      </c>
      <c r="D572" s="1">
        <v>45204</v>
      </c>
      <c r="E572" s="4" t="s">
        <v>63</v>
      </c>
      <c r="G572" t="s">
        <v>12</v>
      </c>
      <c r="H572" t="s">
        <v>8</v>
      </c>
      <c r="I572" t="s">
        <v>81</v>
      </c>
      <c r="J572" t="s">
        <v>80</v>
      </c>
      <c r="L572" s="4">
        <v>0</v>
      </c>
      <c r="M572" s="2">
        <v>4</v>
      </c>
    </row>
    <row r="573" spans="1:14" x14ac:dyDescent="0.55000000000000004">
      <c r="A573">
        <v>4</v>
      </c>
      <c r="B573" t="s">
        <v>59</v>
      </c>
      <c r="C573" t="s">
        <v>134</v>
      </c>
      <c r="D573" s="1">
        <v>45204</v>
      </c>
      <c r="E573" s="4" t="s">
        <v>63</v>
      </c>
      <c r="G573" t="s">
        <v>10</v>
      </c>
      <c r="H573" t="s">
        <v>8</v>
      </c>
      <c r="I573" t="s">
        <v>81</v>
      </c>
      <c r="J573" t="s">
        <v>80</v>
      </c>
      <c r="L573" s="4">
        <v>0</v>
      </c>
      <c r="M573" s="2">
        <v>29.5</v>
      </c>
    </row>
    <row r="574" spans="1:14" x14ac:dyDescent="0.55000000000000004">
      <c r="A574">
        <v>4</v>
      </c>
      <c r="B574" t="s">
        <v>59</v>
      </c>
      <c r="C574" t="s">
        <v>134</v>
      </c>
      <c r="D574" s="1">
        <v>45204</v>
      </c>
      <c r="E574" s="4" t="s">
        <v>63</v>
      </c>
      <c r="G574" t="s">
        <v>9</v>
      </c>
      <c r="H574" t="s">
        <v>8</v>
      </c>
      <c r="I574" t="s">
        <v>81</v>
      </c>
      <c r="J574" t="s">
        <v>80</v>
      </c>
      <c r="K574">
        <v>90</v>
      </c>
      <c r="L574" s="4">
        <v>1</v>
      </c>
      <c r="M574" s="2">
        <v>77.5</v>
      </c>
      <c r="N574">
        <f t="shared" ref="N574:N594" si="8">(100-M574)*(-1)</f>
        <v>-22.5</v>
      </c>
    </row>
    <row r="575" spans="1:14" x14ac:dyDescent="0.55000000000000004">
      <c r="A575">
        <v>4</v>
      </c>
      <c r="B575" t="s">
        <v>59</v>
      </c>
      <c r="C575" t="s">
        <v>134</v>
      </c>
      <c r="D575" s="1">
        <v>45204</v>
      </c>
      <c r="E575" s="4" t="s">
        <v>63</v>
      </c>
      <c r="G575" t="s">
        <v>9</v>
      </c>
      <c r="H575" t="s">
        <v>8</v>
      </c>
      <c r="I575" t="s">
        <v>81</v>
      </c>
      <c r="J575" t="s">
        <v>80</v>
      </c>
      <c r="K575">
        <v>90</v>
      </c>
      <c r="L575" s="4">
        <v>1.3</v>
      </c>
      <c r="M575" s="2">
        <v>94.3</v>
      </c>
      <c r="N575">
        <f t="shared" si="8"/>
        <v>-5.7000000000000028</v>
      </c>
    </row>
    <row r="576" spans="1:14" x14ac:dyDescent="0.55000000000000004">
      <c r="A576">
        <v>4</v>
      </c>
      <c r="B576" t="s">
        <v>59</v>
      </c>
      <c r="C576" t="s">
        <v>134</v>
      </c>
      <c r="D576" s="1">
        <v>45204</v>
      </c>
      <c r="E576" s="4" t="s">
        <v>63</v>
      </c>
      <c r="G576" t="s">
        <v>9</v>
      </c>
      <c r="H576" t="s">
        <v>8</v>
      </c>
      <c r="I576" t="s">
        <v>81</v>
      </c>
      <c r="J576" t="s">
        <v>80</v>
      </c>
      <c r="K576">
        <v>90</v>
      </c>
      <c r="L576" s="4">
        <v>1.6</v>
      </c>
      <c r="M576" s="2">
        <v>82.3</v>
      </c>
      <c r="N576">
        <f t="shared" si="8"/>
        <v>-17.700000000000003</v>
      </c>
    </row>
    <row r="577" spans="1:14" x14ac:dyDescent="0.55000000000000004">
      <c r="A577">
        <v>4</v>
      </c>
      <c r="B577" t="s">
        <v>59</v>
      </c>
      <c r="C577" t="s">
        <v>134</v>
      </c>
      <c r="D577" s="1">
        <v>45204</v>
      </c>
      <c r="E577" s="4" t="s">
        <v>63</v>
      </c>
      <c r="G577" t="s">
        <v>9</v>
      </c>
      <c r="H577" t="s">
        <v>8</v>
      </c>
      <c r="I577" t="s">
        <v>81</v>
      </c>
      <c r="J577" t="s">
        <v>80</v>
      </c>
      <c r="K577">
        <v>90</v>
      </c>
      <c r="L577" s="4">
        <v>1.9</v>
      </c>
      <c r="M577" s="2">
        <v>96.8</v>
      </c>
      <c r="N577">
        <f t="shared" si="8"/>
        <v>-3.2000000000000028</v>
      </c>
    </row>
    <row r="578" spans="1:14" x14ac:dyDescent="0.55000000000000004">
      <c r="A578">
        <v>4</v>
      </c>
      <c r="B578" t="s">
        <v>59</v>
      </c>
      <c r="C578" t="s">
        <v>134</v>
      </c>
      <c r="D578" s="1">
        <v>45204</v>
      </c>
      <c r="E578" s="4" t="s">
        <v>63</v>
      </c>
      <c r="G578" t="s">
        <v>9</v>
      </c>
      <c r="H578" t="s">
        <v>8</v>
      </c>
      <c r="I578" t="s">
        <v>81</v>
      </c>
      <c r="J578" t="s">
        <v>80</v>
      </c>
      <c r="K578">
        <v>90</v>
      </c>
      <c r="L578" s="4">
        <v>2.2000000000000002</v>
      </c>
      <c r="M578" s="2">
        <v>95.7</v>
      </c>
      <c r="N578">
        <f t="shared" si="8"/>
        <v>-4.2999999999999972</v>
      </c>
    </row>
    <row r="579" spans="1:14" x14ac:dyDescent="0.55000000000000004">
      <c r="A579">
        <v>4</v>
      </c>
      <c r="B579" t="s">
        <v>59</v>
      </c>
      <c r="C579" t="s">
        <v>134</v>
      </c>
      <c r="D579" s="1">
        <v>45204</v>
      </c>
      <c r="E579" s="4" t="s">
        <v>63</v>
      </c>
      <c r="G579" t="s">
        <v>9</v>
      </c>
      <c r="H579" t="s">
        <v>8</v>
      </c>
      <c r="I579" t="s">
        <v>81</v>
      </c>
      <c r="J579" t="s">
        <v>80</v>
      </c>
      <c r="K579">
        <v>90</v>
      </c>
      <c r="L579" s="4">
        <v>2.5</v>
      </c>
      <c r="M579" s="2">
        <v>84</v>
      </c>
      <c r="N579">
        <f t="shared" si="8"/>
        <v>-16</v>
      </c>
    </row>
    <row r="580" spans="1:14" x14ac:dyDescent="0.55000000000000004">
      <c r="A580">
        <v>4</v>
      </c>
      <c r="B580" t="s">
        <v>59</v>
      </c>
      <c r="C580" t="s">
        <v>134</v>
      </c>
      <c r="D580" s="1">
        <v>45204</v>
      </c>
      <c r="E580" s="4" t="s">
        <v>63</v>
      </c>
      <c r="G580" t="s">
        <v>9</v>
      </c>
      <c r="H580" t="s">
        <v>8</v>
      </c>
      <c r="I580" t="s">
        <v>81</v>
      </c>
      <c r="J580" t="s">
        <v>80</v>
      </c>
      <c r="K580">
        <v>90</v>
      </c>
      <c r="L580" s="4">
        <v>2.8</v>
      </c>
      <c r="M580" s="2">
        <v>82.5</v>
      </c>
      <c r="N580">
        <f t="shared" si="8"/>
        <v>-17.5</v>
      </c>
    </row>
    <row r="581" spans="1:14" x14ac:dyDescent="0.55000000000000004">
      <c r="A581">
        <v>4</v>
      </c>
      <c r="B581" t="s">
        <v>59</v>
      </c>
      <c r="C581" t="s">
        <v>134</v>
      </c>
      <c r="D581" s="1">
        <v>45204</v>
      </c>
      <c r="E581" s="4" t="s">
        <v>63</v>
      </c>
      <c r="G581" t="s">
        <v>9</v>
      </c>
      <c r="H581" t="s">
        <v>8</v>
      </c>
      <c r="I581" t="s">
        <v>81</v>
      </c>
      <c r="J581" t="s">
        <v>80</v>
      </c>
      <c r="K581">
        <v>90</v>
      </c>
      <c r="L581" s="4">
        <v>3.1</v>
      </c>
      <c r="M581" s="2">
        <v>74.3</v>
      </c>
      <c r="N581">
        <f t="shared" si="8"/>
        <v>-25.700000000000003</v>
      </c>
    </row>
    <row r="582" spans="1:14" x14ac:dyDescent="0.55000000000000004">
      <c r="A582">
        <v>4</v>
      </c>
      <c r="B582" t="s">
        <v>59</v>
      </c>
      <c r="C582" t="s">
        <v>134</v>
      </c>
      <c r="D582" s="1">
        <v>45204</v>
      </c>
      <c r="E582" s="4" t="s">
        <v>63</v>
      </c>
      <c r="G582" t="s">
        <v>9</v>
      </c>
      <c r="H582" t="s">
        <v>8</v>
      </c>
      <c r="I582" t="s">
        <v>81</v>
      </c>
      <c r="J582" t="s">
        <v>80</v>
      </c>
      <c r="K582">
        <v>90</v>
      </c>
      <c r="L582" s="4">
        <v>3.4</v>
      </c>
      <c r="M582" s="2">
        <v>77.8</v>
      </c>
      <c r="N582">
        <f t="shared" si="8"/>
        <v>-22.200000000000003</v>
      </c>
    </row>
    <row r="583" spans="1:14" x14ac:dyDescent="0.55000000000000004">
      <c r="A583">
        <v>4</v>
      </c>
      <c r="B583" t="s">
        <v>59</v>
      </c>
      <c r="C583" t="s">
        <v>134</v>
      </c>
      <c r="D583" s="1">
        <v>45204</v>
      </c>
      <c r="E583" s="4" t="s">
        <v>63</v>
      </c>
      <c r="G583" t="s">
        <v>9</v>
      </c>
      <c r="H583" t="s">
        <v>8</v>
      </c>
      <c r="I583" t="s">
        <v>81</v>
      </c>
      <c r="J583" t="s">
        <v>80</v>
      </c>
      <c r="K583">
        <v>90</v>
      </c>
      <c r="L583" s="4">
        <v>3.7</v>
      </c>
      <c r="M583" s="2">
        <v>85.8</v>
      </c>
      <c r="N583">
        <f t="shared" si="8"/>
        <v>-14.200000000000003</v>
      </c>
    </row>
    <row r="584" spans="1:14" x14ac:dyDescent="0.55000000000000004">
      <c r="A584">
        <v>4</v>
      </c>
      <c r="B584" t="s">
        <v>59</v>
      </c>
      <c r="C584" t="s">
        <v>134</v>
      </c>
      <c r="D584" s="1">
        <v>45204</v>
      </c>
      <c r="E584" s="4" t="s">
        <v>63</v>
      </c>
      <c r="G584" t="s">
        <v>9</v>
      </c>
      <c r="H584" t="s">
        <v>8</v>
      </c>
      <c r="I584" t="s">
        <v>81</v>
      </c>
      <c r="J584" t="s">
        <v>80</v>
      </c>
      <c r="K584">
        <v>90</v>
      </c>
      <c r="L584" s="4">
        <v>4</v>
      </c>
      <c r="M584" s="2">
        <v>100</v>
      </c>
      <c r="N584">
        <f t="shared" si="8"/>
        <v>0</v>
      </c>
    </row>
    <row r="585" spans="1:14" x14ac:dyDescent="0.55000000000000004">
      <c r="A585">
        <v>4</v>
      </c>
      <c r="B585" t="s">
        <v>59</v>
      </c>
      <c r="C585" t="s">
        <v>134</v>
      </c>
      <c r="D585" s="1">
        <v>45204</v>
      </c>
      <c r="E585" s="4" t="s">
        <v>63</v>
      </c>
      <c r="G585" t="s">
        <v>9</v>
      </c>
      <c r="H585" t="s">
        <v>8</v>
      </c>
      <c r="I585" t="s">
        <v>81</v>
      </c>
      <c r="J585" t="s">
        <v>80</v>
      </c>
      <c r="K585">
        <v>90</v>
      </c>
      <c r="L585" s="4">
        <v>4.3</v>
      </c>
      <c r="M585" s="2">
        <v>86.5</v>
      </c>
      <c r="N585">
        <f t="shared" si="8"/>
        <v>-13.5</v>
      </c>
    </row>
    <row r="586" spans="1:14" x14ac:dyDescent="0.55000000000000004">
      <c r="A586">
        <v>4</v>
      </c>
      <c r="B586" t="s">
        <v>59</v>
      </c>
      <c r="C586" t="s">
        <v>134</v>
      </c>
      <c r="D586" s="1">
        <v>45204</v>
      </c>
      <c r="E586" s="4" t="s">
        <v>63</v>
      </c>
      <c r="G586" t="s">
        <v>9</v>
      </c>
      <c r="H586" t="s">
        <v>8</v>
      </c>
      <c r="I586" t="s">
        <v>81</v>
      </c>
      <c r="J586" t="s">
        <v>80</v>
      </c>
      <c r="K586">
        <v>90</v>
      </c>
      <c r="L586" s="4">
        <v>4.5999999999999996</v>
      </c>
      <c r="M586" s="2">
        <v>80</v>
      </c>
      <c r="N586">
        <f t="shared" si="8"/>
        <v>-20</v>
      </c>
    </row>
    <row r="587" spans="1:14" x14ac:dyDescent="0.55000000000000004">
      <c r="A587">
        <v>4</v>
      </c>
      <c r="B587" t="s">
        <v>59</v>
      </c>
      <c r="C587" t="s">
        <v>134</v>
      </c>
      <c r="D587" s="1">
        <v>45204</v>
      </c>
      <c r="E587" s="4" t="s">
        <v>63</v>
      </c>
      <c r="G587" t="s">
        <v>9</v>
      </c>
      <c r="H587" t="s">
        <v>8</v>
      </c>
      <c r="I587" t="s">
        <v>81</v>
      </c>
      <c r="J587" t="s">
        <v>80</v>
      </c>
      <c r="K587">
        <v>90</v>
      </c>
      <c r="L587" s="4">
        <v>4.9000000000000004</v>
      </c>
      <c r="M587" s="2">
        <v>70.400000000000006</v>
      </c>
      <c r="N587">
        <f t="shared" si="8"/>
        <v>-29.599999999999994</v>
      </c>
    </row>
    <row r="588" spans="1:14" x14ac:dyDescent="0.55000000000000004">
      <c r="A588">
        <v>4</v>
      </c>
      <c r="B588" t="s">
        <v>59</v>
      </c>
      <c r="C588" t="s">
        <v>134</v>
      </c>
      <c r="D588" s="1">
        <v>45204</v>
      </c>
      <c r="E588" s="4" t="s">
        <v>63</v>
      </c>
      <c r="G588" t="s">
        <v>7</v>
      </c>
      <c r="H588" t="s">
        <v>8</v>
      </c>
      <c r="I588" t="s">
        <v>81</v>
      </c>
      <c r="J588" t="s">
        <v>80</v>
      </c>
      <c r="K588">
        <v>70</v>
      </c>
      <c r="L588" s="4">
        <v>1</v>
      </c>
      <c r="M588" s="2">
        <v>104.5</v>
      </c>
      <c r="N588">
        <f t="shared" si="8"/>
        <v>4.5</v>
      </c>
    </row>
    <row r="589" spans="1:14" x14ac:dyDescent="0.55000000000000004">
      <c r="A589">
        <v>4</v>
      </c>
      <c r="B589" t="s">
        <v>59</v>
      </c>
      <c r="C589" t="s">
        <v>134</v>
      </c>
      <c r="D589" s="1">
        <v>45204</v>
      </c>
      <c r="E589" s="4" t="s">
        <v>63</v>
      </c>
      <c r="G589" t="s">
        <v>7</v>
      </c>
      <c r="H589" t="s">
        <v>8</v>
      </c>
      <c r="I589" t="s">
        <v>81</v>
      </c>
      <c r="J589" t="s">
        <v>80</v>
      </c>
      <c r="K589">
        <v>70</v>
      </c>
      <c r="L589" s="4">
        <v>2.5</v>
      </c>
      <c r="M589" s="2">
        <v>113.7</v>
      </c>
      <c r="N589">
        <f t="shared" si="8"/>
        <v>13.700000000000003</v>
      </c>
    </row>
    <row r="590" spans="1:14" x14ac:dyDescent="0.55000000000000004">
      <c r="A590">
        <v>4</v>
      </c>
      <c r="B590" t="s">
        <v>59</v>
      </c>
      <c r="C590" t="s">
        <v>134</v>
      </c>
      <c r="D590" s="1">
        <v>45204</v>
      </c>
      <c r="E590" s="4" t="s">
        <v>63</v>
      </c>
      <c r="G590" t="s">
        <v>7</v>
      </c>
      <c r="H590" t="s">
        <v>8</v>
      </c>
      <c r="I590" t="s">
        <v>81</v>
      </c>
      <c r="J590" t="s">
        <v>80</v>
      </c>
      <c r="K590">
        <v>70</v>
      </c>
      <c r="L590" s="4">
        <v>3</v>
      </c>
      <c r="M590" s="2">
        <v>109.1</v>
      </c>
      <c r="N590">
        <f t="shared" si="8"/>
        <v>9.0999999999999943</v>
      </c>
    </row>
    <row r="591" spans="1:14" x14ac:dyDescent="0.55000000000000004">
      <c r="A591">
        <v>4</v>
      </c>
      <c r="B591" t="s">
        <v>59</v>
      </c>
      <c r="C591" t="s">
        <v>134</v>
      </c>
      <c r="D591" s="1">
        <v>45204</v>
      </c>
      <c r="E591" s="4" t="s">
        <v>63</v>
      </c>
      <c r="G591" t="s">
        <v>13</v>
      </c>
      <c r="H591" t="s">
        <v>8</v>
      </c>
      <c r="I591" t="s">
        <v>81</v>
      </c>
      <c r="J591" t="s">
        <v>80</v>
      </c>
      <c r="K591">
        <v>50</v>
      </c>
      <c r="L591" s="4">
        <v>2.5</v>
      </c>
      <c r="M591" s="2">
        <v>103.8</v>
      </c>
      <c r="N591">
        <f t="shared" si="8"/>
        <v>3.7999999999999972</v>
      </c>
    </row>
    <row r="592" spans="1:14" x14ac:dyDescent="0.55000000000000004">
      <c r="A592">
        <v>4</v>
      </c>
      <c r="B592" t="s">
        <v>59</v>
      </c>
      <c r="C592" t="s">
        <v>134</v>
      </c>
      <c r="D592" s="1">
        <v>45204</v>
      </c>
      <c r="E592" s="4" t="s">
        <v>63</v>
      </c>
      <c r="G592" t="s">
        <v>13</v>
      </c>
      <c r="H592" t="s">
        <v>8</v>
      </c>
      <c r="I592" t="s">
        <v>81</v>
      </c>
      <c r="J592" t="s">
        <v>80</v>
      </c>
      <c r="K592">
        <v>60</v>
      </c>
      <c r="L592" s="4">
        <v>2.5</v>
      </c>
      <c r="M592" s="2">
        <v>100.1</v>
      </c>
      <c r="N592">
        <f t="shared" si="8"/>
        <v>9.9999999999994316E-2</v>
      </c>
    </row>
    <row r="593" spans="1:14" x14ac:dyDescent="0.55000000000000004">
      <c r="A593">
        <v>4</v>
      </c>
      <c r="B593" t="s">
        <v>59</v>
      </c>
      <c r="C593" t="s">
        <v>134</v>
      </c>
      <c r="D593" s="1">
        <v>45204</v>
      </c>
      <c r="E593" s="4" t="s">
        <v>63</v>
      </c>
      <c r="G593" t="s">
        <v>13</v>
      </c>
      <c r="H593" t="s">
        <v>8</v>
      </c>
      <c r="I593" t="s">
        <v>81</v>
      </c>
      <c r="J593" t="s">
        <v>80</v>
      </c>
      <c r="K593">
        <v>70</v>
      </c>
      <c r="L593" s="4">
        <v>2.5</v>
      </c>
      <c r="M593" s="2">
        <v>98.2</v>
      </c>
      <c r="N593">
        <f t="shared" si="8"/>
        <v>-1.7999999999999972</v>
      </c>
    </row>
    <row r="594" spans="1:14" x14ac:dyDescent="0.55000000000000004">
      <c r="A594">
        <v>4</v>
      </c>
      <c r="B594" t="s">
        <v>59</v>
      </c>
      <c r="C594" t="s">
        <v>134</v>
      </c>
      <c r="D594" s="1">
        <v>45204</v>
      </c>
      <c r="E594" s="4" t="s">
        <v>63</v>
      </c>
      <c r="G594" t="s">
        <v>13</v>
      </c>
      <c r="H594" t="s">
        <v>8</v>
      </c>
      <c r="I594" t="s">
        <v>81</v>
      </c>
      <c r="J594" t="s">
        <v>80</v>
      </c>
      <c r="K594">
        <v>80</v>
      </c>
      <c r="L594" s="4">
        <v>2.5</v>
      </c>
      <c r="M594" s="2">
        <v>113.5</v>
      </c>
      <c r="N594">
        <f t="shared" si="8"/>
        <v>13.5</v>
      </c>
    </row>
    <row r="595" spans="1:14" x14ac:dyDescent="0.55000000000000004">
      <c r="A595">
        <v>4</v>
      </c>
      <c r="B595" t="s">
        <v>59</v>
      </c>
      <c r="C595" t="s">
        <v>134</v>
      </c>
      <c r="D595" s="1">
        <v>45205</v>
      </c>
      <c r="E595" s="4" t="s">
        <v>64</v>
      </c>
      <c r="G595" t="s">
        <v>11</v>
      </c>
      <c r="H595" t="s">
        <v>8</v>
      </c>
      <c r="I595" t="s">
        <v>81</v>
      </c>
      <c r="J595" t="s">
        <v>80</v>
      </c>
      <c r="L595" s="4">
        <v>0</v>
      </c>
      <c r="M595" s="2">
        <v>34.6</v>
      </c>
    </row>
    <row r="596" spans="1:14" x14ac:dyDescent="0.55000000000000004">
      <c r="A596">
        <v>4</v>
      </c>
      <c r="B596" t="s">
        <v>59</v>
      </c>
      <c r="C596" t="s">
        <v>134</v>
      </c>
      <c r="D596" s="1">
        <v>45205</v>
      </c>
      <c r="E596" s="4" t="s">
        <v>64</v>
      </c>
      <c r="G596" t="s">
        <v>12</v>
      </c>
      <c r="H596" t="s">
        <v>8</v>
      </c>
      <c r="I596" t="s">
        <v>81</v>
      </c>
      <c r="J596" t="s">
        <v>80</v>
      </c>
      <c r="L596" s="4">
        <v>0</v>
      </c>
      <c r="M596" s="2">
        <v>3</v>
      </c>
    </row>
    <row r="597" spans="1:14" x14ac:dyDescent="0.55000000000000004">
      <c r="A597">
        <v>4</v>
      </c>
      <c r="B597" t="s">
        <v>59</v>
      </c>
      <c r="C597" t="s">
        <v>134</v>
      </c>
      <c r="D597" s="1">
        <v>45205</v>
      </c>
      <c r="E597" s="4" t="s">
        <v>64</v>
      </c>
      <c r="G597" t="s">
        <v>10</v>
      </c>
      <c r="H597" t="s">
        <v>8</v>
      </c>
      <c r="I597" t="s">
        <v>81</v>
      </c>
      <c r="J597" t="s">
        <v>80</v>
      </c>
      <c r="L597" s="4">
        <v>0</v>
      </c>
      <c r="M597" s="2">
        <v>33.700000000000003</v>
      </c>
    </row>
    <row r="598" spans="1:14" x14ac:dyDescent="0.55000000000000004">
      <c r="A598">
        <v>4</v>
      </c>
      <c r="B598" t="s">
        <v>59</v>
      </c>
      <c r="C598" t="s">
        <v>134</v>
      </c>
      <c r="D598" s="1">
        <v>45205</v>
      </c>
      <c r="E598" s="4" t="s">
        <v>64</v>
      </c>
      <c r="G598" t="s">
        <v>9</v>
      </c>
      <c r="H598" t="s">
        <v>8</v>
      </c>
      <c r="I598" t="s">
        <v>81</v>
      </c>
      <c r="J598" t="s">
        <v>80</v>
      </c>
      <c r="K598">
        <v>90</v>
      </c>
      <c r="L598" s="4">
        <v>1</v>
      </c>
      <c r="M598" s="2">
        <v>94.3</v>
      </c>
      <c r="N598">
        <f t="shared" ref="N598:N618" si="9">(100-M598)*(-1)</f>
        <v>-5.7000000000000028</v>
      </c>
    </row>
    <row r="599" spans="1:14" x14ac:dyDescent="0.55000000000000004">
      <c r="A599">
        <v>4</v>
      </c>
      <c r="B599" t="s">
        <v>59</v>
      </c>
      <c r="C599" t="s">
        <v>134</v>
      </c>
      <c r="D599" s="1">
        <v>45205</v>
      </c>
      <c r="E599" s="4" t="s">
        <v>64</v>
      </c>
      <c r="G599" t="s">
        <v>9</v>
      </c>
      <c r="H599" t="s">
        <v>8</v>
      </c>
      <c r="I599" t="s">
        <v>81</v>
      </c>
      <c r="J599" t="s">
        <v>80</v>
      </c>
      <c r="K599">
        <v>90</v>
      </c>
      <c r="L599" s="4">
        <v>1.3</v>
      </c>
      <c r="M599" s="2">
        <v>78.5</v>
      </c>
      <c r="N599">
        <f t="shared" si="9"/>
        <v>-21.5</v>
      </c>
    </row>
    <row r="600" spans="1:14" x14ac:dyDescent="0.55000000000000004">
      <c r="A600">
        <v>4</v>
      </c>
      <c r="B600" t="s">
        <v>59</v>
      </c>
      <c r="C600" t="s">
        <v>134</v>
      </c>
      <c r="D600" s="1">
        <v>45205</v>
      </c>
      <c r="E600" s="4" t="s">
        <v>64</v>
      </c>
      <c r="G600" t="s">
        <v>9</v>
      </c>
      <c r="H600" t="s">
        <v>8</v>
      </c>
      <c r="I600" t="s">
        <v>81</v>
      </c>
      <c r="J600" t="s">
        <v>80</v>
      </c>
      <c r="K600">
        <v>90</v>
      </c>
      <c r="L600" s="4">
        <v>1.6</v>
      </c>
      <c r="M600" s="2">
        <v>61.2</v>
      </c>
      <c r="N600">
        <f t="shared" si="9"/>
        <v>-38.799999999999997</v>
      </c>
    </row>
    <row r="601" spans="1:14" x14ac:dyDescent="0.55000000000000004">
      <c r="A601">
        <v>4</v>
      </c>
      <c r="B601" t="s">
        <v>59</v>
      </c>
      <c r="C601" t="s">
        <v>134</v>
      </c>
      <c r="D601" s="1">
        <v>45205</v>
      </c>
      <c r="E601" s="4" t="s">
        <v>64</v>
      </c>
      <c r="G601" t="s">
        <v>9</v>
      </c>
      <c r="H601" t="s">
        <v>8</v>
      </c>
      <c r="I601" t="s">
        <v>81</v>
      </c>
      <c r="J601" t="s">
        <v>80</v>
      </c>
      <c r="K601">
        <v>90</v>
      </c>
      <c r="L601" s="4">
        <v>1.9</v>
      </c>
      <c r="M601" s="2">
        <v>79.599999999999994</v>
      </c>
      <c r="N601">
        <f t="shared" si="9"/>
        <v>-20.400000000000006</v>
      </c>
    </row>
    <row r="602" spans="1:14" x14ac:dyDescent="0.55000000000000004">
      <c r="A602">
        <v>4</v>
      </c>
      <c r="B602" t="s">
        <v>59</v>
      </c>
      <c r="C602" t="s">
        <v>134</v>
      </c>
      <c r="D602" s="1">
        <v>45205</v>
      </c>
      <c r="E602" s="4" t="s">
        <v>64</v>
      </c>
      <c r="G602" t="s">
        <v>9</v>
      </c>
      <c r="H602" t="s">
        <v>8</v>
      </c>
      <c r="I602" t="s">
        <v>81</v>
      </c>
      <c r="J602" t="s">
        <v>80</v>
      </c>
      <c r="K602">
        <v>90</v>
      </c>
      <c r="L602" s="4">
        <v>2.2000000000000002</v>
      </c>
      <c r="M602" s="2">
        <v>99.2</v>
      </c>
      <c r="N602">
        <f t="shared" si="9"/>
        <v>-0.79999999999999716</v>
      </c>
    </row>
    <row r="603" spans="1:14" x14ac:dyDescent="0.55000000000000004">
      <c r="A603">
        <v>4</v>
      </c>
      <c r="B603" t="s">
        <v>59</v>
      </c>
      <c r="C603" t="s">
        <v>134</v>
      </c>
      <c r="D603" s="1">
        <v>45205</v>
      </c>
      <c r="E603" s="4" t="s">
        <v>64</v>
      </c>
      <c r="G603" t="s">
        <v>9</v>
      </c>
      <c r="H603" t="s">
        <v>8</v>
      </c>
      <c r="I603" t="s">
        <v>81</v>
      </c>
      <c r="J603" t="s">
        <v>80</v>
      </c>
      <c r="K603">
        <v>90</v>
      </c>
      <c r="L603" s="4">
        <v>2.5</v>
      </c>
      <c r="M603" s="2">
        <v>85.4</v>
      </c>
      <c r="N603">
        <f t="shared" si="9"/>
        <v>-14.599999999999994</v>
      </c>
    </row>
    <row r="604" spans="1:14" x14ac:dyDescent="0.55000000000000004">
      <c r="A604">
        <v>4</v>
      </c>
      <c r="B604" t="s">
        <v>59</v>
      </c>
      <c r="C604" t="s">
        <v>134</v>
      </c>
      <c r="D604" s="1">
        <v>45205</v>
      </c>
      <c r="E604" s="4" t="s">
        <v>64</v>
      </c>
      <c r="G604" t="s">
        <v>9</v>
      </c>
      <c r="H604" t="s">
        <v>8</v>
      </c>
      <c r="I604" t="s">
        <v>81</v>
      </c>
      <c r="J604" t="s">
        <v>80</v>
      </c>
      <c r="K604">
        <v>90</v>
      </c>
      <c r="L604" s="4">
        <v>2.8</v>
      </c>
      <c r="M604" s="2">
        <v>81.5</v>
      </c>
      <c r="N604">
        <f t="shared" si="9"/>
        <v>-18.5</v>
      </c>
    </row>
    <row r="605" spans="1:14" x14ac:dyDescent="0.55000000000000004">
      <c r="A605">
        <v>4</v>
      </c>
      <c r="B605" t="s">
        <v>59</v>
      </c>
      <c r="C605" t="s">
        <v>134</v>
      </c>
      <c r="D605" s="1">
        <v>45205</v>
      </c>
      <c r="E605" s="4" t="s">
        <v>64</v>
      </c>
      <c r="G605" t="s">
        <v>9</v>
      </c>
      <c r="H605" t="s">
        <v>8</v>
      </c>
      <c r="I605" t="s">
        <v>81</v>
      </c>
      <c r="J605" t="s">
        <v>80</v>
      </c>
      <c r="K605">
        <v>90</v>
      </c>
      <c r="L605" s="4">
        <v>3.1</v>
      </c>
      <c r="M605" s="2">
        <v>82.3</v>
      </c>
      <c r="N605">
        <f t="shared" si="9"/>
        <v>-17.700000000000003</v>
      </c>
    </row>
    <row r="606" spans="1:14" x14ac:dyDescent="0.55000000000000004">
      <c r="A606">
        <v>4</v>
      </c>
      <c r="B606" t="s">
        <v>59</v>
      </c>
      <c r="C606" t="s">
        <v>134</v>
      </c>
      <c r="D606" s="1">
        <v>45205</v>
      </c>
      <c r="E606" s="4" t="s">
        <v>64</v>
      </c>
      <c r="G606" t="s">
        <v>9</v>
      </c>
      <c r="H606" t="s">
        <v>8</v>
      </c>
      <c r="I606" t="s">
        <v>81</v>
      </c>
      <c r="J606" t="s">
        <v>80</v>
      </c>
      <c r="K606">
        <v>90</v>
      </c>
      <c r="L606" s="4">
        <v>3.4</v>
      </c>
      <c r="M606" s="2">
        <v>81.400000000000006</v>
      </c>
      <c r="N606">
        <f t="shared" si="9"/>
        <v>-18.599999999999994</v>
      </c>
    </row>
    <row r="607" spans="1:14" x14ac:dyDescent="0.55000000000000004">
      <c r="A607">
        <v>4</v>
      </c>
      <c r="B607" t="s">
        <v>59</v>
      </c>
      <c r="C607" t="s">
        <v>134</v>
      </c>
      <c r="D607" s="1">
        <v>45205</v>
      </c>
      <c r="E607" s="4" t="s">
        <v>64</v>
      </c>
      <c r="G607" t="s">
        <v>9</v>
      </c>
      <c r="H607" t="s">
        <v>8</v>
      </c>
      <c r="I607" t="s">
        <v>81</v>
      </c>
      <c r="J607" t="s">
        <v>80</v>
      </c>
      <c r="K607">
        <v>90</v>
      </c>
      <c r="L607" s="4">
        <v>3.7</v>
      </c>
      <c r="M607" s="2">
        <v>84.4</v>
      </c>
      <c r="N607">
        <f t="shared" si="9"/>
        <v>-15.599999999999994</v>
      </c>
    </row>
    <row r="608" spans="1:14" x14ac:dyDescent="0.55000000000000004">
      <c r="A608">
        <v>4</v>
      </c>
      <c r="B608" t="s">
        <v>59</v>
      </c>
      <c r="C608" t="s">
        <v>134</v>
      </c>
      <c r="D608" s="1">
        <v>45205</v>
      </c>
      <c r="E608" s="4" t="s">
        <v>64</v>
      </c>
      <c r="G608" t="s">
        <v>9</v>
      </c>
      <c r="H608" t="s">
        <v>8</v>
      </c>
      <c r="I608" t="s">
        <v>81</v>
      </c>
      <c r="J608" t="s">
        <v>80</v>
      </c>
      <c r="K608">
        <v>90</v>
      </c>
      <c r="L608" s="4">
        <v>4</v>
      </c>
      <c r="M608" s="2">
        <v>76</v>
      </c>
      <c r="N608">
        <f t="shared" si="9"/>
        <v>-24</v>
      </c>
    </row>
    <row r="609" spans="1:14" x14ac:dyDescent="0.55000000000000004">
      <c r="A609">
        <v>4</v>
      </c>
      <c r="B609" t="s">
        <v>59</v>
      </c>
      <c r="C609" t="s">
        <v>134</v>
      </c>
      <c r="D609" s="1">
        <v>45205</v>
      </c>
      <c r="E609" s="4" t="s">
        <v>64</v>
      </c>
      <c r="G609" t="s">
        <v>9</v>
      </c>
      <c r="H609" t="s">
        <v>8</v>
      </c>
      <c r="I609" t="s">
        <v>81</v>
      </c>
      <c r="J609" t="s">
        <v>80</v>
      </c>
      <c r="K609">
        <v>90</v>
      </c>
      <c r="L609" s="4">
        <v>4.3</v>
      </c>
      <c r="M609" s="2">
        <v>98.5</v>
      </c>
      <c r="N609">
        <f t="shared" si="9"/>
        <v>-1.5</v>
      </c>
    </row>
    <row r="610" spans="1:14" x14ac:dyDescent="0.55000000000000004">
      <c r="A610">
        <v>4</v>
      </c>
      <c r="B610" t="s">
        <v>59</v>
      </c>
      <c r="C610" t="s">
        <v>134</v>
      </c>
      <c r="D610" s="1">
        <v>45205</v>
      </c>
      <c r="E610" s="4" t="s">
        <v>64</v>
      </c>
      <c r="G610" t="s">
        <v>9</v>
      </c>
      <c r="H610" t="s">
        <v>8</v>
      </c>
      <c r="I610" t="s">
        <v>81</v>
      </c>
      <c r="J610" t="s">
        <v>80</v>
      </c>
      <c r="K610">
        <v>90</v>
      </c>
      <c r="L610" s="4">
        <v>4.5999999999999996</v>
      </c>
      <c r="M610" s="2">
        <v>74.400000000000006</v>
      </c>
      <c r="N610">
        <f t="shared" si="9"/>
        <v>-25.599999999999994</v>
      </c>
    </row>
    <row r="611" spans="1:14" x14ac:dyDescent="0.55000000000000004">
      <c r="A611">
        <v>4</v>
      </c>
      <c r="B611" t="s">
        <v>59</v>
      </c>
      <c r="C611" t="s">
        <v>134</v>
      </c>
      <c r="D611" s="1">
        <v>45205</v>
      </c>
      <c r="E611" s="4" t="s">
        <v>64</v>
      </c>
      <c r="G611" t="s">
        <v>9</v>
      </c>
      <c r="H611" t="s">
        <v>8</v>
      </c>
      <c r="I611" t="s">
        <v>81</v>
      </c>
      <c r="J611" t="s">
        <v>80</v>
      </c>
      <c r="K611">
        <v>90</v>
      </c>
      <c r="L611" s="4">
        <v>4.9000000000000004</v>
      </c>
      <c r="M611" s="2">
        <v>71.5</v>
      </c>
      <c r="N611">
        <f t="shared" si="9"/>
        <v>-28.5</v>
      </c>
    </row>
    <row r="612" spans="1:14" x14ac:dyDescent="0.55000000000000004">
      <c r="A612">
        <v>4</v>
      </c>
      <c r="B612" t="s">
        <v>59</v>
      </c>
      <c r="C612" t="s">
        <v>134</v>
      </c>
      <c r="D612" s="1">
        <v>45205</v>
      </c>
      <c r="E612" s="4" t="s">
        <v>64</v>
      </c>
      <c r="G612" t="s">
        <v>7</v>
      </c>
      <c r="H612" t="s">
        <v>8</v>
      </c>
      <c r="I612" t="s">
        <v>81</v>
      </c>
      <c r="J612" t="s">
        <v>80</v>
      </c>
      <c r="K612">
        <v>70</v>
      </c>
      <c r="L612" s="4">
        <v>1</v>
      </c>
      <c r="M612" s="2">
        <v>110</v>
      </c>
      <c r="N612">
        <f t="shared" si="9"/>
        <v>10</v>
      </c>
    </row>
    <row r="613" spans="1:14" x14ac:dyDescent="0.55000000000000004">
      <c r="A613">
        <v>4</v>
      </c>
      <c r="B613" t="s">
        <v>59</v>
      </c>
      <c r="C613" t="s">
        <v>134</v>
      </c>
      <c r="D613" s="1">
        <v>45205</v>
      </c>
      <c r="E613" s="4" t="s">
        <v>64</v>
      </c>
      <c r="G613" t="s">
        <v>7</v>
      </c>
      <c r="H613" t="s">
        <v>8</v>
      </c>
      <c r="I613" t="s">
        <v>81</v>
      </c>
      <c r="J613" t="s">
        <v>80</v>
      </c>
      <c r="K613">
        <v>70</v>
      </c>
      <c r="L613" s="4">
        <v>2.5</v>
      </c>
      <c r="M613" s="2">
        <v>108.2</v>
      </c>
      <c r="N613">
        <f t="shared" si="9"/>
        <v>8.2000000000000028</v>
      </c>
    </row>
    <row r="614" spans="1:14" x14ac:dyDescent="0.55000000000000004">
      <c r="A614">
        <v>4</v>
      </c>
      <c r="B614" t="s">
        <v>59</v>
      </c>
      <c r="C614" t="s">
        <v>134</v>
      </c>
      <c r="D614" s="1">
        <v>45205</v>
      </c>
      <c r="E614" s="4" t="s">
        <v>64</v>
      </c>
      <c r="G614" t="s">
        <v>7</v>
      </c>
      <c r="H614" t="s">
        <v>8</v>
      </c>
      <c r="I614" t="s">
        <v>81</v>
      </c>
      <c r="J614" t="s">
        <v>80</v>
      </c>
      <c r="K614">
        <v>70</v>
      </c>
      <c r="L614" s="4">
        <v>3</v>
      </c>
      <c r="M614" s="2">
        <v>100.1</v>
      </c>
      <c r="N614">
        <f t="shared" si="9"/>
        <v>9.9999999999994316E-2</v>
      </c>
    </row>
    <row r="615" spans="1:14" x14ac:dyDescent="0.55000000000000004">
      <c r="A615">
        <v>4</v>
      </c>
      <c r="B615" t="s">
        <v>59</v>
      </c>
      <c r="C615" t="s">
        <v>134</v>
      </c>
      <c r="D615" s="1">
        <v>45205</v>
      </c>
      <c r="E615" s="4" t="s">
        <v>64</v>
      </c>
      <c r="G615" t="s">
        <v>13</v>
      </c>
      <c r="H615" t="s">
        <v>8</v>
      </c>
      <c r="I615" t="s">
        <v>81</v>
      </c>
      <c r="J615" t="s">
        <v>80</v>
      </c>
      <c r="K615">
        <v>50</v>
      </c>
      <c r="L615" s="4">
        <v>2.5</v>
      </c>
      <c r="M615" s="2">
        <v>97.5</v>
      </c>
      <c r="N615">
        <f t="shared" si="9"/>
        <v>-2.5</v>
      </c>
    </row>
    <row r="616" spans="1:14" x14ac:dyDescent="0.55000000000000004">
      <c r="A616">
        <v>4</v>
      </c>
      <c r="B616" t="s">
        <v>59</v>
      </c>
      <c r="C616" t="s">
        <v>134</v>
      </c>
      <c r="D616" s="1">
        <v>45205</v>
      </c>
      <c r="E616" s="4" t="s">
        <v>64</v>
      </c>
      <c r="G616" t="s">
        <v>13</v>
      </c>
      <c r="H616" t="s">
        <v>8</v>
      </c>
      <c r="I616" t="s">
        <v>81</v>
      </c>
      <c r="J616" t="s">
        <v>80</v>
      </c>
      <c r="K616">
        <v>60</v>
      </c>
      <c r="L616" s="4">
        <v>2.5</v>
      </c>
      <c r="M616" s="2">
        <v>95.4</v>
      </c>
      <c r="N616">
        <f t="shared" si="9"/>
        <v>-4.5999999999999943</v>
      </c>
    </row>
    <row r="617" spans="1:14" x14ac:dyDescent="0.55000000000000004">
      <c r="A617">
        <v>4</v>
      </c>
      <c r="B617" t="s">
        <v>59</v>
      </c>
      <c r="C617" t="s">
        <v>134</v>
      </c>
      <c r="D617" s="1">
        <v>45205</v>
      </c>
      <c r="E617" s="4" t="s">
        <v>64</v>
      </c>
      <c r="G617" t="s">
        <v>13</v>
      </c>
      <c r="H617" t="s">
        <v>8</v>
      </c>
      <c r="I617" t="s">
        <v>81</v>
      </c>
      <c r="J617" t="s">
        <v>80</v>
      </c>
      <c r="K617">
        <v>70</v>
      </c>
      <c r="L617" s="4">
        <v>2.5</v>
      </c>
      <c r="M617" s="2">
        <v>134.1</v>
      </c>
      <c r="N617">
        <f t="shared" si="9"/>
        <v>34.099999999999994</v>
      </c>
    </row>
    <row r="618" spans="1:14" x14ac:dyDescent="0.55000000000000004">
      <c r="A618">
        <v>4</v>
      </c>
      <c r="B618" t="s">
        <v>59</v>
      </c>
      <c r="C618" t="s">
        <v>134</v>
      </c>
      <c r="D618" s="1">
        <v>45205</v>
      </c>
      <c r="E618" s="4" t="s">
        <v>64</v>
      </c>
      <c r="G618" t="s">
        <v>13</v>
      </c>
      <c r="H618" t="s">
        <v>8</v>
      </c>
      <c r="I618" t="s">
        <v>81</v>
      </c>
      <c r="J618" t="s">
        <v>80</v>
      </c>
      <c r="K618">
        <v>80</v>
      </c>
      <c r="L618" s="4">
        <v>2.5</v>
      </c>
      <c r="M618" s="2">
        <v>101.6</v>
      </c>
      <c r="N618">
        <f t="shared" si="9"/>
        <v>1.5999999999999943</v>
      </c>
    </row>
    <row r="619" spans="1:14" x14ac:dyDescent="0.55000000000000004">
      <c r="A619">
        <v>4</v>
      </c>
      <c r="B619" t="s">
        <v>59</v>
      </c>
      <c r="C619" t="s">
        <v>134</v>
      </c>
      <c r="D619" s="1">
        <v>45209</v>
      </c>
      <c r="E619" s="4" t="s">
        <v>65</v>
      </c>
      <c r="F619">
        <f>((600*6)*2)*1</f>
        <v>7200</v>
      </c>
      <c r="G619" t="s">
        <v>11</v>
      </c>
      <c r="H619" t="s">
        <v>8</v>
      </c>
      <c r="I619" t="s">
        <v>81</v>
      </c>
      <c r="J619" t="s">
        <v>80</v>
      </c>
      <c r="L619" s="4">
        <v>0</v>
      </c>
      <c r="M619" s="2">
        <v>35.799999999999997</v>
      </c>
    </row>
    <row r="620" spans="1:14" x14ac:dyDescent="0.55000000000000004">
      <c r="A620">
        <v>4</v>
      </c>
      <c r="B620" t="s">
        <v>59</v>
      </c>
      <c r="C620" t="s">
        <v>134</v>
      </c>
      <c r="D620" s="1">
        <v>45209</v>
      </c>
      <c r="E620" s="4" t="s">
        <v>65</v>
      </c>
      <c r="F620">
        <f>((600*6)*2)*1</f>
        <v>7200</v>
      </c>
      <c r="G620" t="s">
        <v>10</v>
      </c>
      <c r="H620" t="s">
        <v>8</v>
      </c>
      <c r="I620" t="s">
        <v>81</v>
      </c>
      <c r="J620" t="s">
        <v>80</v>
      </c>
      <c r="L620" s="4">
        <v>0</v>
      </c>
      <c r="M620" s="2">
        <v>30.6</v>
      </c>
    </row>
    <row r="621" spans="1:14" x14ac:dyDescent="0.55000000000000004">
      <c r="A621">
        <v>4</v>
      </c>
      <c r="B621" t="s">
        <v>59</v>
      </c>
      <c r="C621" t="s">
        <v>134</v>
      </c>
      <c r="D621" s="1">
        <v>45209</v>
      </c>
      <c r="E621" s="4" t="s">
        <v>65</v>
      </c>
      <c r="F621">
        <f>((600*6)*2)*1</f>
        <v>7200</v>
      </c>
      <c r="G621" t="s">
        <v>7</v>
      </c>
      <c r="H621" t="s">
        <v>8</v>
      </c>
      <c r="I621" t="s">
        <v>81</v>
      </c>
      <c r="J621" t="s">
        <v>80</v>
      </c>
      <c r="K621">
        <v>70</v>
      </c>
      <c r="L621" s="4">
        <v>1</v>
      </c>
      <c r="M621" s="2">
        <v>120.6</v>
      </c>
      <c r="N621">
        <f>(100-M621)*(-1)</f>
        <v>20.599999999999994</v>
      </c>
    </row>
    <row r="622" spans="1:14" x14ac:dyDescent="0.55000000000000004">
      <c r="A622">
        <v>4</v>
      </c>
      <c r="B622" t="s">
        <v>59</v>
      </c>
      <c r="C622" t="s">
        <v>134</v>
      </c>
      <c r="D622" s="1">
        <v>45209</v>
      </c>
      <c r="E622" s="4" t="s">
        <v>65</v>
      </c>
      <c r="F622">
        <f>((600*6)*2)*1</f>
        <v>7200</v>
      </c>
      <c r="G622" t="s">
        <v>7</v>
      </c>
      <c r="H622" t="s">
        <v>8</v>
      </c>
      <c r="I622" t="s">
        <v>81</v>
      </c>
      <c r="J622" t="s">
        <v>80</v>
      </c>
      <c r="K622">
        <v>70</v>
      </c>
      <c r="L622" s="4">
        <v>2.5</v>
      </c>
      <c r="M622" s="2">
        <v>115.1</v>
      </c>
      <c r="N622">
        <f>(100-M622)*(-1)</f>
        <v>15.099999999999994</v>
      </c>
    </row>
    <row r="623" spans="1:14" x14ac:dyDescent="0.55000000000000004">
      <c r="A623">
        <v>4</v>
      </c>
      <c r="B623" t="s">
        <v>59</v>
      </c>
      <c r="C623" t="s">
        <v>134</v>
      </c>
      <c r="D623" s="1">
        <v>45209</v>
      </c>
      <c r="E623" s="4" t="s">
        <v>65</v>
      </c>
      <c r="F623">
        <f>((600*6)*2)*1</f>
        <v>7200</v>
      </c>
      <c r="G623" t="s">
        <v>7</v>
      </c>
      <c r="H623" t="s">
        <v>8</v>
      </c>
      <c r="I623" t="s">
        <v>81</v>
      </c>
      <c r="J623" t="s">
        <v>80</v>
      </c>
      <c r="K623">
        <v>70</v>
      </c>
      <c r="L623" s="4">
        <v>3</v>
      </c>
      <c r="M623" s="2">
        <v>101.5</v>
      </c>
      <c r="N623">
        <f>(100-M623)*(-1)</f>
        <v>1.5</v>
      </c>
    </row>
    <row r="624" spans="1:14" x14ac:dyDescent="0.55000000000000004">
      <c r="A624">
        <v>4</v>
      </c>
      <c r="B624" t="s">
        <v>59</v>
      </c>
      <c r="C624" t="s">
        <v>134</v>
      </c>
      <c r="D624" s="1">
        <v>45211</v>
      </c>
      <c r="E624" s="4" t="s">
        <v>66</v>
      </c>
      <c r="F624">
        <f>((600*6)*2)*3</f>
        <v>21600</v>
      </c>
      <c r="G624" t="s">
        <v>11</v>
      </c>
      <c r="H624" t="s">
        <v>8</v>
      </c>
      <c r="I624" t="s">
        <v>81</v>
      </c>
      <c r="J624" t="s">
        <v>80</v>
      </c>
      <c r="L624" s="4">
        <v>0</v>
      </c>
      <c r="M624" s="2">
        <v>38.1</v>
      </c>
    </row>
    <row r="625" spans="1:14" x14ac:dyDescent="0.55000000000000004">
      <c r="A625">
        <v>4</v>
      </c>
      <c r="B625" t="s">
        <v>59</v>
      </c>
      <c r="C625" t="s">
        <v>134</v>
      </c>
      <c r="D625" s="1">
        <v>45211</v>
      </c>
      <c r="E625" s="4" t="s">
        <v>66</v>
      </c>
      <c r="F625">
        <f>((600*6)*2)*3</f>
        <v>21600</v>
      </c>
      <c r="G625" t="s">
        <v>10</v>
      </c>
      <c r="H625" t="s">
        <v>8</v>
      </c>
      <c r="I625" t="s">
        <v>81</v>
      </c>
      <c r="J625" t="s">
        <v>80</v>
      </c>
      <c r="L625" s="4">
        <v>0</v>
      </c>
      <c r="M625" s="2">
        <v>34.299999999999997</v>
      </c>
    </row>
    <row r="626" spans="1:14" x14ac:dyDescent="0.55000000000000004">
      <c r="A626">
        <v>4</v>
      </c>
      <c r="B626" t="s">
        <v>59</v>
      </c>
      <c r="C626" t="s">
        <v>134</v>
      </c>
      <c r="D626" s="1">
        <v>45211</v>
      </c>
      <c r="E626" s="4" t="s">
        <v>66</v>
      </c>
      <c r="F626">
        <f>((600*6)*2)*3</f>
        <v>21600</v>
      </c>
      <c r="G626" t="s">
        <v>7</v>
      </c>
      <c r="H626" t="s">
        <v>8</v>
      </c>
      <c r="I626" t="s">
        <v>81</v>
      </c>
      <c r="J626" t="s">
        <v>80</v>
      </c>
      <c r="K626">
        <v>70</v>
      </c>
      <c r="L626" s="4">
        <v>1</v>
      </c>
      <c r="M626" s="2">
        <v>106.8</v>
      </c>
      <c r="N626">
        <f>(100-M626)*(-1)</f>
        <v>6.7999999999999972</v>
      </c>
    </row>
    <row r="627" spans="1:14" x14ac:dyDescent="0.55000000000000004">
      <c r="A627">
        <v>4</v>
      </c>
      <c r="B627" t="s">
        <v>59</v>
      </c>
      <c r="C627" t="s">
        <v>134</v>
      </c>
      <c r="D627" s="1">
        <v>45211</v>
      </c>
      <c r="E627" s="4" t="s">
        <v>66</v>
      </c>
      <c r="F627">
        <f>((600*6)*2)*3</f>
        <v>21600</v>
      </c>
      <c r="G627" t="s">
        <v>7</v>
      </c>
      <c r="H627" t="s">
        <v>8</v>
      </c>
      <c r="I627" t="s">
        <v>81</v>
      </c>
      <c r="J627" t="s">
        <v>80</v>
      </c>
      <c r="K627">
        <v>70</v>
      </c>
      <c r="L627" s="4">
        <v>2.5</v>
      </c>
      <c r="M627" s="2">
        <v>131.80000000000001</v>
      </c>
      <c r="N627">
        <f>(100-M627)*(-1)</f>
        <v>31.800000000000011</v>
      </c>
    </row>
    <row r="628" spans="1:14" x14ac:dyDescent="0.55000000000000004">
      <c r="A628">
        <v>4</v>
      </c>
      <c r="B628" t="s">
        <v>59</v>
      </c>
      <c r="C628" t="s">
        <v>134</v>
      </c>
      <c r="D628" s="1">
        <v>45211</v>
      </c>
      <c r="E628" s="4" t="s">
        <v>66</v>
      </c>
      <c r="F628">
        <f>((600*6)*2)*3</f>
        <v>21600</v>
      </c>
      <c r="G628" t="s">
        <v>7</v>
      </c>
      <c r="H628" t="s">
        <v>8</v>
      </c>
      <c r="I628" t="s">
        <v>81</v>
      </c>
      <c r="J628" t="s">
        <v>80</v>
      </c>
      <c r="K628">
        <v>70</v>
      </c>
      <c r="L628" s="4">
        <v>3</v>
      </c>
      <c r="M628" s="2">
        <v>99.5</v>
      </c>
      <c r="N628">
        <f>(100-M628)*(-1)</f>
        <v>-0.5</v>
      </c>
    </row>
    <row r="629" spans="1:14" x14ac:dyDescent="0.55000000000000004">
      <c r="A629">
        <v>4</v>
      </c>
      <c r="B629" t="s">
        <v>59</v>
      </c>
      <c r="C629" t="s">
        <v>134</v>
      </c>
      <c r="D629" s="1">
        <v>45215</v>
      </c>
      <c r="E629" s="4" t="s">
        <v>67</v>
      </c>
      <c r="F629">
        <f>((600*6)*2)*5</f>
        <v>36000</v>
      </c>
      <c r="G629" t="s">
        <v>11</v>
      </c>
      <c r="H629" t="s">
        <v>8</v>
      </c>
      <c r="I629" t="s">
        <v>81</v>
      </c>
      <c r="J629" t="s">
        <v>80</v>
      </c>
      <c r="L629" s="4">
        <v>0</v>
      </c>
      <c r="M629" s="2">
        <v>38.9</v>
      </c>
    </row>
    <row r="630" spans="1:14" x14ac:dyDescent="0.55000000000000004">
      <c r="A630">
        <v>4</v>
      </c>
      <c r="B630" t="s">
        <v>59</v>
      </c>
      <c r="C630" t="s">
        <v>134</v>
      </c>
      <c r="D630" s="1">
        <v>45215</v>
      </c>
      <c r="E630" s="4" t="s">
        <v>67</v>
      </c>
      <c r="F630">
        <f>((600*6)*2)*5</f>
        <v>36000</v>
      </c>
      <c r="G630" t="s">
        <v>10</v>
      </c>
      <c r="H630" t="s">
        <v>8</v>
      </c>
      <c r="I630" t="s">
        <v>81</v>
      </c>
      <c r="J630" t="s">
        <v>80</v>
      </c>
      <c r="L630" s="4">
        <v>0</v>
      </c>
      <c r="M630" s="2">
        <v>34.6</v>
      </c>
    </row>
    <row r="631" spans="1:14" x14ac:dyDescent="0.55000000000000004">
      <c r="A631">
        <v>4</v>
      </c>
      <c r="B631" t="s">
        <v>59</v>
      </c>
      <c r="C631" t="s">
        <v>134</v>
      </c>
      <c r="D631" s="1">
        <v>45215</v>
      </c>
      <c r="E631" s="4" t="s">
        <v>67</v>
      </c>
      <c r="F631">
        <f>((600*6)*2)*5</f>
        <v>36000</v>
      </c>
      <c r="G631" t="s">
        <v>7</v>
      </c>
      <c r="H631" t="s">
        <v>8</v>
      </c>
      <c r="I631" t="s">
        <v>81</v>
      </c>
      <c r="J631" t="s">
        <v>80</v>
      </c>
      <c r="K631">
        <v>70</v>
      </c>
      <c r="L631" s="4">
        <v>1</v>
      </c>
      <c r="M631" s="2">
        <v>107.4</v>
      </c>
      <c r="N631">
        <f>(100-M631)*(-1)</f>
        <v>7.4000000000000057</v>
      </c>
    </row>
    <row r="632" spans="1:14" x14ac:dyDescent="0.55000000000000004">
      <c r="A632">
        <v>4</v>
      </c>
      <c r="B632" t="s">
        <v>59</v>
      </c>
      <c r="C632" t="s">
        <v>134</v>
      </c>
      <c r="D632" s="1">
        <v>45215</v>
      </c>
      <c r="E632" s="4" t="s">
        <v>67</v>
      </c>
      <c r="F632">
        <f>((600*6)*2)*5</f>
        <v>36000</v>
      </c>
      <c r="G632" t="s">
        <v>7</v>
      </c>
      <c r="H632" t="s">
        <v>8</v>
      </c>
      <c r="I632" t="s">
        <v>81</v>
      </c>
      <c r="J632" t="s">
        <v>80</v>
      </c>
      <c r="K632">
        <v>70</v>
      </c>
      <c r="L632" s="4">
        <v>2.5</v>
      </c>
      <c r="M632" s="2">
        <v>103.8</v>
      </c>
      <c r="N632">
        <f>(100-M632)*(-1)</f>
        <v>3.7999999999999972</v>
      </c>
    </row>
    <row r="633" spans="1:14" x14ac:dyDescent="0.55000000000000004">
      <c r="A633">
        <v>4</v>
      </c>
      <c r="B633" t="s">
        <v>59</v>
      </c>
      <c r="C633" t="s">
        <v>134</v>
      </c>
      <c r="D633" s="1">
        <v>45215</v>
      </c>
      <c r="E633" s="4" t="s">
        <v>67</v>
      </c>
      <c r="F633">
        <f>((600*6)*2)*5</f>
        <v>36000</v>
      </c>
      <c r="G633" t="s">
        <v>7</v>
      </c>
      <c r="H633" t="s">
        <v>8</v>
      </c>
      <c r="I633" t="s">
        <v>81</v>
      </c>
      <c r="J633" t="s">
        <v>80</v>
      </c>
      <c r="K633">
        <v>70</v>
      </c>
      <c r="L633" s="4">
        <v>3</v>
      </c>
      <c r="M633" s="2">
        <v>97.5</v>
      </c>
      <c r="N633">
        <f>(100-M633)*(-1)</f>
        <v>-2.5</v>
      </c>
    </row>
    <row r="634" spans="1:14" x14ac:dyDescent="0.55000000000000004">
      <c r="A634">
        <v>4</v>
      </c>
      <c r="B634" t="s">
        <v>59</v>
      </c>
      <c r="C634" t="s">
        <v>134</v>
      </c>
      <c r="D634" s="1">
        <v>45216</v>
      </c>
      <c r="E634" s="4" t="s">
        <v>69</v>
      </c>
      <c r="G634" t="s">
        <v>11</v>
      </c>
      <c r="H634" t="s">
        <v>8</v>
      </c>
      <c r="I634" t="s">
        <v>81</v>
      </c>
      <c r="J634" t="s">
        <v>80</v>
      </c>
      <c r="L634" s="4">
        <v>0</v>
      </c>
      <c r="M634" s="2">
        <v>40</v>
      </c>
    </row>
    <row r="635" spans="1:14" x14ac:dyDescent="0.55000000000000004">
      <c r="A635">
        <v>4</v>
      </c>
      <c r="B635" t="s">
        <v>59</v>
      </c>
      <c r="C635" t="s">
        <v>134</v>
      </c>
      <c r="D635" s="1">
        <v>45216</v>
      </c>
      <c r="E635" s="4" t="s">
        <v>69</v>
      </c>
      <c r="G635" t="s">
        <v>12</v>
      </c>
      <c r="H635" t="s">
        <v>8</v>
      </c>
      <c r="I635" t="s">
        <v>81</v>
      </c>
      <c r="J635" t="s">
        <v>80</v>
      </c>
      <c r="L635" s="4">
        <v>0</v>
      </c>
      <c r="M635" s="2">
        <v>4</v>
      </c>
    </row>
    <row r="636" spans="1:14" x14ac:dyDescent="0.55000000000000004">
      <c r="A636">
        <v>4</v>
      </c>
      <c r="B636" t="s">
        <v>59</v>
      </c>
      <c r="C636" t="s">
        <v>134</v>
      </c>
      <c r="D636" s="1">
        <v>45216</v>
      </c>
      <c r="E636" s="4" t="s">
        <v>69</v>
      </c>
      <c r="G636" t="s">
        <v>10</v>
      </c>
      <c r="H636" t="s">
        <v>8</v>
      </c>
      <c r="I636" t="s">
        <v>81</v>
      </c>
      <c r="J636" t="s">
        <v>80</v>
      </c>
      <c r="L636" s="4">
        <v>0</v>
      </c>
      <c r="M636" s="2">
        <v>32.799999999999997</v>
      </c>
    </row>
    <row r="637" spans="1:14" x14ac:dyDescent="0.55000000000000004">
      <c r="A637">
        <v>4</v>
      </c>
      <c r="B637" t="s">
        <v>59</v>
      </c>
      <c r="C637" t="s">
        <v>134</v>
      </c>
      <c r="D637" s="1">
        <v>45216</v>
      </c>
      <c r="E637" s="4" t="s">
        <v>69</v>
      </c>
      <c r="G637" t="s">
        <v>9</v>
      </c>
      <c r="H637" t="s">
        <v>8</v>
      </c>
      <c r="I637" t="s">
        <v>81</v>
      </c>
      <c r="J637" t="s">
        <v>80</v>
      </c>
      <c r="K637">
        <v>100</v>
      </c>
      <c r="L637" s="4">
        <v>1</v>
      </c>
      <c r="M637" s="2">
        <v>83.9</v>
      </c>
      <c r="N637">
        <f t="shared" ref="N637:N660" si="10">(100-M637)*(-1)</f>
        <v>-16.099999999999994</v>
      </c>
    </row>
    <row r="638" spans="1:14" x14ac:dyDescent="0.55000000000000004">
      <c r="A638">
        <v>4</v>
      </c>
      <c r="B638" t="s">
        <v>59</v>
      </c>
      <c r="C638" t="s">
        <v>134</v>
      </c>
      <c r="D638" s="1">
        <v>45216</v>
      </c>
      <c r="E638" s="4" t="s">
        <v>69</v>
      </c>
      <c r="G638" t="s">
        <v>9</v>
      </c>
      <c r="H638" t="s">
        <v>8</v>
      </c>
      <c r="I638" t="s">
        <v>81</v>
      </c>
      <c r="J638" t="s">
        <v>80</v>
      </c>
      <c r="K638">
        <v>100</v>
      </c>
      <c r="L638" s="4">
        <v>1.3</v>
      </c>
      <c r="M638" s="2">
        <v>77.400000000000006</v>
      </c>
      <c r="N638">
        <f t="shared" si="10"/>
        <v>-22.599999999999994</v>
      </c>
    </row>
    <row r="639" spans="1:14" x14ac:dyDescent="0.55000000000000004">
      <c r="A639">
        <v>4</v>
      </c>
      <c r="B639" t="s">
        <v>59</v>
      </c>
      <c r="C639" t="s">
        <v>134</v>
      </c>
      <c r="D639" s="1">
        <v>45216</v>
      </c>
      <c r="E639" s="4" t="s">
        <v>69</v>
      </c>
      <c r="G639" t="s">
        <v>9</v>
      </c>
      <c r="H639" t="s">
        <v>8</v>
      </c>
      <c r="I639" t="s">
        <v>81</v>
      </c>
      <c r="J639" t="s">
        <v>80</v>
      </c>
      <c r="K639">
        <v>100</v>
      </c>
      <c r="L639" s="4">
        <v>1.6</v>
      </c>
      <c r="M639" s="2">
        <v>80</v>
      </c>
      <c r="N639">
        <f t="shared" si="10"/>
        <v>-20</v>
      </c>
    </row>
    <row r="640" spans="1:14" x14ac:dyDescent="0.55000000000000004">
      <c r="A640">
        <v>4</v>
      </c>
      <c r="B640" t="s">
        <v>59</v>
      </c>
      <c r="C640" t="s">
        <v>134</v>
      </c>
      <c r="D640" s="1">
        <v>45216</v>
      </c>
      <c r="E640" s="4" t="s">
        <v>69</v>
      </c>
      <c r="G640" t="s">
        <v>9</v>
      </c>
      <c r="H640" t="s">
        <v>8</v>
      </c>
      <c r="I640" t="s">
        <v>81</v>
      </c>
      <c r="J640" t="s">
        <v>80</v>
      </c>
      <c r="K640">
        <v>100</v>
      </c>
      <c r="L640" s="4">
        <v>1.9</v>
      </c>
      <c r="M640" s="2">
        <v>84.1</v>
      </c>
      <c r="N640">
        <f t="shared" si="10"/>
        <v>-15.900000000000006</v>
      </c>
    </row>
    <row r="641" spans="1:14" x14ac:dyDescent="0.55000000000000004">
      <c r="A641">
        <v>4</v>
      </c>
      <c r="B641" t="s">
        <v>59</v>
      </c>
      <c r="C641" t="s">
        <v>134</v>
      </c>
      <c r="D641" s="1">
        <v>45216</v>
      </c>
      <c r="E641" s="4" t="s">
        <v>69</v>
      </c>
      <c r="G641" t="s">
        <v>9</v>
      </c>
      <c r="H641" t="s">
        <v>8</v>
      </c>
      <c r="I641" t="s">
        <v>81</v>
      </c>
      <c r="J641" t="s">
        <v>80</v>
      </c>
      <c r="K641">
        <v>100</v>
      </c>
      <c r="L641" s="4">
        <v>2.2000000000000002</v>
      </c>
      <c r="M641" s="2">
        <v>92.8</v>
      </c>
      <c r="N641">
        <f t="shared" si="10"/>
        <v>-7.2000000000000028</v>
      </c>
    </row>
    <row r="642" spans="1:14" x14ac:dyDescent="0.55000000000000004">
      <c r="A642">
        <v>4</v>
      </c>
      <c r="B642" t="s">
        <v>59</v>
      </c>
      <c r="C642" t="s">
        <v>134</v>
      </c>
      <c r="D642" s="1">
        <v>45216</v>
      </c>
      <c r="E642" s="4" t="s">
        <v>69</v>
      </c>
      <c r="G642" t="s">
        <v>9</v>
      </c>
      <c r="H642" t="s">
        <v>8</v>
      </c>
      <c r="I642" t="s">
        <v>81</v>
      </c>
      <c r="J642" t="s">
        <v>80</v>
      </c>
      <c r="K642">
        <v>100</v>
      </c>
      <c r="L642" s="4">
        <v>2.5</v>
      </c>
      <c r="M642" s="2">
        <v>89.8</v>
      </c>
      <c r="N642">
        <f t="shared" si="10"/>
        <v>-10.200000000000003</v>
      </c>
    </row>
    <row r="643" spans="1:14" x14ac:dyDescent="0.55000000000000004">
      <c r="A643">
        <v>4</v>
      </c>
      <c r="B643" t="s">
        <v>59</v>
      </c>
      <c r="C643" t="s">
        <v>134</v>
      </c>
      <c r="D643" s="1">
        <v>45216</v>
      </c>
      <c r="E643" s="4" t="s">
        <v>69</v>
      </c>
      <c r="G643" t="s">
        <v>9</v>
      </c>
      <c r="H643" t="s">
        <v>8</v>
      </c>
      <c r="I643" t="s">
        <v>81</v>
      </c>
      <c r="J643" t="s">
        <v>80</v>
      </c>
      <c r="K643">
        <v>100</v>
      </c>
      <c r="L643" s="4">
        <v>2.8</v>
      </c>
      <c r="M643" s="2">
        <v>84.6</v>
      </c>
      <c r="N643">
        <f t="shared" si="10"/>
        <v>-15.400000000000006</v>
      </c>
    </row>
    <row r="644" spans="1:14" x14ac:dyDescent="0.55000000000000004">
      <c r="A644">
        <v>4</v>
      </c>
      <c r="B644" t="s">
        <v>59</v>
      </c>
      <c r="C644" t="s">
        <v>134</v>
      </c>
      <c r="D644" s="1">
        <v>45216</v>
      </c>
      <c r="E644" s="4" t="s">
        <v>69</v>
      </c>
      <c r="G644" t="s">
        <v>9</v>
      </c>
      <c r="H644" t="s">
        <v>8</v>
      </c>
      <c r="I644" t="s">
        <v>81</v>
      </c>
      <c r="J644" t="s">
        <v>80</v>
      </c>
      <c r="K644">
        <v>100</v>
      </c>
      <c r="L644" s="4">
        <v>3.1</v>
      </c>
      <c r="M644" s="2">
        <v>77.099999999999994</v>
      </c>
      <c r="N644">
        <f t="shared" si="10"/>
        <v>-22.900000000000006</v>
      </c>
    </row>
    <row r="645" spans="1:14" x14ac:dyDescent="0.55000000000000004">
      <c r="A645">
        <v>4</v>
      </c>
      <c r="B645" t="s">
        <v>59</v>
      </c>
      <c r="C645" t="s">
        <v>134</v>
      </c>
      <c r="D645" s="1">
        <v>45216</v>
      </c>
      <c r="E645" s="4" t="s">
        <v>69</v>
      </c>
      <c r="G645" t="s">
        <v>9</v>
      </c>
      <c r="H645" t="s">
        <v>8</v>
      </c>
      <c r="I645" t="s">
        <v>81</v>
      </c>
      <c r="J645" t="s">
        <v>80</v>
      </c>
      <c r="K645">
        <v>100</v>
      </c>
      <c r="L645" s="4">
        <v>3.4</v>
      </c>
      <c r="M645" s="2">
        <v>75.099999999999994</v>
      </c>
      <c r="N645">
        <f t="shared" si="10"/>
        <v>-24.900000000000006</v>
      </c>
    </row>
    <row r="646" spans="1:14" x14ac:dyDescent="0.55000000000000004">
      <c r="A646">
        <v>4</v>
      </c>
      <c r="B646" t="s">
        <v>59</v>
      </c>
      <c r="C646" t="s">
        <v>134</v>
      </c>
      <c r="D646" s="1">
        <v>45216</v>
      </c>
      <c r="E646" s="4" t="s">
        <v>69</v>
      </c>
      <c r="G646" t="s">
        <v>9</v>
      </c>
      <c r="H646" t="s">
        <v>8</v>
      </c>
      <c r="I646" t="s">
        <v>81</v>
      </c>
      <c r="J646" t="s">
        <v>80</v>
      </c>
      <c r="K646">
        <v>100</v>
      </c>
      <c r="L646" s="4">
        <v>3.7</v>
      </c>
      <c r="M646" s="2">
        <v>99.2</v>
      </c>
      <c r="N646">
        <f t="shared" si="10"/>
        <v>-0.79999999999999716</v>
      </c>
    </row>
    <row r="647" spans="1:14" x14ac:dyDescent="0.55000000000000004">
      <c r="A647">
        <v>4</v>
      </c>
      <c r="B647" t="s">
        <v>59</v>
      </c>
      <c r="C647" t="s">
        <v>134</v>
      </c>
      <c r="D647" s="1">
        <v>45216</v>
      </c>
      <c r="E647" s="4" t="s">
        <v>69</v>
      </c>
      <c r="G647" t="s">
        <v>9</v>
      </c>
      <c r="H647" t="s">
        <v>8</v>
      </c>
      <c r="I647" t="s">
        <v>81</v>
      </c>
      <c r="J647" t="s">
        <v>80</v>
      </c>
      <c r="K647">
        <v>100</v>
      </c>
      <c r="L647" s="4">
        <v>4</v>
      </c>
      <c r="M647" s="2">
        <v>99</v>
      </c>
      <c r="N647">
        <f t="shared" si="10"/>
        <v>-1</v>
      </c>
    </row>
    <row r="648" spans="1:14" x14ac:dyDescent="0.55000000000000004">
      <c r="A648">
        <v>4</v>
      </c>
      <c r="B648" t="s">
        <v>59</v>
      </c>
      <c r="C648" t="s">
        <v>134</v>
      </c>
      <c r="D648" s="1">
        <v>45216</v>
      </c>
      <c r="E648" s="4" t="s">
        <v>69</v>
      </c>
      <c r="G648" t="s">
        <v>9</v>
      </c>
      <c r="H648" t="s">
        <v>8</v>
      </c>
      <c r="I648" t="s">
        <v>81</v>
      </c>
      <c r="J648" t="s">
        <v>80</v>
      </c>
      <c r="K648">
        <v>100</v>
      </c>
      <c r="L648" s="4">
        <v>4.3</v>
      </c>
      <c r="M648" s="2">
        <v>93.9</v>
      </c>
      <c r="N648">
        <f t="shared" si="10"/>
        <v>-6.0999999999999943</v>
      </c>
    </row>
    <row r="649" spans="1:14" x14ac:dyDescent="0.55000000000000004">
      <c r="A649">
        <v>4</v>
      </c>
      <c r="B649" t="s">
        <v>59</v>
      </c>
      <c r="C649" t="s">
        <v>134</v>
      </c>
      <c r="D649" s="1">
        <v>45216</v>
      </c>
      <c r="E649" s="4" t="s">
        <v>69</v>
      </c>
      <c r="G649" t="s">
        <v>9</v>
      </c>
      <c r="H649" t="s">
        <v>8</v>
      </c>
      <c r="I649" t="s">
        <v>81</v>
      </c>
      <c r="J649" t="s">
        <v>80</v>
      </c>
      <c r="K649">
        <v>100</v>
      </c>
      <c r="L649" s="4">
        <v>4.5999999999999996</v>
      </c>
      <c r="M649" s="2">
        <v>93.4</v>
      </c>
      <c r="N649">
        <f t="shared" si="10"/>
        <v>-6.5999999999999943</v>
      </c>
    </row>
    <row r="650" spans="1:14" x14ac:dyDescent="0.55000000000000004">
      <c r="A650">
        <v>4</v>
      </c>
      <c r="B650" t="s">
        <v>59</v>
      </c>
      <c r="C650" t="s">
        <v>134</v>
      </c>
      <c r="D650" s="1">
        <v>45216</v>
      </c>
      <c r="E650" s="4" t="s">
        <v>69</v>
      </c>
      <c r="G650" t="s">
        <v>9</v>
      </c>
      <c r="H650" t="s">
        <v>8</v>
      </c>
      <c r="I650" t="s">
        <v>81</v>
      </c>
      <c r="J650" t="s">
        <v>80</v>
      </c>
      <c r="K650">
        <v>100</v>
      </c>
      <c r="L650" s="4">
        <v>4.9000000000000004</v>
      </c>
      <c r="M650" s="2">
        <v>81.400000000000006</v>
      </c>
      <c r="N650">
        <f t="shared" si="10"/>
        <v>-18.599999999999994</v>
      </c>
    </row>
    <row r="651" spans="1:14" x14ac:dyDescent="0.55000000000000004">
      <c r="A651">
        <v>4</v>
      </c>
      <c r="B651" t="s">
        <v>59</v>
      </c>
      <c r="C651" t="s">
        <v>134</v>
      </c>
      <c r="D651" s="1">
        <v>45216</v>
      </c>
      <c r="E651" s="4" t="s">
        <v>69</v>
      </c>
      <c r="G651" t="s">
        <v>7</v>
      </c>
      <c r="H651" t="s">
        <v>8</v>
      </c>
      <c r="I651" t="s">
        <v>81</v>
      </c>
      <c r="J651" t="s">
        <v>80</v>
      </c>
      <c r="K651">
        <v>70</v>
      </c>
      <c r="L651" s="4">
        <v>1</v>
      </c>
      <c r="M651" s="2">
        <v>95.2</v>
      </c>
      <c r="N651">
        <f t="shared" si="10"/>
        <v>-4.7999999999999972</v>
      </c>
    </row>
    <row r="652" spans="1:14" x14ac:dyDescent="0.55000000000000004">
      <c r="A652">
        <v>4</v>
      </c>
      <c r="B652" t="s">
        <v>59</v>
      </c>
      <c r="C652" t="s">
        <v>134</v>
      </c>
      <c r="D652" s="1">
        <v>45216</v>
      </c>
      <c r="E652" s="4" t="s">
        <v>69</v>
      </c>
      <c r="G652" t="s">
        <v>7</v>
      </c>
      <c r="H652" t="s">
        <v>8</v>
      </c>
      <c r="I652" t="s">
        <v>81</v>
      </c>
      <c r="J652" t="s">
        <v>80</v>
      </c>
      <c r="K652">
        <v>70</v>
      </c>
      <c r="L652" s="4">
        <v>2.5</v>
      </c>
      <c r="M652" s="2">
        <v>115.5</v>
      </c>
      <c r="N652">
        <f t="shared" si="10"/>
        <v>15.5</v>
      </c>
    </row>
    <row r="653" spans="1:14" x14ac:dyDescent="0.55000000000000004">
      <c r="A653">
        <v>4</v>
      </c>
      <c r="B653" t="s">
        <v>59</v>
      </c>
      <c r="C653" t="s">
        <v>134</v>
      </c>
      <c r="D653" s="1">
        <v>45216</v>
      </c>
      <c r="E653" s="4" t="s">
        <v>69</v>
      </c>
      <c r="G653" t="s">
        <v>7</v>
      </c>
      <c r="H653" t="s">
        <v>8</v>
      </c>
      <c r="I653" t="s">
        <v>81</v>
      </c>
      <c r="J653" t="s">
        <v>80</v>
      </c>
      <c r="K653">
        <v>70</v>
      </c>
      <c r="L653" s="4">
        <v>3</v>
      </c>
      <c r="M653" s="2">
        <v>104.3</v>
      </c>
      <c r="N653">
        <f t="shared" si="10"/>
        <v>4.2999999999999972</v>
      </c>
    </row>
    <row r="654" spans="1:14" x14ac:dyDescent="0.55000000000000004">
      <c r="A654">
        <v>4</v>
      </c>
      <c r="B654" t="s">
        <v>59</v>
      </c>
      <c r="C654" t="s">
        <v>134</v>
      </c>
      <c r="D654" s="1">
        <v>45216</v>
      </c>
      <c r="E654" s="4" t="s">
        <v>69</v>
      </c>
      <c r="G654" t="s">
        <v>13</v>
      </c>
      <c r="H654" t="s">
        <v>8</v>
      </c>
      <c r="I654" t="s">
        <v>81</v>
      </c>
      <c r="J654" t="s">
        <v>80</v>
      </c>
      <c r="K654">
        <v>50</v>
      </c>
      <c r="L654" s="4">
        <v>2.5</v>
      </c>
      <c r="M654">
        <v>96.3</v>
      </c>
      <c r="N654">
        <f t="shared" si="10"/>
        <v>-3.7000000000000028</v>
      </c>
    </row>
    <row r="655" spans="1:14" x14ac:dyDescent="0.55000000000000004">
      <c r="A655">
        <v>4</v>
      </c>
      <c r="B655" t="s">
        <v>59</v>
      </c>
      <c r="C655" t="s">
        <v>134</v>
      </c>
      <c r="D655" s="1">
        <v>45216</v>
      </c>
      <c r="E655" s="4" t="s">
        <v>69</v>
      </c>
      <c r="G655" t="s">
        <v>13</v>
      </c>
      <c r="H655" t="s">
        <v>8</v>
      </c>
      <c r="I655" t="s">
        <v>81</v>
      </c>
      <c r="J655" t="s">
        <v>80</v>
      </c>
      <c r="K655">
        <v>60</v>
      </c>
      <c r="L655" s="4">
        <v>2.5</v>
      </c>
      <c r="M655">
        <v>97.5</v>
      </c>
      <c r="N655">
        <f t="shared" si="10"/>
        <v>-2.5</v>
      </c>
    </row>
    <row r="656" spans="1:14" x14ac:dyDescent="0.55000000000000004">
      <c r="A656">
        <v>4</v>
      </c>
      <c r="B656" t="s">
        <v>59</v>
      </c>
      <c r="C656" t="s">
        <v>134</v>
      </c>
      <c r="D656" s="1">
        <v>45216</v>
      </c>
      <c r="E656" s="4" t="s">
        <v>69</v>
      </c>
      <c r="G656" t="s">
        <v>13</v>
      </c>
      <c r="H656" t="s">
        <v>8</v>
      </c>
      <c r="I656" t="s">
        <v>81</v>
      </c>
      <c r="J656" t="s">
        <v>80</v>
      </c>
      <c r="K656">
        <v>70</v>
      </c>
      <c r="L656" s="4">
        <v>2.5</v>
      </c>
      <c r="M656">
        <v>119.3</v>
      </c>
      <c r="N656">
        <f t="shared" si="10"/>
        <v>19.299999999999997</v>
      </c>
    </row>
    <row r="657" spans="1:14" x14ac:dyDescent="0.55000000000000004">
      <c r="A657">
        <v>4</v>
      </c>
      <c r="B657" t="s">
        <v>59</v>
      </c>
      <c r="C657" t="s">
        <v>134</v>
      </c>
      <c r="D657" s="1">
        <v>45216</v>
      </c>
      <c r="E657" s="4" t="s">
        <v>69</v>
      </c>
      <c r="G657" t="s">
        <v>13</v>
      </c>
      <c r="H657" t="s">
        <v>8</v>
      </c>
      <c r="I657" t="s">
        <v>81</v>
      </c>
      <c r="J657" t="s">
        <v>80</v>
      </c>
      <c r="K657">
        <v>80</v>
      </c>
      <c r="L657" s="4">
        <v>2.5</v>
      </c>
      <c r="M657">
        <v>106.3</v>
      </c>
      <c r="N657">
        <f t="shared" si="10"/>
        <v>6.2999999999999972</v>
      </c>
    </row>
    <row r="658" spans="1:14" x14ac:dyDescent="0.55000000000000004">
      <c r="A658">
        <v>4</v>
      </c>
      <c r="B658" t="s">
        <v>59</v>
      </c>
      <c r="C658" t="s">
        <v>134</v>
      </c>
      <c r="D658" s="1">
        <v>45219</v>
      </c>
      <c r="E658" s="4" t="s">
        <v>68</v>
      </c>
      <c r="G658" t="s">
        <v>15</v>
      </c>
      <c r="H658" t="s">
        <v>8</v>
      </c>
      <c r="I658" t="s">
        <v>81</v>
      </c>
      <c r="J658" t="s">
        <v>80</v>
      </c>
      <c r="K658">
        <v>70</v>
      </c>
      <c r="L658" s="4">
        <v>1</v>
      </c>
      <c r="M658" s="2">
        <v>7.9</v>
      </c>
      <c r="N658">
        <f t="shared" si="10"/>
        <v>-92.1</v>
      </c>
    </row>
    <row r="659" spans="1:14" x14ac:dyDescent="0.55000000000000004">
      <c r="A659">
        <v>4</v>
      </c>
      <c r="B659" t="s">
        <v>59</v>
      </c>
      <c r="C659" t="s">
        <v>134</v>
      </c>
      <c r="D659" s="1">
        <v>45219</v>
      </c>
      <c r="E659" s="4" t="s">
        <v>68</v>
      </c>
      <c r="G659" t="s">
        <v>15</v>
      </c>
      <c r="H659" t="s">
        <v>8</v>
      </c>
      <c r="I659" t="s">
        <v>81</v>
      </c>
      <c r="J659" t="s">
        <v>80</v>
      </c>
      <c r="K659">
        <v>70</v>
      </c>
      <c r="L659" s="4">
        <v>2.5</v>
      </c>
      <c r="M659" s="2">
        <v>9.1999999999999993</v>
      </c>
      <c r="N659">
        <f t="shared" si="10"/>
        <v>-90.8</v>
      </c>
    </row>
    <row r="660" spans="1:14" x14ac:dyDescent="0.55000000000000004">
      <c r="A660">
        <v>4</v>
      </c>
      <c r="B660" t="s">
        <v>59</v>
      </c>
      <c r="C660" t="s">
        <v>134</v>
      </c>
      <c r="D660" s="1">
        <v>45219</v>
      </c>
      <c r="E660" s="4" t="s">
        <v>68</v>
      </c>
      <c r="G660" t="s">
        <v>15</v>
      </c>
      <c r="H660" t="s">
        <v>8</v>
      </c>
      <c r="I660" t="s">
        <v>81</v>
      </c>
      <c r="J660" t="s">
        <v>80</v>
      </c>
      <c r="K660">
        <v>70</v>
      </c>
      <c r="L660" s="4">
        <v>3</v>
      </c>
      <c r="M660" s="2">
        <v>18.2</v>
      </c>
      <c r="N660">
        <f t="shared" si="10"/>
        <v>-81.8</v>
      </c>
    </row>
    <row r="661" spans="1:14" x14ac:dyDescent="0.55000000000000004">
      <c r="A661">
        <v>4</v>
      </c>
      <c r="B661" t="s">
        <v>59</v>
      </c>
      <c r="C661" t="s">
        <v>134</v>
      </c>
      <c r="D661" s="1">
        <v>45219</v>
      </c>
      <c r="E661" s="4" t="s">
        <v>68</v>
      </c>
      <c r="G661" t="s">
        <v>14</v>
      </c>
      <c r="H661" t="s">
        <v>8</v>
      </c>
      <c r="I661" t="s">
        <v>81</v>
      </c>
      <c r="J661" t="s">
        <v>80</v>
      </c>
      <c r="L661" s="4">
        <v>0</v>
      </c>
      <c r="M661" s="2">
        <v>44.5</v>
      </c>
    </row>
    <row r="662" spans="1:14" x14ac:dyDescent="0.55000000000000004">
      <c r="A662">
        <v>4</v>
      </c>
      <c r="B662" t="s">
        <v>59</v>
      </c>
      <c r="C662" t="s">
        <v>134</v>
      </c>
      <c r="D662" s="1">
        <v>45219</v>
      </c>
      <c r="E662" s="4" t="s">
        <v>68</v>
      </c>
      <c r="G662" t="s">
        <v>11</v>
      </c>
      <c r="H662" t="s">
        <v>8</v>
      </c>
      <c r="I662" t="s">
        <v>81</v>
      </c>
      <c r="J662" t="s">
        <v>80</v>
      </c>
      <c r="L662" s="4">
        <v>0</v>
      </c>
      <c r="M662" s="2">
        <v>41.4</v>
      </c>
    </row>
    <row r="663" spans="1:14" x14ac:dyDescent="0.55000000000000004">
      <c r="A663">
        <v>4</v>
      </c>
      <c r="B663" t="s">
        <v>59</v>
      </c>
      <c r="C663" t="s">
        <v>134</v>
      </c>
      <c r="D663" s="1">
        <v>45219</v>
      </c>
      <c r="E663" s="4" t="s">
        <v>68</v>
      </c>
      <c r="G663" t="s">
        <v>12</v>
      </c>
      <c r="H663" t="s">
        <v>8</v>
      </c>
      <c r="I663" t="s">
        <v>81</v>
      </c>
      <c r="J663" t="s">
        <v>80</v>
      </c>
      <c r="L663" s="4">
        <v>0</v>
      </c>
      <c r="M663" s="2">
        <v>4</v>
      </c>
    </row>
    <row r="664" spans="1:14" x14ac:dyDescent="0.55000000000000004">
      <c r="A664">
        <v>4</v>
      </c>
      <c r="B664" t="s">
        <v>59</v>
      </c>
      <c r="C664" t="s">
        <v>134</v>
      </c>
      <c r="D664" s="1">
        <v>45219</v>
      </c>
      <c r="E664" s="4" t="s">
        <v>68</v>
      </c>
      <c r="G664" t="s">
        <v>10</v>
      </c>
      <c r="H664" t="s">
        <v>8</v>
      </c>
      <c r="I664" t="s">
        <v>81</v>
      </c>
      <c r="J664" t="s">
        <v>80</v>
      </c>
      <c r="L664" s="4">
        <v>0</v>
      </c>
      <c r="M664" s="2">
        <v>34.9</v>
      </c>
    </row>
    <row r="665" spans="1:14" x14ac:dyDescent="0.55000000000000004">
      <c r="A665">
        <v>4</v>
      </c>
      <c r="B665" t="s">
        <v>59</v>
      </c>
      <c r="C665" t="s">
        <v>134</v>
      </c>
      <c r="D665" s="1">
        <v>45219</v>
      </c>
      <c r="E665" s="4" t="s">
        <v>68</v>
      </c>
      <c r="G665" t="s">
        <v>9</v>
      </c>
      <c r="H665" t="s">
        <v>8</v>
      </c>
      <c r="I665" t="s">
        <v>81</v>
      </c>
      <c r="J665" t="s">
        <v>80</v>
      </c>
      <c r="K665">
        <v>100</v>
      </c>
      <c r="L665" s="4">
        <v>1</v>
      </c>
      <c r="M665" s="2">
        <v>81.900000000000006</v>
      </c>
      <c r="N665">
        <f t="shared" ref="N665:N685" si="11">(100-M665)*(-1)</f>
        <v>-18.099999999999994</v>
      </c>
    </row>
    <row r="666" spans="1:14" x14ac:dyDescent="0.55000000000000004">
      <c r="A666">
        <v>4</v>
      </c>
      <c r="B666" t="s">
        <v>59</v>
      </c>
      <c r="C666" t="s">
        <v>134</v>
      </c>
      <c r="D666" s="1">
        <v>45219</v>
      </c>
      <c r="E666" s="4" t="s">
        <v>68</v>
      </c>
      <c r="G666" t="s">
        <v>9</v>
      </c>
      <c r="H666" t="s">
        <v>8</v>
      </c>
      <c r="I666" t="s">
        <v>81</v>
      </c>
      <c r="J666" t="s">
        <v>80</v>
      </c>
      <c r="K666">
        <v>100</v>
      </c>
      <c r="L666" s="4">
        <v>1.3</v>
      </c>
      <c r="M666" s="2">
        <v>80.3</v>
      </c>
      <c r="N666">
        <f t="shared" si="11"/>
        <v>-19.700000000000003</v>
      </c>
    </row>
    <row r="667" spans="1:14" x14ac:dyDescent="0.55000000000000004">
      <c r="A667">
        <v>4</v>
      </c>
      <c r="B667" t="s">
        <v>59</v>
      </c>
      <c r="C667" t="s">
        <v>134</v>
      </c>
      <c r="D667" s="1">
        <v>45219</v>
      </c>
      <c r="E667" s="4" t="s">
        <v>68</v>
      </c>
      <c r="G667" t="s">
        <v>9</v>
      </c>
      <c r="H667" t="s">
        <v>8</v>
      </c>
      <c r="I667" t="s">
        <v>81</v>
      </c>
      <c r="J667" t="s">
        <v>80</v>
      </c>
      <c r="K667">
        <v>100</v>
      </c>
      <c r="L667" s="4">
        <v>1.6</v>
      </c>
      <c r="M667" s="2">
        <v>82.7</v>
      </c>
      <c r="N667">
        <f t="shared" si="11"/>
        <v>-17.299999999999997</v>
      </c>
    </row>
    <row r="668" spans="1:14" x14ac:dyDescent="0.55000000000000004">
      <c r="A668">
        <v>4</v>
      </c>
      <c r="B668" t="s">
        <v>59</v>
      </c>
      <c r="C668" t="s">
        <v>134</v>
      </c>
      <c r="D668" s="1">
        <v>45219</v>
      </c>
      <c r="E668" s="4" t="s">
        <v>68</v>
      </c>
      <c r="G668" t="s">
        <v>9</v>
      </c>
      <c r="H668" t="s">
        <v>8</v>
      </c>
      <c r="I668" t="s">
        <v>81</v>
      </c>
      <c r="J668" t="s">
        <v>80</v>
      </c>
      <c r="K668">
        <v>100</v>
      </c>
      <c r="L668" s="4">
        <v>1.9</v>
      </c>
      <c r="M668" s="2">
        <v>91.8</v>
      </c>
      <c r="N668">
        <f t="shared" si="11"/>
        <v>-8.2000000000000028</v>
      </c>
    </row>
    <row r="669" spans="1:14" x14ac:dyDescent="0.55000000000000004">
      <c r="A669">
        <v>4</v>
      </c>
      <c r="B669" t="s">
        <v>59</v>
      </c>
      <c r="C669" t="s">
        <v>134</v>
      </c>
      <c r="D669" s="1">
        <v>45219</v>
      </c>
      <c r="E669" s="4" t="s">
        <v>68</v>
      </c>
      <c r="G669" t="s">
        <v>9</v>
      </c>
      <c r="H669" t="s">
        <v>8</v>
      </c>
      <c r="I669" t="s">
        <v>81</v>
      </c>
      <c r="J669" t="s">
        <v>80</v>
      </c>
      <c r="K669">
        <v>100</v>
      </c>
      <c r="L669" s="4">
        <v>2.2000000000000002</v>
      </c>
      <c r="M669" s="2">
        <v>93.7</v>
      </c>
      <c r="N669">
        <f t="shared" si="11"/>
        <v>-6.2999999999999972</v>
      </c>
    </row>
    <row r="670" spans="1:14" x14ac:dyDescent="0.55000000000000004">
      <c r="A670">
        <v>4</v>
      </c>
      <c r="B670" t="s">
        <v>59</v>
      </c>
      <c r="C670" t="s">
        <v>134</v>
      </c>
      <c r="D670" s="1">
        <v>45219</v>
      </c>
      <c r="E670" s="4" t="s">
        <v>68</v>
      </c>
      <c r="G670" t="s">
        <v>9</v>
      </c>
      <c r="H670" t="s">
        <v>8</v>
      </c>
      <c r="I670" t="s">
        <v>81</v>
      </c>
      <c r="J670" t="s">
        <v>80</v>
      </c>
      <c r="K670">
        <v>100</v>
      </c>
      <c r="L670" s="4">
        <v>2.5</v>
      </c>
      <c r="M670" s="2">
        <v>74.8</v>
      </c>
      <c r="N670">
        <f t="shared" si="11"/>
        <v>-25.200000000000003</v>
      </c>
    </row>
    <row r="671" spans="1:14" x14ac:dyDescent="0.55000000000000004">
      <c r="A671">
        <v>4</v>
      </c>
      <c r="B671" t="s">
        <v>59</v>
      </c>
      <c r="C671" t="s">
        <v>134</v>
      </c>
      <c r="D671" s="1">
        <v>45219</v>
      </c>
      <c r="E671" s="4" t="s">
        <v>68</v>
      </c>
      <c r="G671" t="s">
        <v>9</v>
      </c>
      <c r="H671" t="s">
        <v>8</v>
      </c>
      <c r="I671" t="s">
        <v>81</v>
      </c>
      <c r="J671" t="s">
        <v>80</v>
      </c>
      <c r="K671">
        <v>100</v>
      </c>
      <c r="L671" s="4">
        <v>2.8</v>
      </c>
      <c r="M671" s="2">
        <v>78.8</v>
      </c>
      <c r="N671">
        <f t="shared" si="11"/>
        <v>-21.200000000000003</v>
      </c>
    </row>
    <row r="672" spans="1:14" x14ac:dyDescent="0.55000000000000004">
      <c r="A672">
        <v>4</v>
      </c>
      <c r="B672" t="s">
        <v>59</v>
      </c>
      <c r="C672" t="s">
        <v>134</v>
      </c>
      <c r="D672" s="1">
        <v>45219</v>
      </c>
      <c r="E672" s="4" t="s">
        <v>68</v>
      </c>
      <c r="G672" t="s">
        <v>9</v>
      </c>
      <c r="H672" t="s">
        <v>8</v>
      </c>
      <c r="I672" t="s">
        <v>81</v>
      </c>
      <c r="J672" t="s">
        <v>80</v>
      </c>
      <c r="K672">
        <v>100</v>
      </c>
      <c r="L672" s="4">
        <v>3.1</v>
      </c>
      <c r="M672" s="2">
        <v>80.099999999999994</v>
      </c>
      <c r="N672">
        <f t="shared" si="11"/>
        <v>-19.900000000000006</v>
      </c>
    </row>
    <row r="673" spans="1:14" x14ac:dyDescent="0.55000000000000004">
      <c r="A673">
        <v>4</v>
      </c>
      <c r="B673" t="s">
        <v>59</v>
      </c>
      <c r="C673" t="s">
        <v>134</v>
      </c>
      <c r="D673" s="1">
        <v>45219</v>
      </c>
      <c r="E673" s="4" t="s">
        <v>68</v>
      </c>
      <c r="G673" t="s">
        <v>9</v>
      </c>
      <c r="H673" t="s">
        <v>8</v>
      </c>
      <c r="I673" t="s">
        <v>81</v>
      </c>
      <c r="J673" t="s">
        <v>80</v>
      </c>
      <c r="K673">
        <v>100</v>
      </c>
      <c r="L673" s="4">
        <v>3.4</v>
      </c>
      <c r="M673" s="2">
        <v>89.5</v>
      </c>
      <c r="N673">
        <f t="shared" si="11"/>
        <v>-10.5</v>
      </c>
    </row>
    <row r="674" spans="1:14" x14ac:dyDescent="0.55000000000000004">
      <c r="A674">
        <v>4</v>
      </c>
      <c r="B674" t="s">
        <v>59</v>
      </c>
      <c r="C674" t="s">
        <v>134</v>
      </c>
      <c r="D674" s="1">
        <v>45219</v>
      </c>
      <c r="E674" s="4" t="s">
        <v>68</v>
      </c>
      <c r="G674" t="s">
        <v>9</v>
      </c>
      <c r="H674" t="s">
        <v>8</v>
      </c>
      <c r="I674" t="s">
        <v>81</v>
      </c>
      <c r="J674" t="s">
        <v>80</v>
      </c>
      <c r="K674">
        <v>100</v>
      </c>
      <c r="L674" s="4">
        <v>3.7</v>
      </c>
      <c r="M674" s="2">
        <v>93.2</v>
      </c>
      <c r="N674">
        <f t="shared" si="11"/>
        <v>-6.7999999999999972</v>
      </c>
    </row>
    <row r="675" spans="1:14" x14ac:dyDescent="0.55000000000000004">
      <c r="A675">
        <v>4</v>
      </c>
      <c r="B675" t="s">
        <v>59</v>
      </c>
      <c r="C675" t="s">
        <v>134</v>
      </c>
      <c r="D675" s="1">
        <v>45219</v>
      </c>
      <c r="E675" s="4" t="s">
        <v>68</v>
      </c>
      <c r="G675" t="s">
        <v>9</v>
      </c>
      <c r="H675" t="s">
        <v>8</v>
      </c>
      <c r="I675" t="s">
        <v>81</v>
      </c>
      <c r="J675" t="s">
        <v>80</v>
      </c>
      <c r="K675">
        <v>100</v>
      </c>
      <c r="L675" s="4">
        <v>4</v>
      </c>
      <c r="M675" s="2">
        <v>90.2</v>
      </c>
      <c r="N675">
        <f t="shared" si="11"/>
        <v>-9.7999999999999972</v>
      </c>
    </row>
    <row r="676" spans="1:14" x14ac:dyDescent="0.55000000000000004">
      <c r="A676">
        <v>4</v>
      </c>
      <c r="B676" t="s">
        <v>59</v>
      </c>
      <c r="C676" t="s">
        <v>134</v>
      </c>
      <c r="D676" s="1">
        <v>45219</v>
      </c>
      <c r="E676" s="4" t="s">
        <v>68</v>
      </c>
      <c r="G676" t="s">
        <v>9</v>
      </c>
      <c r="H676" t="s">
        <v>8</v>
      </c>
      <c r="I676" t="s">
        <v>81</v>
      </c>
      <c r="J676" t="s">
        <v>80</v>
      </c>
      <c r="K676">
        <v>100</v>
      </c>
      <c r="L676" s="4">
        <v>4.3</v>
      </c>
      <c r="M676" s="2">
        <v>85.2</v>
      </c>
      <c r="N676">
        <f t="shared" si="11"/>
        <v>-14.799999999999997</v>
      </c>
    </row>
    <row r="677" spans="1:14" x14ac:dyDescent="0.55000000000000004">
      <c r="A677">
        <v>4</v>
      </c>
      <c r="B677" t="s">
        <v>59</v>
      </c>
      <c r="C677" t="s">
        <v>134</v>
      </c>
      <c r="D677" s="1">
        <v>45219</v>
      </c>
      <c r="E677" s="4" t="s">
        <v>68</v>
      </c>
      <c r="G677" t="s">
        <v>9</v>
      </c>
      <c r="H677" t="s">
        <v>8</v>
      </c>
      <c r="I677" t="s">
        <v>81</v>
      </c>
      <c r="J677" t="s">
        <v>80</v>
      </c>
      <c r="K677">
        <v>100</v>
      </c>
      <c r="L677" s="4">
        <v>4.5999999999999996</v>
      </c>
      <c r="M677" s="2">
        <v>82.1</v>
      </c>
      <c r="N677">
        <f t="shared" si="11"/>
        <v>-17.900000000000006</v>
      </c>
    </row>
    <row r="678" spans="1:14" x14ac:dyDescent="0.55000000000000004">
      <c r="A678">
        <v>4</v>
      </c>
      <c r="B678" t="s">
        <v>59</v>
      </c>
      <c r="C678" t="s">
        <v>134</v>
      </c>
      <c r="D678" s="1">
        <v>45219</v>
      </c>
      <c r="E678" s="4" t="s">
        <v>68</v>
      </c>
      <c r="G678" t="s">
        <v>9</v>
      </c>
      <c r="H678" t="s">
        <v>8</v>
      </c>
      <c r="I678" t="s">
        <v>81</v>
      </c>
      <c r="J678" t="s">
        <v>80</v>
      </c>
      <c r="K678">
        <v>100</v>
      </c>
      <c r="L678" s="4">
        <v>4.9000000000000004</v>
      </c>
      <c r="M678" s="2">
        <v>78.599999999999994</v>
      </c>
      <c r="N678">
        <f t="shared" si="11"/>
        <v>-21.400000000000006</v>
      </c>
    </row>
    <row r="679" spans="1:14" x14ac:dyDescent="0.55000000000000004">
      <c r="A679">
        <v>4</v>
      </c>
      <c r="B679" t="s">
        <v>59</v>
      </c>
      <c r="C679" t="s">
        <v>134</v>
      </c>
      <c r="D679" s="1">
        <v>45219</v>
      </c>
      <c r="E679" s="4" t="s">
        <v>68</v>
      </c>
      <c r="G679" t="s">
        <v>7</v>
      </c>
      <c r="H679" t="s">
        <v>8</v>
      </c>
      <c r="I679" t="s">
        <v>81</v>
      </c>
      <c r="J679" t="s">
        <v>80</v>
      </c>
      <c r="K679">
        <v>70</v>
      </c>
      <c r="L679" s="4">
        <v>1</v>
      </c>
      <c r="M679" s="2">
        <v>112.8</v>
      </c>
      <c r="N679">
        <f t="shared" si="11"/>
        <v>12.799999999999997</v>
      </c>
    </row>
    <row r="680" spans="1:14" x14ac:dyDescent="0.55000000000000004">
      <c r="A680">
        <v>4</v>
      </c>
      <c r="B680" t="s">
        <v>59</v>
      </c>
      <c r="C680" t="s">
        <v>134</v>
      </c>
      <c r="D680" s="1">
        <v>45219</v>
      </c>
      <c r="E680" s="4" t="s">
        <v>68</v>
      </c>
      <c r="G680" t="s">
        <v>7</v>
      </c>
      <c r="H680" t="s">
        <v>8</v>
      </c>
      <c r="I680" t="s">
        <v>81</v>
      </c>
      <c r="J680" t="s">
        <v>80</v>
      </c>
      <c r="K680">
        <v>70</v>
      </c>
      <c r="L680" s="4">
        <v>2.5</v>
      </c>
      <c r="M680" s="2">
        <v>109.7</v>
      </c>
      <c r="N680">
        <f t="shared" si="11"/>
        <v>9.7000000000000028</v>
      </c>
    </row>
    <row r="681" spans="1:14" x14ac:dyDescent="0.55000000000000004">
      <c r="A681">
        <v>4</v>
      </c>
      <c r="B681" t="s">
        <v>59</v>
      </c>
      <c r="C681" t="s">
        <v>134</v>
      </c>
      <c r="D681" s="1">
        <v>45219</v>
      </c>
      <c r="E681" s="4" t="s">
        <v>68</v>
      </c>
      <c r="G681" t="s">
        <v>7</v>
      </c>
      <c r="H681" t="s">
        <v>8</v>
      </c>
      <c r="I681" t="s">
        <v>81</v>
      </c>
      <c r="J681" t="s">
        <v>80</v>
      </c>
      <c r="K681">
        <v>70</v>
      </c>
      <c r="L681" s="4">
        <v>3</v>
      </c>
      <c r="M681" s="2">
        <v>108.5</v>
      </c>
      <c r="N681">
        <f t="shared" si="11"/>
        <v>8.5</v>
      </c>
    </row>
    <row r="682" spans="1:14" x14ac:dyDescent="0.55000000000000004">
      <c r="A682">
        <v>4</v>
      </c>
      <c r="B682" t="s">
        <v>59</v>
      </c>
      <c r="C682" t="s">
        <v>134</v>
      </c>
      <c r="D682" s="1">
        <v>45219</v>
      </c>
      <c r="E682" s="4" t="s">
        <v>68</v>
      </c>
      <c r="G682" t="s">
        <v>13</v>
      </c>
      <c r="H682" t="s">
        <v>8</v>
      </c>
      <c r="I682" t="s">
        <v>81</v>
      </c>
      <c r="J682" t="s">
        <v>80</v>
      </c>
      <c r="K682">
        <v>50</v>
      </c>
      <c r="L682" s="4">
        <v>2.5</v>
      </c>
      <c r="M682">
        <v>94.9</v>
      </c>
      <c r="N682">
        <f t="shared" si="11"/>
        <v>-5.0999999999999943</v>
      </c>
    </row>
    <row r="683" spans="1:14" x14ac:dyDescent="0.55000000000000004">
      <c r="A683">
        <v>4</v>
      </c>
      <c r="B683" t="s">
        <v>59</v>
      </c>
      <c r="C683" t="s">
        <v>134</v>
      </c>
      <c r="D683" s="1">
        <v>45219</v>
      </c>
      <c r="E683" s="4" t="s">
        <v>68</v>
      </c>
      <c r="G683" t="s">
        <v>13</v>
      </c>
      <c r="H683" t="s">
        <v>8</v>
      </c>
      <c r="I683" t="s">
        <v>81</v>
      </c>
      <c r="J683" t="s">
        <v>80</v>
      </c>
      <c r="K683">
        <v>60</v>
      </c>
      <c r="L683" s="4">
        <v>2.5</v>
      </c>
      <c r="M683">
        <v>122.5</v>
      </c>
      <c r="N683">
        <f t="shared" si="11"/>
        <v>22.5</v>
      </c>
    </row>
    <row r="684" spans="1:14" x14ac:dyDescent="0.55000000000000004">
      <c r="A684">
        <v>4</v>
      </c>
      <c r="B684" t="s">
        <v>59</v>
      </c>
      <c r="C684" t="s">
        <v>134</v>
      </c>
      <c r="D684" s="1">
        <v>45219</v>
      </c>
      <c r="E684" s="4" t="s">
        <v>68</v>
      </c>
      <c r="G684" t="s">
        <v>13</v>
      </c>
      <c r="H684" t="s">
        <v>8</v>
      </c>
      <c r="I684" t="s">
        <v>81</v>
      </c>
      <c r="J684" t="s">
        <v>80</v>
      </c>
      <c r="K684">
        <v>70</v>
      </c>
      <c r="L684" s="4">
        <v>2.5</v>
      </c>
      <c r="M684">
        <v>129.6</v>
      </c>
      <c r="N684">
        <f t="shared" si="11"/>
        <v>29.599999999999994</v>
      </c>
    </row>
    <row r="685" spans="1:14" x14ac:dyDescent="0.55000000000000004">
      <c r="A685">
        <v>4</v>
      </c>
      <c r="B685" t="s">
        <v>59</v>
      </c>
      <c r="C685" t="s">
        <v>134</v>
      </c>
      <c r="D685" s="1">
        <v>45219</v>
      </c>
      <c r="E685" s="4" t="s">
        <v>68</v>
      </c>
      <c r="G685" t="s">
        <v>13</v>
      </c>
      <c r="H685" t="s">
        <v>8</v>
      </c>
      <c r="I685" t="s">
        <v>81</v>
      </c>
      <c r="J685" t="s">
        <v>80</v>
      </c>
      <c r="K685">
        <v>80</v>
      </c>
      <c r="L685" s="4">
        <v>2.5</v>
      </c>
      <c r="M685">
        <v>101.1</v>
      </c>
      <c r="N685">
        <f t="shared" si="11"/>
        <v>1.0999999999999943</v>
      </c>
    </row>
    <row r="686" spans="1:14" x14ac:dyDescent="0.55000000000000004">
      <c r="A686">
        <v>4</v>
      </c>
      <c r="B686" t="s">
        <v>59</v>
      </c>
      <c r="C686" t="s">
        <v>134</v>
      </c>
      <c r="E686" t="s">
        <v>73</v>
      </c>
      <c r="G686" s="6" t="s">
        <v>82</v>
      </c>
      <c r="H686" t="s">
        <v>8</v>
      </c>
      <c r="I686" t="s">
        <v>81</v>
      </c>
      <c r="J686" t="s">
        <v>80</v>
      </c>
      <c r="L686"/>
      <c r="M686" s="5">
        <v>1.8603578627463</v>
      </c>
    </row>
    <row r="687" spans="1:14" x14ac:dyDescent="0.55000000000000004">
      <c r="A687">
        <v>4</v>
      </c>
      <c r="B687" t="s">
        <v>59</v>
      </c>
      <c r="C687" t="s">
        <v>134</v>
      </c>
      <c r="E687" t="s">
        <v>73</v>
      </c>
      <c r="G687" s="6" t="s">
        <v>83</v>
      </c>
      <c r="H687" t="s">
        <v>8</v>
      </c>
      <c r="I687" t="s">
        <v>81</v>
      </c>
      <c r="J687" t="s">
        <v>80</v>
      </c>
      <c r="L687"/>
      <c r="M687" s="5">
        <v>3.0963741340515498</v>
      </c>
    </row>
    <row r="688" spans="1:14" x14ac:dyDescent="0.55000000000000004">
      <c r="A688">
        <v>4</v>
      </c>
      <c r="B688" t="s">
        <v>59</v>
      </c>
      <c r="C688" t="s">
        <v>134</v>
      </c>
      <c r="E688" t="s">
        <v>73</v>
      </c>
      <c r="G688" s="6" t="s">
        <v>85</v>
      </c>
      <c r="H688" t="s">
        <v>8</v>
      </c>
      <c r="I688" t="s">
        <v>81</v>
      </c>
      <c r="J688" t="s">
        <v>80</v>
      </c>
      <c r="L688"/>
      <c r="M688" s="5">
        <v>0.30192081999999998</v>
      </c>
    </row>
    <row r="689" spans="1:14" x14ac:dyDescent="0.55000000000000004">
      <c r="A689">
        <v>4</v>
      </c>
      <c r="B689" t="s">
        <v>59</v>
      </c>
      <c r="C689" t="s">
        <v>134</v>
      </c>
      <c r="E689" t="s">
        <v>73</v>
      </c>
      <c r="G689" s="6" t="s">
        <v>84</v>
      </c>
      <c r="H689" t="s">
        <v>8</v>
      </c>
      <c r="I689" t="s">
        <v>81</v>
      </c>
      <c r="J689" t="s">
        <v>80</v>
      </c>
      <c r="L689"/>
      <c r="M689" s="5">
        <v>10.2555832010729</v>
      </c>
    </row>
    <row r="690" spans="1:14" x14ac:dyDescent="0.55000000000000004">
      <c r="A690">
        <v>4</v>
      </c>
      <c r="B690" t="s">
        <v>59</v>
      </c>
      <c r="C690" t="s">
        <v>134</v>
      </c>
      <c r="E690" s="4" t="s">
        <v>73</v>
      </c>
      <c r="G690" t="s">
        <v>11</v>
      </c>
      <c r="H690" t="s">
        <v>8</v>
      </c>
      <c r="I690" t="s">
        <v>81</v>
      </c>
      <c r="J690" t="s">
        <v>80</v>
      </c>
      <c r="L690" s="4">
        <v>0</v>
      </c>
      <c r="M690" s="2">
        <v>40.700000000000003</v>
      </c>
    </row>
    <row r="691" spans="1:14" x14ac:dyDescent="0.55000000000000004">
      <c r="A691">
        <v>4</v>
      </c>
      <c r="B691" t="s">
        <v>59</v>
      </c>
      <c r="C691" t="s">
        <v>134</v>
      </c>
      <c r="E691" s="4" t="s">
        <v>73</v>
      </c>
      <c r="G691" t="s">
        <v>10</v>
      </c>
      <c r="H691" t="s">
        <v>8</v>
      </c>
      <c r="I691" t="s">
        <v>81</v>
      </c>
      <c r="J691" t="s">
        <v>80</v>
      </c>
      <c r="L691" s="4">
        <v>0</v>
      </c>
      <c r="M691" s="2">
        <v>33.9</v>
      </c>
    </row>
    <row r="692" spans="1:14" x14ac:dyDescent="0.55000000000000004">
      <c r="A692">
        <v>4</v>
      </c>
      <c r="B692" t="s">
        <v>59</v>
      </c>
      <c r="C692" t="s">
        <v>134</v>
      </c>
      <c r="E692" s="4" t="s">
        <v>73</v>
      </c>
      <c r="G692" t="s">
        <v>9</v>
      </c>
      <c r="H692" t="s">
        <v>8</v>
      </c>
      <c r="I692" t="s">
        <v>81</v>
      </c>
      <c r="J692" t="s">
        <v>80</v>
      </c>
      <c r="K692">
        <v>100</v>
      </c>
      <c r="L692" s="4">
        <v>1</v>
      </c>
      <c r="M692" s="2">
        <v>82.9</v>
      </c>
      <c r="N692">
        <v>-17.100000000000001</v>
      </c>
    </row>
    <row r="693" spans="1:14" x14ac:dyDescent="0.55000000000000004">
      <c r="A693">
        <v>4</v>
      </c>
      <c r="B693" t="s">
        <v>59</v>
      </c>
      <c r="C693" t="s">
        <v>134</v>
      </c>
      <c r="E693" s="4" t="s">
        <v>73</v>
      </c>
      <c r="G693" t="s">
        <v>9</v>
      </c>
      <c r="H693" t="s">
        <v>8</v>
      </c>
      <c r="I693" t="s">
        <v>81</v>
      </c>
      <c r="J693" t="s">
        <v>80</v>
      </c>
      <c r="K693">
        <v>100</v>
      </c>
      <c r="L693" s="4">
        <v>1.3</v>
      </c>
      <c r="M693" s="2">
        <v>78.900000000000006</v>
      </c>
      <c r="N693">
        <v>-21.2</v>
      </c>
    </row>
    <row r="694" spans="1:14" x14ac:dyDescent="0.55000000000000004">
      <c r="A694">
        <v>4</v>
      </c>
      <c r="B694" t="s">
        <v>59</v>
      </c>
      <c r="C694" t="s">
        <v>134</v>
      </c>
      <c r="E694" s="4" t="s">
        <v>73</v>
      </c>
      <c r="G694" t="s">
        <v>9</v>
      </c>
      <c r="H694" t="s">
        <v>8</v>
      </c>
      <c r="I694" t="s">
        <v>81</v>
      </c>
      <c r="J694" t="s">
        <v>80</v>
      </c>
      <c r="K694">
        <v>100</v>
      </c>
      <c r="L694" s="4">
        <v>1.6</v>
      </c>
      <c r="M694" s="2">
        <v>81.400000000000006</v>
      </c>
      <c r="N694">
        <v>-18.7</v>
      </c>
    </row>
    <row r="695" spans="1:14" x14ac:dyDescent="0.55000000000000004">
      <c r="A695">
        <v>4</v>
      </c>
      <c r="B695" t="s">
        <v>59</v>
      </c>
      <c r="C695" t="s">
        <v>134</v>
      </c>
      <c r="E695" s="4" t="s">
        <v>73</v>
      </c>
      <c r="G695" t="s">
        <v>9</v>
      </c>
      <c r="H695" t="s">
        <v>8</v>
      </c>
      <c r="I695" t="s">
        <v>81</v>
      </c>
      <c r="J695" t="s">
        <v>80</v>
      </c>
      <c r="K695">
        <v>100</v>
      </c>
      <c r="L695" s="4">
        <v>1.9</v>
      </c>
      <c r="M695" s="2">
        <v>88</v>
      </c>
      <c r="N695">
        <v>-12.1</v>
      </c>
    </row>
    <row r="696" spans="1:14" x14ac:dyDescent="0.55000000000000004">
      <c r="A696">
        <v>4</v>
      </c>
      <c r="B696" t="s">
        <v>59</v>
      </c>
      <c r="C696" t="s">
        <v>134</v>
      </c>
      <c r="E696" s="4" t="s">
        <v>73</v>
      </c>
      <c r="G696" t="s">
        <v>9</v>
      </c>
      <c r="H696" t="s">
        <v>8</v>
      </c>
      <c r="I696" t="s">
        <v>81</v>
      </c>
      <c r="J696" t="s">
        <v>80</v>
      </c>
      <c r="K696">
        <v>100</v>
      </c>
      <c r="L696" s="4">
        <v>2.2000000000000002</v>
      </c>
      <c r="M696" s="2">
        <v>93.3</v>
      </c>
      <c r="N696">
        <v>-6.8</v>
      </c>
    </row>
    <row r="697" spans="1:14" x14ac:dyDescent="0.55000000000000004">
      <c r="A697">
        <v>4</v>
      </c>
      <c r="B697" t="s">
        <v>59</v>
      </c>
      <c r="C697" t="s">
        <v>134</v>
      </c>
      <c r="E697" s="4" t="s">
        <v>73</v>
      </c>
      <c r="G697" t="s">
        <v>9</v>
      </c>
      <c r="H697" t="s">
        <v>8</v>
      </c>
      <c r="I697" t="s">
        <v>81</v>
      </c>
      <c r="J697" t="s">
        <v>80</v>
      </c>
      <c r="K697">
        <v>100</v>
      </c>
      <c r="L697" s="4">
        <v>2.5</v>
      </c>
      <c r="M697" s="2">
        <v>82.3</v>
      </c>
      <c r="N697">
        <v>-17.7</v>
      </c>
    </row>
    <row r="698" spans="1:14" x14ac:dyDescent="0.55000000000000004">
      <c r="A698">
        <v>4</v>
      </c>
      <c r="B698" t="s">
        <v>59</v>
      </c>
      <c r="C698" t="s">
        <v>134</v>
      </c>
      <c r="E698" s="4" t="s">
        <v>73</v>
      </c>
      <c r="G698" t="s">
        <v>9</v>
      </c>
      <c r="H698" t="s">
        <v>8</v>
      </c>
      <c r="I698" t="s">
        <v>81</v>
      </c>
      <c r="J698" t="s">
        <v>80</v>
      </c>
      <c r="K698">
        <v>100</v>
      </c>
      <c r="L698" s="4">
        <v>2.8</v>
      </c>
      <c r="M698" s="2">
        <v>81.7</v>
      </c>
      <c r="N698">
        <v>-18.3</v>
      </c>
    </row>
    <row r="699" spans="1:14" x14ac:dyDescent="0.55000000000000004">
      <c r="A699">
        <v>4</v>
      </c>
      <c r="B699" t="s">
        <v>59</v>
      </c>
      <c r="C699" t="s">
        <v>134</v>
      </c>
      <c r="E699" s="4" t="s">
        <v>73</v>
      </c>
      <c r="G699" t="s">
        <v>9</v>
      </c>
      <c r="H699" t="s">
        <v>8</v>
      </c>
      <c r="I699" t="s">
        <v>81</v>
      </c>
      <c r="J699" t="s">
        <v>80</v>
      </c>
      <c r="K699">
        <v>100</v>
      </c>
      <c r="L699" s="4">
        <v>3.1</v>
      </c>
      <c r="M699" s="2">
        <v>78.599999999999994</v>
      </c>
      <c r="N699">
        <v>-21.4</v>
      </c>
    </row>
    <row r="700" spans="1:14" x14ac:dyDescent="0.55000000000000004">
      <c r="A700">
        <v>4</v>
      </c>
      <c r="B700" t="s">
        <v>59</v>
      </c>
      <c r="C700" t="s">
        <v>134</v>
      </c>
      <c r="E700" s="4" t="s">
        <v>73</v>
      </c>
      <c r="G700" t="s">
        <v>9</v>
      </c>
      <c r="H700" t="s">
        <v>8</v>
      </c>
      <c r="I700" t="s">
        <v>81</v>
      </c>
      <c r="J700" t="s">
        <v>80</v>
      </c>
      <c r="K700">
        <v>100</v>
      </c>
      <c r="L700" s="4">
        <v>3.4</v>
      </c>
      <c r="M700" s="2">
        <v>82.3</v>
      </c>
      <c r="N700">
        <v>-17.7</v>
      </c>
    </row>
    <row r="701" spans="1:14" x14ac:dyDescent="0.55000000000000004">
      <c r="A701">
        <v>4</v>
      </c>
      <c r="B701" t="s">
        <v>59</v>
      </c>
      <c r="C701" t="s">
        <v>134</v>
      </c>
      <c r="E701" s="4" t="s">
        <v>73</v>
      </c>
      <c r="G701" t="s">
        <v>9</v>
      </c>
      <c r="H701" t="s">
        <v>8</v>
      </c>
      <c r="I701" t="s">
        <v>81</v>
      </c>
      <c r="J701" t="s">
        <v>80</v>
      </c>
      <c r="K701">
        <v>100</v>
      </c>
      <c r="L701" s="4">
        <v>3.7</v>
      </c>
      <c r="M701" s="2">
        <v>96.2</v>
      </c>
      <c r="N701">
        <v>-3.8</v>
      </c>
    </row>
    <row r="702" spans="1:14" x14ac:dyDescent="0.55000000000000004">
      <c r="A702">
        <v>4</v>
      </c>
      <c r="B702" t="s">
        <v>59</v>
      </c>
      <c r="C702" t="s">
        <v>134</v>
      </c>
      <c r="E702" s="4" t="s">
        <v>73</v>
      </c>
      <c r="G702" t="s">
        <v>9</v>
      </c>
      <c r="H702" t="s">
        <v>8</v>
      </c>
      <c r="I702" t="s">
        <v>81</v>
      </c>
      <c r="J702" t="s">
        <v>80</v>
      </c>
      <c r="K702">
        <v>100</v>
      </c>
      <c r="L702" s="4">
        <v>4</v>
      </c>
      <c r="M702" s="2">
        <v>94.6</v>
      </c>
      <c r="N702">
        <v>-5.4</v>
      </c>
    </row>
    <row r="703" spans="1:14" x14ac:dyDescent="0.55000000000000004">
      <c r="A703">
        <v>4</v>
      </c>
      <c r="B703" t="s">
        <v>59</v>
      </c>
      <c r="C703" t="s">
        <v>134</v>
      </c>
      <c r="E703" s="4" t="s">
        <v>73</v>
      </c>
      <c r="G703" t="s">
        <v>9</v>
      </c>
      <c r="H703" t="s">
        <v>8</v>
      </c>
      <c r="I703" t="s">
        <v>81</v>
      </c>
      <c r="J703" t="s">
        <v>80</v>
      </c>
      <c r="K703">
        <v>100</v>
      </c>
      <c r="L703" s="4">
        <v>4.3</v>
      </c>
      <c r="M703" s="2">
        <v>89.6</v>
      </c>
      <c r="N703">
        <v>-10.5</v>
      </c>
    </row>
    <row r="704" spans="1:14" x14ac:dyDescent="0.55000000000000004">
      <c r="A704">
        <v>4</v>
      </c>
      <c r="B704" t="s">
        <v>59</v>
      </c>
      <c r="C704" t="s">
        <v>134</v>
      </c>
      <c r="E704" s="4" t="s">
        <v>73</v>
      </c>
      <c r="G704" t="s">
        <v>9</v>
      </c>
      <c r="H704" t="s">
        <v>8</v>
      </c>
      <c r="I704" t="s">
        <v>81</v>
      </c>
      <c r="J704" t="s">
        <v>80</v>
      </c>
      <c r="K704">
        <v>100</v>
      </c>
      <c r="L704" s="4">
        <v>4.5999999999999996</v>
      </c>
      <c r="M704" s="2">
        <v>87.8</v>
      </c>
      <c r="N704">
        <v>-12.3</v>
      </c>
    </row>
    <row r="705" spans="1:14" x14ac:dyDescent="0.55000000000000004">
      <c r="A705">
        <v>4</v>
      </c>
      <c r="B705" t="s">
        <v>59</v>
      </c>
      <c r="C705" t="s">
        <v>134</v>
      </c>
      <c r="E705" s="4" t="s">
        <v>73</v>
      </c>
      <c r="G705" t="s">
        <v>9</v>
      </c>
      <c r="H705" t="s">
        <v>8</v>
      </c>
      <c r="I705" t="s">
        <v>81</v>
      </c>
      <c r="J705" t="s">
        <v>80</v>
      </c>
      <c r="K705">
        <v>100</v>
      </c>
      <c r="L705" s="4">
        <v>4.9000000000000004</v>
      </c>
      <c r="M705" s="2">
        <v>80</v>
      </c>
      <c r="N705">
        <v>-20</v>
      </c>
    </row>
    <row r="706" spans="1:14" x14ac:dyDescent="0.55000000000000004">
      <c r="A706">
        <v>4</v>
      </c>
      <c r="B706" t="s">
        <v>59</v>
      </c>
      <c r="C706" t="s">
        <v>134</v>
      </c>
      <c r="E706" s="4" t="s">
        <v>73</v>
      </c>
      <c r="G706" t="s">
        <v>7</v>
      </c>
      <c r="H706" t="s">
        <v>8</v>
      </c>
      <c r="I706" t="s">
        <v>81</v>
      </c>
      <c r="J706" t="s">
        <v>80</v>
      </c>
      <c r="K706">
        <v>70</v>
      </c>
      <c r="L706" s="4">
        <v>1</v>
      </c>
      <c r="M706" s="2">
        <v>104</v>
      </c>
      <c r="N706">
        <v>4</v>
      </c>
    </row>
    <row r="707" spans="1:14" x14ac:dyDescent="0.55000000000000004">
      <c r="A707">
        <v>4</v>
      </c>
      <c r="B707" t="s">
        <v>59</v>
      </c>
      <c r="C707" t="s">
        <v>134</v>
      </c>
      <c r="E707" s="4" t="s">
        <v>73</v>
      </c>
      <c r="G707" t="s">
        <v>7</v>
      </c>
      <c r="H707" t="s">
        <v>8</v>
      </c>
      <c r="I707" t="s">
        <v>81</v>
      </c>
      <c r="J707" t="s">
        <v>80</v>
      </c>
      <c r="K707">
        <v>70</v>
      </c>
      <c r="L707" s="4">
        <v>2.5</v>
      </c>
      <c r="M707" s="2">
        <v>112.6</v>
      </c>
      <c r="N707">
        <v>12.6</v>
      </c>
    </row>
    <row r="708" spans="1:14" x14ac:dyDescent="0.55000000000000004">
      <c r="A708">
        <v>4</v>
      </c>
      <c r="B708" t="s">
        <v>59</v>
      </c>
      <c r="C708" t="s">
        <v>134</v>
      </c>
      <c r="E708" s="4" t="s">
        <v>73</v>
      </c>
      <c r="G708" t="s">
        <v>7</v>
      </c>
      <c r="H708" t="s">
        <v>8</v>
      </c>
      <c r="I708" t="s">
        <v>81</v>
      </c>
      <c r="J708" t="s">
        <v>80</v>
      </c>
      <c r="K708">
        <v>70</v>
      </c>
      <c r="L708" s="4">
        <v>3</v>
      </c>
      <c r="M708" s="2">
        <v>106.4</v>
      </c>
      <c r="N708">
        <v>6.4</v>
      </c>
    </row>
    <row r="709" spans="1:14" x14ac:dyDescent="0.55000000000000004">
      <c r="A709">
        <v>4</v>
      </c>
      <c r="B709" t="s">
        <v>59</v>
      </c>
      <c r="C709" t="s">
        <v>134</v>
      </c>
      <c r="D709" s="1">
        <v>45230</v>
      </c>
      <c r="E709" s="4" t="s">
        <v>70</v>
      </c>
      <c r="G709" t="s">
        <v>11</v>
      </c>
      <c r="H709" t="s">
        <v>8</v>
      </c>
      <c r="I709" t="s">
        <v>81</v>
      </c>
      <c r="J709" t="s">
        <v>80</v>
      </c>
      <c r="L709" s="4">
        <v>0</v>
      </c>
      <c r="M709" s="2">
        <v>36.700000000000003</v>
      </c>
    </row>
    <row r="710" spans="1:14" x14ac:dyDescent="0.55000000000000004">
      <c r="A710">
        <v>4</v>
      </c>
      <c r="B710" t="s">
        <v>59</v>
      </c>
      <c r="C710" t="s">
        <v>134</v>
      </c>
      <c r="D710" s="1">
        <v>45230</v>
      </c>
      <c r="E710" s="4" t="s">
        <v>70</v>
      </c>
      <c r="G710" t="s">
        <v>12</v>
      </c>
      <c r="H710" t="s">
        <v>8</v>
      </c>
      <c r="I710" t="s">
        <v>81</v>
      </c>
      <c r="J710" t="s">
        <v>80</v>
      </c>
      <c r="L710" s="4">
        <v>0</v>
      </c>
      <c r="M710" s="2">
        <v>4</v>
      </c>
    </row>
    <row r="711" spans="1:14" x14ac:dyDescent="0.55000000000000004">
      <c r="A711">
        <v>4</v>
      </c>
      <c r="B711" t="s">
        <v>59</v>
      </c>
      <c r="C711" t="s">
        <v>134</v>
      </c>
      <c r="D711" s="1">
        <v>45230</v>
      </c>
      <c r="E711" s="4" t="s">
        <v>70</v>
      </c>
      <c r="G711" t="s">
        <v>10</v>
      </c>
      <c r="H711" t="s">
        <v>8</v>
      </c>
      <c r="I711" t="s">
        <v>81</v>
      </c>
      <c r="J711" t="s">
        <v>80</v>
      </c>
      <c r="L711" s="4">
        <v>0</v>
      </c>
      <c r="M711" s="2">
        <v>32</v>
      </c>
    </row>
    <row r="712" spans="1:14" x14ac:dyDescent="0.55000000000000004">
      <c r="A712">
        <v>4</v>
      </c>
      <c r="B712" t="s">
        <v>59</v>
      </c>
      <c r="C712" t="s">
        <v>134</v>
      </c>
      <c r="D712" s="1">
        <v>45230</v>
      </c>
      <c r="E712" s="4" t="s">
        <v>70</v>
      </c>
      <c r="G712" t="s">
        <v>9</v>
      </c>
      <c r="H712" t="s">
        <v>8</v>
      </c>
      <c r="I712" t="s">
        <v>81</v>
      </c>
      <c r="J712" t="s">
        <v>80</v>
      </c>
      <c r="K712">
        <v>90</v>
      </c>
      <c r="L712" s="4">
        <v>1</v>
      </c>
      <c r="M712" s="2">
        <v>89.3</v>
      </c>
      <c r="N712">
        <f t="shared" ref="N712:N735" si="12">(100-M712)*(-1)</f>
        <v>-10.700000000000003</v>
      </c>
    </row>
    <row r="713" spans="1:14" x14ac:dyDescent="0.55000000000000004">
      <c r="A713">
        <v>4</v>
      </c>
      <c r="B713" t="s">
        <v>59</v>
      </c>
      <c r="C713" t="s">
        <v>134</v>
      </c>
      <c r="D713" s="1">
        <v>45230</v>
      </c>
      <c r="E713" s="4" t="s">
        <v>70</v>
      </c>
      <c r="G713" t="s">
        <v>9</v>
      </c>
      <c r="H713" t="s">
        <v>8</v>
      </c>
      <c r="I713" t="s">
        <v>81</v>
      </c>
      <c r="J713" t="s">
        <v>80</v>
      </c>
      <c r="K713">
        <v>90</v>
      </c>
      <c r="L713" s="4">
        <v>1.3</v>
      </c>
      <c r="M713" s="2">
        <v>71.900000000000006</v>
      </c>
      <c r="N713">
        <f t="shared" si="12"/>
        <v>-28.099999999999994</v>
      </c>
    </row>
    <row r="714" spans="1:14" x14ac:dyDescent="0.55000000000000004">
      <c r="A714">
        <v>4</v>
      </c>
      <c r="B714" t="s">
        <v>59</v>
      </c>
      <c r="C714" t="s">
        <v>134</v>
      </c>
      <c r="D714" s="1">
        <v>45230</v>
      </c>
      <c r="E714" s="4" t="s">
        <v>70</v>
      </c>
      <c r="G714" t="s">
        <v>9</v>
      </c>
      <c r="H714" t="s">
        <v>8</v>
      </c>
      <c r="I714" t="s">
        <v>81</v>
      </c>
      <c r="J714" t="s">
        <v>80</v>
      </c>
      <c r="K714">
        <v>90</v>
      </c>
      <c r="L714" s="4">
        <v>1.6</v>
      </c>
      <c r="M714" s="2">
        <v>71.5</v>
      </c>
      <c r="N714">
        <f t="shared" si="12"/>
        <v>-28.5</v>
      </c>
    </row>
    <row r="715" spans="1:14" x14ac:dyDescent="0.55000000000000004">
      <c r="A715">
        <v>4</v>
      </c>
      <c r="B715" t="s">
        <v>59</v>
      </c>
      <c r="C715" t="s">
        <v>134</v>
      </c>
      <c r="D715" s="1">
        <v>45230</v>
      </c>
      <c r="E715" s="4" t="s">
        <v>70</v>
      </c>
      <c r="G715" t="s">
        <v>9</v>
      </c>
      <c r="H715" t="s">
        <v>8</v>
      </c>
      <c r="I715" t="s">
        <v>81</v>
      </c>
      <c r="J715" t="s">
        <v>80</v>
      </c>
      <c r="K715">
        <v>90</v>
      </c>
      <c r="L715" s="4">
        <v>1.9</v>
      </c>
      <c r="M715" s="2">
        <v>95.3</v>
      </c>
      <c r="N715">
        <f t="shared" si="12"/>
        <v>-4.7000000000000028</v>
      </c>
    </row>
    <row r="716" spans="1:14" x14ac:dyDescent="0.55000000000000004">
      <c r="A716">
        <v>4</v>
      </c>
      <c r="B716" t="s">
        <v>59</v>
      </c>
      <c r="C716" t="s">
        <v>134</v>
      </c>
      <c r="D716" s="1">
        <v>45230</v>
      </c>
      <c r="E716" s="4" t="s">
        <v>70</v>
      </c>
      <c r="G716" t="s">
        <v>9</v>
      </c>
      <c r="H716" t="s">
        <v>8</v>
      </c>
      <c r="I716" t="s">
        <v>81</v>
      </c>
      <c r="J716" t="s">
        <v>80</v>
      </c>
      <c r="K716">
        <v>90</v>
      </c>
      <c r="L716" s="4">
        <v>2.2000000000000002</v>
      </c>
      <c r="M716" s="2">
        <v>75.5</v>
      </c>
      <c r="N716">
        <f t="shared" si="12"/>
        <v>-24.5</v>
      </c>
    </row>
    <row r="717" spans="1:14" x14ac:dyDescent="0.55000000000000004">
      <c r="A717">
        <v>4</v>
      </c>
      <c r="B717" t="s">
        <v>59</v>
      </c>
      <c r="C717" t="s">
        <v>134</v>
      </c>
      <c r="D717" s="1">
        <v>45230</v>
      </c>
      <c r="E717" s="4" t="s">
        <v>70</v>
      </c>
      <c r="G717" t="s">
        <v>9</v>
      </c>
      <c r="H717" t="s">
        <v>8</v>
      </c>
      <c r="I717" t="s">
        <v>81</v>
      </c>
      <c r="J717" t="s">
        <v>80</v>
      </c>
      <c r="K717">
        <v>90</v>
      </c>
      <c r="L717" s="4">
        <v>2.5</v>
      </c>
      <c r="M717" s="2">
        <v>88.9</v>
      </c>
      <c r="N717">
        <f t="shared" si="12"/>
        <v>-11.099999999999994</v>
      </c>
    </row>
    <row r="718" spans="1:14" x14ac:dyDescent="0.55000000000000004">
      <c r="A718">
        <v>4</v>
      </c>
      <c r="B718" t="s">
        <v>59</v>
      </c>
      <c r="C718" t="s">
        <v>134</v>
      </c>
      <c r="D718" s="1">
        <v>45230</v>
      </c>
      <c r="E718" s="4" t="s">
        <v>70</v>
      </c>
      <c r="G718" t="s">
        <v>9</v>
      </c>
      <c r="H718" t="s">
        <v>8</v>
      </c>
      <c r="I718" t="s">
        <v>81</v>
      </c>
      <c r="J718" t="s">
        <v>80</v>
      </c>
      <c r="K718">
        <v>90</v>
      </c>
      <c r="L718" s="4">
        <v>2.8</v>
      </c>
      <c r="M718" s="2">
        <v>85.7</v>
      </c>
      <c r="N718">
        <f t="shared" si="12"/>
        <v>-14.299999999999997</v>
      </c>
    </row>
    <row r="719" spans="1:14" x14ac:dyDescent="0.55000000000000004">
      <c r="A719">
        <v>4</v>
      </c>
      <c r="B719" t="s">
        <v>59</v>
      </c>
      <c r="C719" t="s">
        <v>134</v>
      </c>
      <c r="D719" s="1">
        <v>45230</v>
      </c>
      <c r="E719" s="4" t="s">
        <v>70</v>
      </c>
      <c r="G719" t="s">
        <v>9</v>
      </c>
      <c r="H719" t="s">
        <v>8</v>
      </c>
      <c r="I719" t="s">
        <v>81</v>
      </c>
      <c r="J719" t="s">
        <v>80</v>
      </c>
      <c r="K719">
        <v>90</v>
      </c>
      <c r="L719" s="4">
        <v>3.1</v>
      </c>
      <c r="M719" s="2">
        <v>70.3</v>
      </c>
      <c r="N719">
        <f t="shared" si="12"/>
        <v>-29.700000000000003</v>
      </c>
    </row>
    <row r="720" spans="1:14" x14ac:dyDescent="0.55000000000000004">
      <c r="A720">
        <v>4</v>
      </c>
      <c r="B720" t="s">
        <v>59</v>
      </c>
      <c r="C720" t="s">
        <v>134</v>
      </c>
      <c r="D720" s="1">
        <v>45230</v>
      </c>
      <c r="E720" s="4" t="s">
        <v>70</v>
      </c>
      <c r="G720" t="s">
        <v>9</v>
      </c>
      <c r="H720" t="s">
        <v>8</v>
      </c>
      <c r="I720" t="s">
        <v>81</v>
      </c>
      <c r="J720" t="s">
        <v>80</v>
      </c>
      <c r="K720">
        <v>90</v>
      </c>
      <c r="L720" s="4">
        <v>3.4</v>
      </c>
      <c r="M720" s="2">
        <v>85.7</v>
      </c>
      <c r="N720">
        <f t="shared" si="12"/>
        <v>-14.299999999999997</v>
      </c>
    </row>
    <row r="721" spans="1:14" x14ac:dyDescent="0.55000000000000004">
      <c r="A721">
        <v>4</v>
      </c>
      <c r="B721" t="s">
        <v>59</v>
      </c>
      <c r="C721" t="s">
        <v>134</v>
      </c>
      <c r="D721" s="1">
        <v>45230</v>
      </c>
      <c r="E721" s="4" t="s">
        <v>70</v>
      </c>
      <c r="G721" t="s">
        <v>9</v>
      </c>
      <c r="H721" t="s">
        <v>8</v>
      </c>
      <c r="I721" t="s">
        <v>81</v>
      </c>
      <c r="J721" t="s">
        <v>80</v>
      </c>
      <c r="K721">
        <v>90</v>
      </c>
      <c r="L721" s="4">
        <v>3.7</v>
      </c>
      <c r="M721" s="2">
        <v>78.5</v>
      </c>
      <c r="N721">
        <f t="shared" si="12"/>
        <v>-21.5</v>
      </c>
    </row>
    <row r="722" spans="1:14" x14ac:dyDescent="0.55000000000000004">
      <c r="A722">
        <v>4</v>
      </c>
      <c r="B722" t="s">
        <v>59</v>
      </c>
      <c r="C722" t="s">
        <v>134</v>
      </c>
      <c r="D722" s="1">
        <v>45230</v>
      </c>
      <c r="E722" s="4" t="s">
        <v>70</v>
      </c>
      <c r="G722" t="s">
        <v>9</v>
      </c>
      <c r="H722" t="s">
        <v>8</v>
      </c>
      <c r="I722" t="s">
        <v>81</v>
      </c>
      <c r="J722" t="s">
        <v>80</v>
      </c>
      <c r="K722">
        <v>90</v>
      </c>
      <c r="L722" s="4">
        <v>4</v>
      </c>
      <c r="M722" s="2">
        <v>72.8</v>
      </c>
      <c r="N722">
        <f t="shared" si="12"/>
        <v>-27.200000000000003</v>
      </c>
    </row>
    <row r="723" spans="1:14" x14ac:dyDescent="0.55000000000000004">
      <c r="A723">
        <v>4</v>
      </c>
      <c r="B723" t="s">
        <v>59</v>
      </c>
      <c r="C723" t="s">
        <v>134</v>
      </c>
      <c r="D723" s="1">
        <v>45230</v>
      </c>
      <c r="E723" s="4" t="s">
        <v>70</v>
      </c>
      <c r="G723" t="s">
        <v>9</v>
      </c>
      <c r="H723" t="s">
        <v>8</v>
      </c>
      <c r="I723" t="s">
        <v>81</v>
      </c>
      <c r="J723" t="s">
        <v>80</v>
      </c>
      <c r="K723">
        <v>90</v>
      </c>
      <c r="L723" s="4">
        <v>4.3</v>
      </c>
      <c r="M723" s="2">
        <v>66.3</v>
      </c>
      <c r="N723">
        <f t="shared" si="12"/>
        <v>-33.700000000000003</v>
      </c>
    </row>
    <row r="724" spans="1:14" x14ac:dyDescent="0.55000000000000004">
      <c r="A724">
        <v>4</v>
      </c>
      <c r="B724" t="s">
        <v>59</v>
      </c>
      <c r="C724" t="s">
        <v>134</v>
      </c>
      <c r="D724" s="1">
        <v>45230</v>
      </c>
      <c r="E724" s="4" t="s">
        <v>70</v>
      </c>
      <c r="G724" t="s">
        <v>9</v>
      </c>
      <c r="H724" t="s">
        <v>8</v>
      </c>
      <c r="I724" t="s">
        <v>81</v>
      </c>
      <c r="J724" t="s">
        <v>80</v>
      </c>
      <c r="K724">
        <v>90</v>
      </c>
      <c r="L724" s="4">
        <v>4.5999999999999996</v>
      </c>
      <c r="M724" s="2">
        <v>85.2</v>
      </c>
      <c r="N724">
        <f t="shared" si="12"/>
        <v>-14.799999999999997</v>
      </c>
    </row>
    <row r="725" spans="1:14" x14ac:dyDescent="0.55000000000000004">
      <c r="A725">
        <v>4</v>
      </c>
      <c r="B725" t="s">
        <v>59</v>
      </c>
      <c r="C725" t="s">
        <v>134</v>
      </c>
      <c r="D725" s="1">
        <v>45230</v>
      </c>
      <c r="E725" s="4" t="s">
        <v>70</v>
      </c>
      <c r="G725" t="s">
        <v>9</v>
      </c>
      <c r="H725" t="s">
        <v>8</v>
      </c>
      <c r="I725" t="s">
        <v>81</v>
      </c>
      <c r="J725" t="s">
        <v>80</v>
      </c>
      <c r="K725">
        <v>90</v>
      </c>
      <c r="L725" s="4">
        <v>4.9000000000000004</v>
      </c>
      <c r="M725" s="2">
        <v>85.5</v>
      </c>
      <c r="N725">
        <f t="shared" si="12"/>
        <v>-14.5</v>
      </c>
    </row>
    <row r="726" spans="1:14" x14ac:dyDescent="0.55000000000000004">
      <c r="A726">
        <v>4</v>
      </c>
      <c r="B726" t="s">
        <v>59</v>
      </c>
      <c r="C726" t="s">
        <v>134</v>
      </c>
      <c r="D726" s="1">
        <v>45230</v>
      </c>
      <c r="E726" s="4" t="s">
        <v>70</v>
      </c>
      <c r="G726" t="s">
        <v>7</v>
      </c>
      <c r="H726" t="s">
        <v>8</v>
      </c>
      <c r="I726" t="s">
        <v>81</v>
      </c>
      <c r="J726" t="s">
        <v>80</v>
      </c>
      <c r="K726">
        <v>70</v>
      </c>
      <c r="L726" s="4">
        <v>1</v>
      </c>
      <c r="M726" s="2">
        <v>108.6</v>
      </c>
      <c r="N726">
        <f t="shared" si="12"/>
        <v>8.5999999999999943</v>
      </c>
    </row>
    <row r="727" spans="1:14" x14ac:dyDescent="0.55000000000000004">
      <c r="A727">
        <v>4</v>
      </c>
      <c r="B727" t="s">
        <v>59</v>
      </c>
      <c r="C727" t="s">
        <v>134</v>
      </c>
      <c r="D727" s="1">
        <v>45230</v>
      </c>
      <c r="E727" s="4" t="s">
        <v>70</v>
      </c>
      <c r="G727" t="s">
        <v>7</v>
      </c>
      <c r="H727" t="s">
        <v>8</v>
      </c>
      <c r="I727" t="s">
        <v>81</v>
      </c>
      <c r="J727" t="s">
        <v>80</v>
      </c>
      <c r="K727">
        <v>70</v>
      </c>
      <c r="L727" s="4">
        <v>2.5</v>
      </c>
      <c r="M727" s="2">
        <v>109.1</v>
      </c>
      <c r="N727">
        <f t="shared" si="12"/>
        <v>9.0999999999999943</v>
      </c>
    </row>
    <row r="728" spans="1:14" x14ac:dyDescent="0.55000000000000004">
      <c r="A728">
        <v>4</v>
      </c>
      <c r="B728" t="s">
        <v>59</v>
      </c>
      <c r="C728" t="s">
        <v>134</v>
      </c>
      <c r="D728" s="1">
        <v>45230</v>
      </c>
      <c r="E728" s="4" t="s">
        <v>70</v>
      </c>
      <c r="G728" t="s">
        <v>7</v>
      </c>
      <c r="H728" t="s">
        <v>8</v>
      </c>
      <c r="I728" t="s">
        <v>81</v>
      </c>
      <c r="J728" t="s">
        <v>80</v>
      </c>
      <c r="K728">
        <v>70</v>
      </c>
      <c r="L728" s="4">
        <v>3</v>
      </c>
      <c r="M728" s="2">
        <v>86.6</v>
      </c>
      <c r="N728">
        <f t="shared" si="12"/>
        <v>-13.400000000000006</v>
      </c>
    </row>
    <row r="729" spans="1:14" x14ac:dyDescent="0.55000000000000004">
      <c r="A729">
        <v>4</v>
      </c>
      <c r="B729" t="s">
        <v>59</v>
      </c>
      <c r="C729" t="s">
        <v>134</v>
      </c>
      <c r="D729" s="1">
        <v>45230</v>
      </c>
      <c r="E729" s="4" t="s">
        <v>70</v>
      </c>
      <c r="G729" t="s">
        <v>13</v>
      </c>
      <c r="H729" t="s">
        <v>8</v>
      </c>
      <c r="I729" t="s">
        <v>81</v>
      </c>
      <c r="J729" t="s">
        <v>80</v>
      </c>
      <c r="K729">
        <v>50</v>
      </c>
      <c r="L729" s="4">
        <v>2.5</v>
      </c>
      <c r="M729">
        <v>104.9</v>
      </c>
      <c r="N729">
        <f t="shared" si="12"/>
        <v>4.9000000000000057</v>
      </c>
    </row>
    <row r="730" spans="1:14" x14ac:dyDescent="0.55000000000000004">
      <c r="A730">
        <v>4</v>
      </c>
      <c r="B730" t="s">
        <v>59</v>
      </c>
      <c r="C730" t="s">
        <v>134</v>
      </c>
      <c r="D730" s="1">
        <v>45230</v>
      </c>
      <c r="E730" s="4" t="s">
        <v>70</v>
      </c>
      <c r="G730" t="s">
        <v>13</v>
      </c>
      <c r="H730" t="s">
        <v>8</v>
      </c>
      <c r="I730" t="s">
        <v>81</v>
      </c>
      <c r="J730" t="s">
        <v>80</v>
      </c>
      <c r="K730">
        <v>60</v>
      </c>
      <c r="L730" s="4">
        <v>2.5</v>
      </c>
      <c r="M730">
        <v>91.3</v>
      </c>
      <c r="N730">
        <f t="shared" si="12"/>
        <v>-8.7000000000000028</v>
      </c>
    </row>
    <row r="731" spans="1:14" x14ac:dyDescent="0.55000000000000004">
      <c r="A731">
        <v>4</v>
      </c>
      <c r="B731" t="s">
        <v>59</v>
      </c>
      <c r="C731" t="s">
        <v>134</v>
      </c>
      <c r="D731" s="1">
        <v>45230</v>
      </c>
      <c r="E731" s="4" t="s">
        <v>70</v>
      </c>
      <c r="G731" t="s">
        <v>13</v>
      </c>
      <c r="H731" t="s">
        <v>8</v>
      </c>
      <c r="I731" t="s">
        <v>81</v>
      </c>
      <c r="J731" t="s">
        <v>80</v>
      </c>
      <c r="K731">
        <v>70</v>
      </c>
      <c r="L731" s="4">
        <v>2.5</v>
      </c>
      <c r="M731">
        <v>90.2</v>
      </c>
      <c r="N731">
        <f t="shared" si="12"/>
        <v>-9.7999999999999972</v>
      </c>
    </row>
    <row r="732" spans="1:14" x14ac:dyDescent="0.55000000000000004">
      <c r="A732">
        <v>4</v>
      </c>
      <c r="B732" t="s">
        <v>59</v>
      </c>
      <c r="C732" t="s">
        <v>134</v>
      </c>
      <c r="D732" s="1">
        <v>45230</v>
      </c>
      <c r="E732" s="4" t="s">
        <v>70</v>
      </c>
      <c r="G732" t="s">
        <v>13</v>
      </c>
      <c r="H732" t="s">
        <v>8</v>
      </c>
      <c r="I732" t="s">
        <v>81</v>
      </c>
      <c r="J732" t="s">
        <v>80</v>
      </c>
      <c r="K732">
        <v>80</v>
      </c>
      <c r="L732" s="4">
        <v>2.5</v>
      </c>
      <c r="M732">
        <v>85.5</v>
      </c>
      <c r="N732">
        <f t="shared" si="12"/>
        <v>-14.5</v>
      </c>
    </row>
    <row r="733" spans="1:14" x14ac:dyDescent="0.55000000000000004">
      <c r="A733">
        <v>4</v>
      </c>
      <c r="B733" t="s">
        <v>59</v>
      </c>
      <c r="C733" t="s">
        <v>134</v>
      </c>
      <c r="D733" s="1">
        <v>45231</v>
      </c>
      <c r="E733" s="4" t="s">
        <v>71</v>
      </c>
      <c r="G733" t="s">
        <v>15</v>
      </c>
      <c r="H733" t="s">
        <v>8</v>
      </c>
      <c r="I733" t="s">
        <v>81</v>
      </c>
      <c r="J733" t="s">
        <v>80</v>
      </c>
      <c r="K733">
        <v>70</v>
      </c>
      <c r="L733" s="4">
        <v>1</v>
      </c>
      <c r="M733" s="2">
        <v>11.8</v>
      </c>
      <c r="N733">
        <f t="shared" si="12"/>
        <v>-88.2</v>
      </c>
    </row>
    <row r="734" spans="1:14" x14ac:dyDescent="0.55000000000000004">
      <c r="A734">
        <v>4</v>
      </c>
      <c r="B734" t="s">
        <v>59</v>
      </c>
      <c r="C734" t="s">
        <v>134</v>
      </c>
      <c r="D734" s="1">
        <v>45231</v>
      </c>
      <c r="E734" s="4" t="s">
        <v>71</v>
      </c>
      <c r="G734" t="s">
        <v>15</v>
      </c>
      <c r="H734" t="s">
        <v>8</v>
      </c>
      <c r="I734" t="s">
        <v>81</v>
      </c>
      <c r="J734" t="s">
        <v>80</v>
      </c>
      <c r="K734">
        <v>70</v>
      </c>
      <c r="L734" s="4">
        <v>2.5</v>
      </c>
      <c r="M734" s="2">
        <v>13.2</v>
      </c>
      <c r="N734">
        <f t="shared" si="12"/>
        <v>-86.8</v>
      </c>
    </row>
    <row r="735" spans="1:14" x14ac:dyDescent="0.55000000000000004">
      <c r="A735">
        <v>4</v>
      </c>
      <c r="B735" t="s">
        <v>59</v>
      </c>
      <c r="C735" t="s">
        <v>134</v>
      </c>
      <c r="D735" s="1">
        <v>45231</v>
      </c>
      <c r="E735" s="4" t="s">
        <v>71</v>
      </c>
      <c r="G735" t="s">
        <v>15</v>
      </c>
      <c r="H735" t="s">
        <v>8</v>
      </c>
      <c r="I735" t="s">
        <v>81</v>
      </c>
      <c r="J735" t="s">
        <v>80</v>
      </c>
      <c r="K735">
        <v>70</v>
      </c>
      <c r="L735" s="4">
        <v>3</v>
      </c>
      <c r="M735" s="2">
        <v>53.6</v>
      </c>
      <c r="N735">
        <f t="shared" si="12"/>
        <v>-46.4</v>
      </c>
    </row>
    <row r="736" spans="1:14" x14ac:dyDescent="0.55000000000000004">
      <c r="A736">
        <v>4</v>
      </c>
      <c r="B736" t="s">
        <v>59</v>
      </c>
      <c r="C736" t="s">
        <v>134</v>
      </c>
      <c r="D736" s="1">
        <v>45231</v>
      </c>
      <c r="E736" s="4" t="s">
        <v>71</v>
      </c>
      <c r="G736" t="s">
        <v>14</v>
      </c>
      <c r="H736" t="s">
        <v>8</v>
      </c>
      <c r="I736" t="s">
        <v>81</v>
      </c>
      <c r="J736" t="s">
        <v>80</v>
      </c>
      <c r="L736" s="4">
        <v>0</v>
      </c>
      <c r="M736" s="2">
        <v>42.6</v>
      </c>
    </row>
    <row r="737" spans="1:14" x14ac:dyDescent="0.55000000000000004">
      <c r="A737">
        <v>4</v>
      </c>
      <c r="B737" t="s">
        <v>59</v>
      </c>
      <c r="C737" t="s">
        <v>134</v>
      </c>
      <c r="D737" s="1">
        <v>45231</v>
      </c>
      <c r="E737" s="4" t="s">
        <v>71</v>
      </c>
      <c r="G737" t="s">
        <v>11</v>
      </c>
      <c r="H737" t="s">
        <v>8</v>
      </c>
      <c r="I737" t="s">
        <v>81</v>
      </c>
      <c r="J737" t="s">
        <v>80</v>
      </c>
      <c r="L737" s="4">
        <v>0</v>
      </c>
      <c r="M737" s="2">
        <v>35.299999999999997</v>
      </c>
    </row>
    <row r="738" spans="1:14" x14ac:dyDescent="0.55000000000000004">
      <c r="A738">
        <v>4</v>
      </c>
      <c r="B738" t="s">
        <v>59</v>
      </c>
      <c r="C738" t="s">
        <v>134</v>
      </c>
      <c r="D738" s="1">
        <v>45231</v>
      </c>
      <c r="E738" s="4" t="s">
        <v>71</v>
      </c>
      <c r="G738" t="s">
        <v>12</v>
      </c>
      <c r="H738" t="s">
        <v>8</v>
      </c>
      <c r="I738" t="s">
        <v>81</v>
      </c>
      <c r="J738" t="s">
        <v>80</v>
      </c>
      <c r="L738" s="4">
        <v>0</v>
      </c>
      <c r="M738" s="2">
        <v>5</v>
      </c>
    </row>
    <row r="739" spans="1:14" x14ac:dyDescent="0.55000000000000004">
      <c r="A739">
        <v>4</v>
      </c>
      <c r="B739" t="s">
        <v>59</v>
      </c>
      <c r="C739" t="s">
        <v>134</v>
      </c>
      <c r="D739" s="1">
        <v>45231</v>
      </c>
      <c r="E739" s="4" t="s">
        <v>71</v>
      </c>
      <c r="G739" t="s">
        <v>10</v>
      </c>
      <c r="H739" t="s">
        <v>8</v>
      </c>
      <c r="I739" t="s">
        <v>81</v>
      </c>
      <c r="J739" t="s">
        <v>80</v>
      </c>
      <c r="L739" s="4">
        <v>0</v>
      </c>
      <c r="M739">
        <v>33.5</v>
      </c>
    </row>
    <row r="740" spans="1:14" x14ac:dyDescent="0.55000000000000004">
      <c r="A740">
        <v>4</v>
      </c>
      <c r="B740" t="s">
        <v>59</v>
      </c>
      <c r="C740" t="s">
        <v>134</v>
      </c>
      <c r="D740" s="1">
        <v>45231</v>
      </c>
      <c r="E740" s="4" t="s">
        <v>71</v>
      </c>
      <c r="G740" t="s">
        <v>9</v>
      </c>
      <c r="H740" t="s">
        <v>8</v>
      </c>
      <c r="I740" t="s">
        <v>81</v>
      </c>
      <c r="J740" t="s">
        <v>80</v>
      </c>
      <c r="K740">
        <v>90</v>
      </c>
      <c r="L740" s="4">
        <v>1</v>
      </c>
      <c r="M740" s="2">
        <v>91.1</v>
      </c>
      <c r="N740">
        <f t="shared" ref="N740:N760" si="13">(100-M740)*(-1)</f>
        <v>-8.9000000000000057</v>
      </c>
    </row>
    <row r="741" spans="1:14" x14ac:dyDescent="0.55000000000000004">
      <c r="A741">
        <v>4</v>
      </c>
      <c r="B741" t="s">
        <v>59</v>
      </c>
      <c r="C741" t="s">
        <v>134</v>
      </c>
      <c r="D741" s="1">
        <v>45231</v>
      </c>
      <c r="E741" s="4" t="s">
        <v>71</v>
      </c>
      <c r="G741" t="s">
        <v>9</v>
      </c>
      <c r="H741" t="s">
        <v>8</v>
      </c>
      <c r="I741" t="s">
        <v>81</v>
      </c>
      <c r="J741" t="s">
        <v>80</v>
      </c>
      <c r="K741">
        <v>90</v>
      </c>
      <c r="L741" s="4">
        <v>1.3</v>
      </c>
      <c r="M741" s="2">
        <v>75.7</v>
      </c>
      <c r="N741">
        <f t="shared" si="13"/>
        <v>-24.299999999999997</v>
      </c>
    </row>
    <row r="742" spans="1:14" x14ac:dyDescent="0.55000000000000004">
      <c r="A742">
        <v>4</v>
      </c>
      <c r="B742" t="s">
        <v>59</v>
      </c>
      <c r="C742" t="s">
        <v>134</v>
      </c>
      <c r="D742" s="1">
        <v>45231</v>
      </c>
      <c r="E742" s="4" t="s">
        <v>71</v>
      </c>
      <c r="G742" t="s">
        <v>9</v>
      </c>
      <c r="H742" t="s">
        <v>8</v>
      </c>
      <c r="I742" t="s">
        <v>81</v>
      </c>
      <c r="J742" t="s">
        <v>80</v>
      </c>
      <c r="K742">
        <v>90</v>
      </c>
      <c r="L742" s="4">
        <v>1.6</v>
      </c>
      <c r="M742" s="2">
        <v>86</v>
      </c>
      <c r="N742">
        <f t="shared" si="13"/>
        <v>-14</v>
      </c>
    </row>
    <row r="743" spans="1:14" x14ac:dyDescent="0.55000000000000004">
      <c r="A743">
        <v>4</v>
      </c>
      <c r="B743" t="s">
        <v>59</v>
      </c>
      <c r="C743" t="s">
        <v>134</v>
      </c>
      <c r="D743" s="1">
        <v>45231</v>
      </c>
      <c r="E743" s="4" t="s">
        <v>71</v>
      </c>
      <c r="G743" t="s">
        <v>9</v>
      </c>
      <c r="H743" t="s">
        <v>8</v>
      </c>
      <c r="I743" t="s">
        <v>81</v>
      </c>
      <c r="J743" t="s">
        <v>80</v>
      </c>
      <c r="K743">
        <v>90</v>
      </c>
      <c r="L743" s="4">
        <v>1.9</v>
      </c>
      <c r="M743" s="2">
        <v>91.9</v>
      </c>
      <c r="N743">
        <f t="shared" si="13"/>
        <v>-8.0999999999999943</v>
      </c>
    </row>
    <row r="744" spans="1:14" x14ac:dyDescent="0.55000000000000004">
      <c r="A744">
        <v>4</v>
      </c>
      <c r="B744" t="s">
        <v>59</v>
      </c>
      <c r="C744" t="s">
        <v>134</v>
      </c>
      <c r="D744" s="1">
        <v>45231</v>
      </c>
      <c r="E744" s="4" t="s">
        <v>71</v>
      </c>
      <c r="G744" t="s">
        <v>9</v>
      </c>
      <c r="H744" t="s">
        <v>8</v>
      </c>
      <c r="I744" t="s">
        <v>81</v>
      </c>
      <c r="J744" t="s">
        <v>80</v>
      </c>
      <c r="K744">
        <v>90</v>
      </c>
      <c r="L744" s="4">
        <v>2.2000000000000002</v>
      </c>
      <c r="M744" s="2">
        <v>92.2</v>
      </c>
      <c r="N744">
        <f t="shared" si="13"/>
        <v>-7.7999999999999972</v>
      </c>
    </row>
    <row r="745" spans="1:14" x14ac:dyDescent="0.55000000000000004">
      <c r="A745">
        <v>4</v>
      </c>
      <c r="B745" t="s">
        <v>59</v>
      </c>
      <c r="C745" t="s">
        <v>134</v>
      </c>
      <c r="D745" s="1">
        <v>45231</v>
      </c>
      <c r="E745" s="4" t="s">
        <v>71</v>
      </c>
      <c r="G745" t="s">
        <v>9</v>
      </c>
      <c r="H745" t="s">
        <v>8</v>
      </c>
      <c r="I745" t="s">
        <v>81</v>
      </c>
      <c r="J745" t="s">
        <v>80</v>
      </c>
      <c r="K745">
        <v>90</v>
      </c>
      <c r="L745" s="4">
        <v>2.5</v>
      </c>
      <c r="M745" s="2">
        <v>91.3</v>
      </c>
      <c r="N745">
        <f t="shared" si="13"/>
        <v>-8.7000000000000028</v>
      </c>
    </row>
    <row r="746" spans="1:14" x14ac:dyDescent="0.55000000000000004">
      <c r="A746">
        <v>4</v>
      </c>
      <c r="B746" t="s">
        <v>59</v>
      </c>
      <c r="C746" t="s">
        <v>134</v>
      </c>
      <c r="D746" s="1">
        <v>45231</v>
      </c>
      <c r="E746" s="4" t="s">
        <v>71</v>
      </c>
      <c r="G746" t="s">
        <v>9</v>
      </c>
      <c r="H746" t="s">
        <v>8</v>
      </c>
      <c r="I746" t="s">
        <v>81</v>
      </c>
      <c r="J746" t="s">
        <v>80</v>
      </c>
      <c r="K746">
        <v>90</v>
      </c>
      <c r="L746" s="4">
        <v>2.8</v>
      </c>
      <c r="M746" s="2">
        <v>81.900000000000006</v>
      </c>
      <c r="N746">
        <f t="shared" si="13"/>
        <v>-18.099999999999994</v>
      </c>
    </row>
    <row r="747" spans="1:14" x14ac:dyDescent="0.55000000000000004">
      <c r="A747">
        <v>4</v>
      </c>
      <c r="B747" t="s">
        <v>59</v>
      </c>
      <c r="C747" t="s">
        <v>134</v>
      </c>
      <c r="D747" s="1">
        <v>45231</v>
      </c>
      <c r="E747" s="4" t="s">
        <v>71</v>
      </c>
      <c r="G747" t="s">
        <v>9</v>
      </c>
      <c r="H747" t="s">
        <v>8</v>
      </c>
      <c r="I747" t="s">
        <v>81</v>
      </c>
      <c r="J747" t="s">
        <v>80</v>
      </c>
      <c r="K747">
        <v>90</v>
      </c>
      <c r="L747" s="4">
        <v>3.1</v>
      </c>
      <c r="M747" s="2">
        <v>77.400000000000006</v>
      </c>
      <c r="N747">
        <f t="shared" si="13"/>
        <v>-22.599999999999994</v>
      </c>
    </row>
    <row r="748" spans="1:14" x14ac:dyDescent="0.55000000000000004">
      <c r="A748">
        <v>4</v>
      </c>
      <c r="B748" t="s">
        <v>59</v>
      </c>
      <c r="C748" t="s">
        <v>134</v>
      </c>
      <c r="D748" s="1">
        <v>45231</v>
      </c>
      <c r="E748" s="4" t="s">
        <v>71</v>
      </c>
      <c r="G748" t="s">
        <v>9</v>
      </c>
      <c r="H748" t="s">
        <v>8</v>
      </c>
      <c r="I748" t="s">
        <v>81</v>
      </c>
      <c r="J748" t="s">
        <v>80</v>
      </c>
      <c r="K748">
        <v>90</v>
      </c>
      <c r="L748" s="4">
        <v>3.4</v>
      </c>
      <c r="M748" s="2">
        <v>71.400000000000006</v>
      </c>
      <c r="N748">
        <f t="shared" si="13"/>
        <v>-28.599999999999994</v>
      </c>
    </row>
    <row r="749" spans="1:14" x14ac:dyDescent="0.55000000000000004">
      <c r="A749">
        <v>4</v>
      </c>
      <c r="B749" t="s">
        <v>59</v>
      </c>
      <c r="C749" t="s">
        <v>134</v>
      </c>
      <c r="D749" s="1">
        <v>45231</v>
      </c>
      <c r="E749" s="4" t="s">
        <v>71</v>
      </c>
      <c r="G749" t="s">
        <v>9</v>
      </c>
      <c r="H749" t="s">
        <v>8</v>
      </c>
      <c r="I749" t="s">
        <v>81</v>
      </c>
      <c r="J749" t="s">
        <v>80</v>
      </c>
      <c r="K749">
        <v>90</v>
      </c>
      <c r="L749" s="4">
        <v>3.7</v>
      </c>
      <c r="M749" s="2">
        <v>98.4</v>
      </c>
      <c r="N749">
        <f t="shared" si="13"/>
        <v>-1.5999999999999943</v>
      </c>
    </row>
    <row r="750" spans="1:14" x14ac:dyDescent="0.55000000000000004">
      <c r="A750">
        <v>4</v>
      </c>
      <c r="B750" t="s">
        <v>59</v>
      </c>
      <c r="C750" t="s">
        <v>134</v>
      </c>
      <c r="D750" s="1">
        <v>45231</v>
      </c>
      <c r="E750" s="4" t="s">
        <v>71</v>
      </c>
      <c r="G750" t="s">
        <v>9</v>
      </c>
      <c r="H750" t="s">
        <v>8</v>
      </c>
      <c r="I750" t="s">
        <v>81</v>
      </c>
      <c r="J750" t="s">
        <v>80</v>
      </c>
      <c r="K750">
        <v>90</v>
      </c>
      <c r="L750" s="4">
        <v>4</v>
      </c>
      <c r="M750" s="2">
        <v>99.6</v>
      </c>
      <c r="N750">
        <f t="shared" si="13"/>
        <v>-0.40000000000000568</v>
      </c>
    </row>
    <row r="751" spans="1:14" x14ac:dyDescent="0.55000000000000004">
      <c r="A751">
        <v>4</v>
      </c>
      <c r="B751" t="s">
        <v>59</v>
      </c>
      <c r="C751" t="s">
        <v>134</v>
      </c>
      <c r="D751" s="1">
        <v>45231</v>
      </c>
      <c r="E751" s="4" t="s">
        <v>71</v>
      </c>
      <c r="G751" t="s">
        <v>9</v>
      </c>
      <c r="H751" t="s">
        <v>8</v>
      </c>
      <c r="I751" t="s">
        <v>81</v>
      </c>
      <c r="J751" t="s">
        <v>80</v>
      </c>
      <c r="K751">
        <v>90</v>
      </c>
      <c r="L751" s="4">
        <v>4.3</v>
      </c>
      <c r="M751" s="2">
        <v>90.7</v>
      </c>
      <c r="N751">
        <f t="shared" si="13"/>
        <v>-9.2999999999999972</v>
      </c>
    </row>
    <row r="752" spans="1:14" x14ac:dyDescent="0.55000000000000004">
      <c r="A752">
        <v>4</v>
      </c>
      <c r="B752" t="s">
        <v>59</v>
      </c>
      <c r="C752" t="s">
        <v>134</v>
      </c>
      <c r="D752" s="1">
        <v>45231</v>
      </c>
      <c r="E752" s="4" t="s">
        <v>71</v>
      </c>
      <c r="G752" t="s">
        <v>9</v>
      </c>
      <c r="H752" t="s">
        <v>8</v>
      </c>
      <c r="I752" t="s">
        <v>81</v>
      </c>
      <c r="J752" t="s">
        <v>80</v>
      </c>
      <c r="K752">
        <v>90</v>
      </c>
      <c r="L752" s="4">
        <v>4.5999999999999996</v>
      </c>
      <c r="M752" s="2">
        <v>96.8</v>
      </c>
      <c r="N752">
        <f t="shared" si="13"/>
        <v>-3.2000000000000028</v>
      </c>
    </row>
    <row r="753" spans="1:14" x14ac:dyDescent="0.55000000000000004">
      <c r="A753">
        <v>4</v>
      </c>
      <c r="B753" t="s">
        <v>59</v>
      </c>
      <c r="C753" t="s">
        <v>134</v>
      </c>
      <c r="D753" s="1">
        <v>45231</v>
      </c>
      <c r="E753" s="4" t="s">
        <v>71</v>
      </c>
      <c r="G753" t="s">
        <v>9</v>
      </c>
      <c r="H753" t="s">
        <v>8</v>
      </c>
      <c r="I753" t="s">
        <v>81</v>
      </c>
      <c r="J753" t="s">
        <v>80</v>
      </c>
      <c r="K753">
        <v>90</v>
      </c>
      <c r="L753" s="4">
        <v>4.9000000000000004</v>
      </c>
      <c r="M753" s="2">
        <v>85.6</v>
      </c>
      <c r="N753">
        <f t="shared" si="13"/>
        <v>-14.400000000000006</v>
      </c>
    </row>
    <row r="754" spans="1:14" x14ac:dyDescent="0.55000000000000004">
      <c r="A754">
        <v>4</v>
      </c>
      <c r="B754" t="s">
        <v>59</v>
      </c>
      <c r="C754" t="s">
        <v>134</v>
      </c>
      <c r="D754" s="1">
        <v>45231</v>
      </c>
      <c r="E754" s="4" t="s">
        <v>71</v>
      </c>
      <c r="G754" t="s">
        <v>7</v>
      </c>
      <c r="H754" t="s">
        <v>8</v>
      </c>
      <c r="I754" t="s">
        <v>81</v>
      </c>
      <c r="J754" t="s">
        <v>80</v>
      </c>
      <c r="K754">
        <v>70</v>
      </c>
      <c r="L754" s="4">
        <v>1</v>
      </c>
      <c r="M754" s="2">
        <v>104.7</v>
      </c>
      <c r="N754">
        <f t="shared" si="13"/>
        <v>4.7000000000000028</v>
      </c>
    </row>
    <row r="755" spans="1:14" x14ac:dyDescent="0.55000000000000004">
      <c r="A755">
        <v>4</v>
      </c>
      <c r="B755" t="s">
        <v>59</v>
      </c>
      <c r="C755" t="s">
        <v>134</v>
      </c>
      <c r="D755" s="1">
        <v>45231</v>
      </c>
      <c r="E755" s="4" t="s">
        <v>71</v>
      </c>
      <c r="G755" t="s">
        <v>7</v>
      </c>
      <c r="H755" t="s">
        <v>8</v>
      </c>
      <c r="I755" t="s">
        <v>81</v>
      </c>
      <c r="J755" t="s">
        <v>80</v>
      </c>
      <c r="K755">
        <v>70</v>
      </c>
      <c r="L755" s="4">
        <v>2.5</v>
      </c>
      <c r="M755" s="2">
        <v>102.4</v>
      </c>
      <c r="N755">
        <f t="shared" si="13"/>
        <v>2.4000000000000057</v>
      </c>
    </row>
    <row r="756" spans="1:14" x14ac:dyDescent="0.55000000000000004">
      <c r="A756">
        <v>4</v>
      </c>
      <c r="B756" t="s">
        <v>59</v>
      </c>
      <c r="C756" t="s">
        <v>134</v>
      </c>
      <c r="D756" s="1">
        <v>45231</v>
      </c>
      <c r="E756" s="4" t="s">
        <v>71</v>
      </c>
      <c r="G756" t="s">
        <v>7</v>
      </c>
      <c r="H756" t="s">
        <v>8</v>
      </c>
      <c r="I756" t="s">
        <v>81</v>
      </c>
      <c r="J756" t="s">
        <v>80</v>
      </c>
      <c r="K756">
        <v>70</v>
      </c>
      <c r="L756" s="4">
        <v>3</v>
      </c>
      <c r="M756" s="2">
        <v>102.8</v>
      </c>
      <c r="N756">
        <f t="shared" si="13"/>
        <v>2.7999999999999972</v>
      </c>
    </row>
    <row r="757" spans="1:14" x14ac:dyDescent="0.55000000000000004">
      <c r="A757">
        <v>4</v>
      </c>
      <c r="B757" t="s">
        <v>59</v>
      </c>
      <c r="C757" t="s">
        <v>134</v>
      </c>
      <c r="D757" s="1">
        <v>45231</v>
      </c>
      <c r="E757" s="4" t="s">
        <v>71</v>
      </c>
      <c r="G757" t="s">
        <v>13</v>
      </c>
      <c r="H757" t="s">
        <v>8</v>
      </c>
      <c r="I757" t="s">
        <v>81</v>
      </c>
      <c r="J757" t="s">
        <v>80</v>
      </c>
      <c r="K757">
        <v>50</v>
      </c>
      <c r="L757" s="4">
        <v>2.5</v>
      </c>
      <c r="M757">
        <v>95.3</v>
      </c>
      <c r="N757">
        <f t="shared" si="13"/>
        <v>-4.7000000000000028</v>
      </c>
    </row>
    <row r="758" spans="1:14" x14ac:dyDescent="0.55000000000000004">
      <c r="A758">
        <v>4</v>
      </c>
      <c r="B758" t="s">
        <v>59</v>
      </c>
      <c r="C758" t="s">
        <v>134</v>
      </c>
      <c r="D758" s="1">
        <v>45231</v>
      </c>
      <c r="E758" s="4" t="s">
        <v>71</v>
      </c>
      <c r="G758" t="s">
        <v>13</v>
      </c>
      <c r="H758" t="s">
        <v>8</v>
      </c>
      <c r="I758" t="s">
        <v>81</v>
      </c>
      <c r="J758" t="s">
        <v>80</v>
      </c>
      <c r="K758">
        <v>60</v>
      </c>
      <c r="L758" s="4">
        <v>2.5</v>
      </c>
      <c r="M758">
        <v>100.8</v>
      </c>
      <c r="N758">
        <f t="shared" si="13"/>
        <v>0.79999999999999716</v>
      </c>
    </row>
    <row r="759" spans="1:14" x14ac:dyDescent="0.55000000000000004">
      <c r="A759">
        <v>4</v>
      </c>
      <c r="B759" t="s">
        <v>59</v>
      </c>
      <c r="C759" t="s">
        <v>134</v>
      </c>
      <c r="D759" s="1">
        <v>45231</v>
      </c>
      <c r="E759" s="4" t="s">
        <v>71</v>
      </c>
      <c r="G759" t="s">
        <v>13</v>
      </c>
      <c r="H759" t="s">
        <v>8</v>
      </c>
      <c r="I759" t="s">
        <v>81</v>
      </c>
      <c r="J759" t="s">
        <v>80</v>
      </c>
      <c r="K759">
        <v>70</v>
      </c>
      <c r="L759" s="4">
        <v>2.5</v>
      </c>
      <c r="M759">
        <v>91.5</v>
      </c>
      <c r="N759">
        <f t="shared" si="13"/>
        <v>-8.5</v>
      </c>
    </row>
    <row r="760" spans="1:14" x14ac:dyDescent="0.55000000000000004">
      <c r="A760">
        <v>4</v>
      </c>
      <c r="B760" t="s">
        <v>59</v>
      </c>
      <c r="C760" t="s">
        <v>134</v>
      </c>
      <c r="D760" s="1">
        <v>45231</v>
      </c>
      <c r="E760" s="4" t="s">
        <v>71</v>
      </c>
      <c r="G760" t="s">
        <v>13</v>
      </c>
      <c r="H760" t="s">
        <v>8</v>
      </c>
      <c r="I760" t="s">
        <v>81</v>
      </c>
      <c r="J760" t="s">
        <v>80</v>
      </c>
      <c r="K760">
        <v>80</v>
      </c>
      <c r="L760" s="4">
        <v>2.5</v>
      </c>
      <c r="M760">
        <v>102.6</v>
      </c>
      <c r="N760">
        <f t="shared" si="13"/>
        <v>2.5999999999999943</v>
      </c>
    </row>
    <row r="761" spans="1:14" x14ac:dyDescent="0.55000000000000004">
      <c r="A761">
        <v>4</v>
      </c>
      <c r="B761" t="s">
        <v>59</v>
      </c>
      <c r="C761" t="s">
        <v>134</v>
      </c>
      <c r="E761" s="4" t="s">
        <v>72</v>
      </c>
      <c r="G761" t="s">
        <v>11</v>
      </c>
      <c r="H761" t="s">
        <v>8</v>
      </c>
      <c r="I761" t="s">
        <v>81</v>
      </c>
      <c r="J761" t="s">
        <v>80</v>
      </c>
      <c r="L761" s="4">
        <v>0</v>
      </c>
      <c r="M761" s="2">
        <v>36</v>
      </c>
    </row>
    <row r="762" spans="1:14" x14ac:dyDescent="0.55000000000000004">
      <c r="A762">
        <v>4</v>
      </c>
      <c r="B762" t="s">
        <v>59</v>
      </c>
      <c r="C762" t="s">
        <v>134</v>
      </c>
      <c r="E762" s="4" t="s">
        <v>72</v>
      </c>
      <c r="G762" t="s">
        <v>10</v>
      </c>
      <c r="H762" t="s">
        <v>8</v>
      </c>
      <c r="I762" t="s">
        <v>81</v>
      </c>
      <c r="J762" t="s">
        <v>80</v>
      </c>
      <c r="L762" s="4">
        <v>0</v>
      </c>
      <c r="M762" s="2">
        <v>32.799999999999997</v>
      </c>
    </row>
    <row r="763" spans="1:14" x14ac:dyDescent="0.55000000000000004">
      <c r="A763">
        <v>4</v>
      </c>
      <c r="B763" t="s">
        <v>59</v>
      </c>
      <c r="C763" t="s">
        <v>134</v>
      </c>
      <c r="E763" s="4" t="s">
        <v>72</v>
      </c>
      <c r="G763" t="s">
        <v>9</v>
      </c>
      <c r="H763" t="s">
        <v>8</v>
      </c>
      <c r="I763" t="s">
        <v>81</v>
      </c>
      <c r="J763" t="s">
        <v>80</v>
      </c>
      <c r="K763">
        <v>90</v>
      </c>
      <c r="L763" s="4">
        <v>1</v>
      </c>
      <c r="M763" s="2">
        <v>90.2</v>
      </c>
      <c r="N763">
        <v>-9.8000000000000007</v>
      </c>
    </row>
    <row r="764" spans="1:14" x14ac:dyDescent="0.55000000000000004">
      <c r="A764">
        <v>4</v>
      </c>
      <c r="B764" t="s">
        <v>59</v>
      </c>
      <c r="C764" t="s">
        <v>134</v>
      </c>
      <c r="E764" s="4" t="s">
        <v>72</v>
      </c>
      <c r="G764" t="s">
        <v>9</v>
      </c>
      <c r="H764" t="s">
        <v>8</v>
      </c>
      <c r="I764" t="s">
        <v>81</v>
      </c>
      <c r="J764" t="s">
        <v>80</v>
      </c>
      <c r="K764">
        <v>90</v>
      </c>
      <c r="L764" s="4">
        <v>1.3</v>
      </c>
      <c r="M764" s="2">
        <v>73.8</v>
      </c>
      <c r="N764">
        <v>-26.2</v>
      </c>
    </row>
    <row r="765" spans="1:14" x14ac:dyDescent="0.55000000000000004">
      <c r="A765">
        <v>4</v>
      </c>
      <c r="B765" t="s">
        <v>59</v>
      </c>
      <c r="C765" t="s">
        <v>134</v>
      </c>
      <c r="E765" s="4" t="s">
        <v>72</v>
      </c>
      <c r="G765" t="s">
        <v>9</v>
      </c>
      <c r="H765" t="s">
        <v>8</v>
      </c>
      <c r="I765" t="s">
        <v>81</v>
      </c>
      <c r="J765" t="s">
        <v>80</v>
      </c>
      <c r="K765">
        <v>90</v>
      </c>
      <c r="L765" s="4">
        <v>1.6</v>
      </c>
      <c r="M765" s="2">
        <v>78.8</v>
      </c>
      <c r="N765">
        <v>-21.3</v>
      </c>
    </row>
    <row r="766" spans="1:14" x14ac:dyDescent="0.55000000000000004">
      <c r="A766">
        <v>4</v>
      </c>
      <c r="B766" t="s">
        <v>59</v>
      </c>
      <c r="C766" t="s">
        <v>134</v>
      </c>
      <c r="E766" s="4" t="s">
        <v>72</v>
      </c>
      <c r="G766" t="s">
        <v>9</v>
      </c>
      <c r="H766" t="s">
        <v>8</v>
      </c>
      <c r="I766" t="s">
        <v>81</v>
      </c>
      <c r="J766" t="s">
        <v>80</v>
      </c>
      <c r="K766">
        <v>90</v>
      </c>
      <c r="L766" s="4">
        <v>1.9</v>
      </c>
      <c r="M766" s="2">
        <v>93.6</v>
      </c>
      <c r="N766">
        <v>-6.4</v>
      </c>
    </row>
    <row r="767" spans="1:14" x14ac:dyDescent="0.55000000000000004">
      <c r="A767">
        <v>4</v>
      </c>
      <c r="B767" t="s">
        <v>59</v>
      </c>
      <c r="C767" t="s">
        <v>134</v>
      </c>
      <c r="E767" s="4" t="s">
        <v>72</v>
      </c>
      <c r="G767" t="s">
        <v>9</v>
      </c>
      <c r="H767" t="s">
        <v>8</v>
      </c>
      <c r="I767" t="s">
        <v>81</v>
      </c>
      <c r="J767" t="s">
        <v>80</v>
      </c>
      <c r="K767">
        <v>90</v>
      </c>
      <c r="L767" s="4">
        <v>2.2000000000000002</v>
      </c>
      <c r="M767" s="2">
        <v>83.9</v>
      </c>
      <c r="N767">
        <v>-16.2</v>
      </c>
    </row>
    <row r="768" spans="1:14" x14ac:dyDescent="0.55000000000000004">
      <c r="A768">
        <v>4</v>
      </c>
      <c r="B768" t="s">
        <v>59</v>
      </c>
      <c r="C768" t="s">
        <v>134</v>
      </c>
      <c r="E768" s="4" t="s">
        <v>72</v>
      </c>
      <c r="G768" t="s">
        <v>9</v>
      </c>
      <c r="H768" t="s">
        <v>8</v>
      </c>
      <c r="I768" t="s">
        <v>81</v>
      </c>
      <c r="J768" t="s">
        <v>80</v>
      </c>
      <c r="K768">
        <v>90</v>
      </c>
      <c r="L768" s="4">
        <v>2.5</v>
      </c>
      <c r="M768" s="2">
        <v>90.1</v>
      </c>
      <c r="N768">
        <v>-9.9</v>
      </c>
    </row>
    <row r="769" spans="1:14" x14ac:dyDescent="0.55000000000000004">
      <c r="A769">
        <v>4</v>
      </c>
      <c r="B769" t="s">
        <v>59</v>
      </c>
      <c r="C769" t="s">
        <v>134</v>
      </c>
      <c r="E769" s="4" t="s">
        <v>72</v>
      </c>
      <c r="G769" t="s">
        <v>9</v>
      </c>
      <c r="H769" t="s">
        <v>8</v>
      </c>
      <c r="I769" t="s">
        <v>81</v>
      </c>
      <c r="J769" t="s">
        <v>80</v>
      </c>
      <c r="K769">
        <v>90</v>
      </c>
      <c r="L769" s="4">
        <v>2.8</v>
      </c>
      <c r="M769" s="2">
        <v>83.8</v>
      </c>
      <c r="N769">
        <v>-16.2</v>
      </c>
    </row>
    <row r="770" spans="1:14" x14ac:dyDescent="0.55000000000000004">
      <c r="A770">
        <v>4</v>
      </c>
      <c r="B770" t="s">
        <v>59</v>
      </c>
      <c r="C770" t="s">
        <v>134</v>
      </c>
      <c r="E770" s="4" t="s">
        <v>72</v>
      </c>
      <c r="G770" t="s">
        <v>9</v>
      </c>
      <c r="H770" t="s">
        <v>8</v>
      </c>
      <c r="I770" t="s">
        <v>81</v>
      </c>
      <c r="J770" t="s">
        <v>80</v>
      </c>
      <c r="K770">
        <v>90</v>
      </c>
      <c r="L770" s="4">
        <v>3.1</v>
      </c>
      <c r="M770" s="2">
        <v>73.900000000000006</v>
      </c>
      <c r="N770">
        <v>-26.2</v>
      </c>
    </row>
    <row r="771" spans="1:14" x14ac:dyDescent="0.55000000000000004">
      <c r="A771">
        <v>4</v>
      </c>
      <c r="B771" t="s">
        <v>59</v>
      </c>
      <c r="C771" t="s">
        <v>134</v>
      </c>
      <c r="E771" s="4" t="s">
        <v>72</v>
      </c>
      <c r="G771" t="s">
        <v>9</v>
      </c>
      <c r="H771" t="s">
        <v>8</v>
      </c>
      <c r="I771" t="s">
        <v>81</v>
      </c>
      <c r="J771" t="s">
        <v>80</v>
      </c>
      <c r="K771">
        <v>90</v>
      </c>
      <c r="L771" s="4">
        <v>3.4</v>
      </c>
      <c r="M771" s="2">
        <v>78.599999999999994</v>
      </c>
      <c r="N771">
        <v>-21.5</v>
      </c>
    </row>
    <row r="772" spans="1:14" x14ac:dyDescent="0.55000000000000004">
      <c r="A772">
        <v>4</v>
      </c>
      <c r="B772" t="s">
        <v>59</v>
      </c>
      <c r="C772" t="s">
        <v>134</v>
      </c>
      <c r="E772" s="4" t="s">
        <v>72</v>
      </c>
      <c r="G772" t="s">
        <v>9</v>
      </c>
      <c r="H772" t="s">
        <v>8</v>
      </c>
      <c r="I772" t="s">
        <v>81</v>
      </c>
      <c r="J772" t="s">
        <v>80</v>
      </c>
      <c r="K772">
        <v>90</v>
      </c>
      <c r="L772" s="4">
        <v>3.7</v>
      </c>
      <c r="M772" s="2">
        <v>88.5</v>
      </c>
      <c r="N772">
        <v>-11.6</v>
      </c>
    </row>
    <row r="773" spans="1:14" x14ac:dyDescent="0.55000000000000004">
      <c r="A773">
        <v>4</v>
      </c>
      <c r="B773" t="s">
        <v>59</v>
      </c>
      <c r="C773" t="s">
        <v>134</v>
      </c>
      <c r="E773" s="4" t="s">
        <v>72</v>
      </c>
      <c r="G773" t="s">
        <v>9</v>
      </c>
      <c r="H773" t="s">
        <v>8</v>
      </c>
      <c r="I773" t="s">
        <v>81</v>
      </c>
      <c r="J773" t="s">
        <v>80</v>
      </c>
      <c r="K773">
        <v>90</v>
      </c>
      <c r="L773" s="4">
        <v>4</v>
      </c>
      <c r="M773" s="2">
        <v>86.2</v>
      </c>
      <c r="N773">
        <v>-13.8</v>
      </c>
    </row>
    <row r="774" spans="1:14" x14ac:dyDescent="0.55000000000000004">
      <c r="A774">
        <v>4</v>
      </c>
      <c r="B774" t="s">
        <v>59</v>
      </c>
      <c r="C774" t="s">
        <v>134</v>
      </c>
      <c r="E774" s="4" t="s">
        <v>72</v>
      </c>
      <c r="G774" t="s">
        <v>9</v>
      </c>
      <c r="H774" t="s">
        <v>8</v>
      </c>
      <c r="I774" t="s">
        <v>81</v>
      </c>
      <c r="J774" t="s">
        <v>80</v>
      </c>
      <c r="K774">
        <v>90</v>
      </c>
      <c r="L774" s="4">
        <v>4.3</v>
      </c>
      <c r="M774" s="2">
        <v>78.5</v>
      </c>
      <c r="N774">
        <v>-21.5</v>
      </c>
    </row>
    <row r="775" spans="1:14" x14ac:dyDescent="0.55000000000000004">
      <c r="A775">
        <v>4</v>
      </c>
      <c r="B775" t="s">
        <v>59</v>
      </c>
      <c r="C775" t="s">
        <v>134</v>
      </c>
      <c r="E775" s="4" t="s">
        <v>72</v>
      </c>
      <c r="G775" t="s">
        <v>9</v>
      </c>
      <c r="H775" t="s">
        <v>8</v>
      </c>
      <c r="I775" t="s">
        <v>81</v>
      </c>
      <c r="J775" t="s">
        <v>80</v>
      </c>
      <c r="K775">
        <v>90</v>
      </c>
      <c r="L775" s="4">
        <v>4.5999999999999996</v>
      </c>
      <c r="M775" s="2">
        <v>91</v>
      </c>
      <c r="N775">
        <v>-9</v>
      </c>
    </row>
    <row r="776" spans="1:14" x14ac:dyDescent="0.55000000000000004">
      <c r="A776">
        <v>4</v>
      </c>
      <c r="B776" t="s">
        <v>59</v>
      </c>
      <c r="C776" t="s">
        <v>134</v>
      </c>
      <c r="E776" s="4" t="s">
        <v>72</v>
      </c>
      <c r="G776" t="s">
        <v>9</v>
      </c>
      <c r="H776" t="s">
        <v>8</v>
      </c>
      <c r="I776" t="s">
        <v>81</v>
      </c>
      <c r="J776" t="s">
        <v>80</v>
      </c>
      <c r="K776">
        <v>90</v>
      </c>
      <c r="L776" s="4">
        <v>4.9000000000000004</v>
      </c>
      <c r="M776" s="2">
        <v>85.6</v>
      </c>
      <c r="N776">
        <v>-14.5</v>
      </c>
    </row>
    <row r="777" spans="1:14" x14ac:dyDescent="0.55000000000000004">
      <c r="A777">
        <v>4</v>
      </c>
      <c r="B777" t="s">
        <v>59</v>
      </c>
      <c r="C777" t="s">
        <v>134</v>
      </c>
      <c r="E777" s="4" t="s">
        <v>72</v>
      </c>
      <c r="G777" t="s">
        <v>7</v>
      </c>
      <c r="H777" t="s">
        <v>8</v>
      </c>
      <c r="I777" t="s">
        <v>81</v>
      </c>
      <c r="J777" t="s">
        <v>80</v>
      </c>
      <c r="K777">
        <v>70</v>
      </c>
      <c r="L777" s="4">
        <v>1</v>
      </c>
      <c r="M777" s="2">
        <v>106.7</v>
      </c>
      <c r="N777">
        <v>6.7</v>
      </c>
    </row>
    <row r="778" spans="1:14" x14ac:dyDescent="0.55000000000000004">
      <c r="A778">
        <v>4</v>
      </c>
      <c r="B778" t="s">
        <v>59</v>
      </c>
      <c r="C778" t="s">
        <v>134</v>
      </c>
      <c r="E778" s="4" t="s">
        <v>72</v>
      </c>
      <c r="G778" t="s">
        <v>7</v>
      </c>
      <c r="H778" t="s">
        <v>8</v>
      </c>
      <c r="I778" t="s">
        <v>81</v>
      </c>
      <c r="J778" t="s">
        <v>80</v>
      </c>
      <c r="K778">
        <v>70</v>
      </c>
      <c r="L778" s="4">
        <v>2.5</v>
      </c>
      <c r="M778" s="2">
        <v>105.8</v>
      </c>
      <c r="N778">
        <v>5.8</v>
      </c>
    </row>
    <row r="779" spans="1:14" x14ac:dyDescent="0.55000000000000004">
      <c r="A779">
        <v>4</v>
      </c>
      <c r="B779" t="s">
        <v>59</v>
      </c>
      <c r="C779" t="s">
        <v>134</v>
      </c>
      <c r="E779" s="4" t="s">
        <v>72</v>
      </c>
      <c r="G779" t="s">
        <v>7</v>
      </c>
      <c r="H779" t="s">
        <v>8</v>
      </c>
      <c r="I779" t="s">
        <v>81</v>
      </c>
      <c r="J779" t="s">
        <v>80</v>
      </c>
      <c r="K779">
        <v>70</v>
      </c>
      <c r="L779" s="4">
        <v>3</v>
      </c>
      <c r="M779" s="2">
        <v>94.7</v>
      </c>
      <c r="N779">
        <v>-5.3</v>
      </c>
    </row>
    <row r="780" spans="1:14" x14ac:dyDescent="0.55000000000000004">
      <c r="A780">
        <v>4</v>
      </c>
      <c r="B780" t="s">
        <v>59</v>
      </c>
      <c r="C780" t="s">
        <v>134</v>
      </c>
      <c r="E780" t="s">
        <v>61</v>
      </c>
      <c r="G780" t="s">
        <v>82</v>
      </c>
      <c r="H780" t="s">
        <v>57</v>
      </c>
      <c r="I780" t="s">
        <v>79</v>
      </c>
      <c r="J780" t="s">
        <v>86</v>
      </c>
      <c r="L780"/>
      <c r="M780" s="5">
        <v>2.0910691092559399</v>
      </c>
    </row>
    <row r="781" spans="1:14" x14ac:dyDescent="0.55000000000000004">
      <c r="A781">
        <v>4</v>
      </c>
      <c r="B781" t="s">
        <v>59</v>
      </c>
      <c r="C781" t="s">
        <v>134</v>
      </c>
      <c r="E781" t="s">
        <v>61</v>
      </c>
      <c r="G781" t="s">
        <v>83</v>
      </c>
      <c r="H781" t="s">
        <v>57</v>
      </c>
      <c r="I781" t="s">
        <v>79</v>
      </c>
      <c r="J781" t="s">
        <v>86</v>
      </c>
      <c r="L781"/>
      <c r="M781" s="5">
        <v>6.1850882447098696</v>
      </c>
    </row>
    <row r="782" spans="1:14" x14ac:dyDescent="0.55000000000000004">
      <c r="A782">
        <v>4</v>
      </c>
      <c r="B782" t="s">
        <v>59</v>
      </c>
      <c r="C782" t="s">
        <v>134</v>
      </c>
      <c r="E782" t="s">
        <v>61</v>
      </c>
      <c r="G782" t="s">
        <v>85</v>
      </c>
      <c r="H782" t="s">
        <v>57</v>
      </c>
      <c r="I782" t="s">
        <v>79</v>
      </c>
      <c r="J782" t="s">
        <v>86</v>
      </c>
      <c r="L782"/>
      <c r="M782" s="5">
        <v>0.63377649173452533</v>
      </c>
    </row>
    <row r="783" spans="1:14" x14ac:dyDescent="0.55000000000000004">
      <c r="A783">
        <v>4</v>
      </c>
      <c r="B783" t="s">
        <v>59</v>
      </c>
      <c r="C783" t="s">
        <v>134</v>
      </c>
      <c r="E783" t="s">
        <v>61</v>
      </c>
      <c r="G783" t="s">
        <v>84</v>
      </c>
      <c r="H783" t="s">
        <v>57</v>
      </c>
      <c r="I783" t="s">
        <v>79</v>
      </c>
      <c r="J783" t="s">
        <v>86</v>
      </c>
      <c r="L783"/>
      <c r="M783" s="5">
        <v>9.7591001328914295</v>
      </c>
    </row>
    <row r="784" spans="1:14" x14ac:dyDescent="0.55000000000000004">
      <c r="A784">
        <v>4</v>
      </c>
      <c r="B784" t="s">
        <v>59</v>
      </c>
      <c r="C784" t="s">
        <v>134</v>
      </c>
      <c r="E784" s="4" t="s">
        <v>61</v>
      </c>
      <c r="F784">
        <v>0</v>
      </c>
      <c r="G784" t="s">
        <v>11</v>
      </c>
      <c r="H784" t="s">
        <v>57</v>
      </c>
      <c r="I784" t="s">
        <v>79</v>
      </c>
      <c r="J784" t="s">
        <v>86</v>
      </c>
      <c r="L784" s="4">
        <v>0</v>
      </c>
      <c r="M784" s="2">
        <v>43.70000000000001</v>
      </c>
    </row>
    <row r="785" spans="1:13" x14ac:dyDescent="0.55000000000000004">
      <c r="A785">
        <v>4</v>
      </c>
      <c r="B785" t="s">
        <v>59</v>
      </c>
      <c r="C785" t="s">
        <v>134</v>
      </c>
      <c r="E785" s="4" t="s">
        <v>61</v>
      </c>
      <c r="F785">
        <v>0</v>
      </c>
      <c r="G785" t="s">
        <v>10</v>
      </c>
      <c r="H785" t="s">
        <v>57</v>
      </c>
      <c r="I785" t="s">
        <v>79</v>
      </c>
      <c r="J785" t="s">
        <v>86</v>
      </c>
      <c r="L785" s="4">
        <v>0</v>
      </c>
      <c r="M785" s="2">
        <v>36.966666666666669</v>
      </c>
    </row>
    <row r="786" spans="1:13" x14ac:dyDescent="0.55000000000000004">
      <c r="A786">
        <v>4</v>
      </c>
      <c r="B786" t="s">
        <v>59</v>
      </c>
      <c r="C786" t="s">
        <v>134</v>
      </c>
      <c r="E786" s="4" t="s">
        <v>61</v>
      </c>
      <c r="F786">
        <v>0</v>
      </c>
      <c r="G786" t="s">
        <v>9</v>
      </c>
      <c r="H786" t="s">
        <v>57</v>
      </c>
      <c r="I786" t="s">
        <v>79</v>
      </c>
      <c r="J786" t="s">
        <v>86</v>
      </c>
      <c r="K786" t="s">
        <v>130</v>
      </c>
      <c r="L786" s="4">
        <v>1</v>
      </c>
      <c r="M786" s="2">
        <v>85.866666666666674</v>
      </c>
    </row>
    <row r="787" spans="1:13" x14ac:dyDescent="0.55000000000000004">
      <c r="A787">
        <v>4</v>
      </c>
      <c r="B787" t="s">
        <v>59</v>
      </c>
      <c r="C787" t="s">
        <v>134</v>
      </c>
      <c r="E787" s="4" t="s">
        <v>61</v>
      </c>
      <c r="F787">
        <v>0</v>
      </c>
      <c r="G787" t="s">
        <v>9</v>
      </c>
      <c r="H787" t="s">
        <v>57</v>
      </c>
      <c r="I787" t="s">
        <v>79</v>
      </c>
      <c r="J787" t="s">
        <v>86</v>
      </c>
      <c r="K787" t="s">
        <v>130</v>
      </c>
      <c r="L787" s="4">
        <v>1.3</v>
      </c>
      <c r="M787" s="2">
        <v>82.7</v>
      </c>
    </row>
    <row r="788" spans="1:13" x14ac:dyDescent="0.55000000000000004">
      <c r="A788">
        <v>4</v>
      </c>
      <c r="B788" t="s">
        <v>59</v>
      </c>
      <c r="C788" t="s">
        <v>134</v>
      </c>
      <c r="E788" s="4" t="s">
        <v>61</v>
      </c>
      <c r="F788">
        <v>0</v>
      </c>
      <c r="G788" t="s">
        <v>9</v>
      </c>
      <c r="H788" t="s">
        <v>57</v>
      </c>
      <c r="I788" t="s">
        <v>79</v>
      </c>
      <c r="J788" t="s">
        <v>86</v>
      </c>
      <c r="K788" t="s">
        <v>130</v>
      </c>
      <c r="L788" s="4">
        <v>1.6</v>
      </c>
      <c r="M788" s="2">
        <v>82.833333333333329</v>
      </c>
    </row>
    <row r="789" spans="1:13" x14ac:dyDescent="0.55000000000000004">
      <c r="A789">
        <v>4</v>
      </c>
      <c r="B789" t="s">
        <v>59</v>
      </c>
      <c r="C789" t="s">
        <v>134</v>
      </c>
      <c r="E789" s="4" t="s">
        <v>61</v>
      </c>
      <c r="F789">
        <v>0</v>
      </c>
      <c r="G789" t="s">
        <v>9</v>
      </c>
      <c r="H789" t="s">
        <v>57</v>
      </c>
      <c r="I789" t="s">
        <v>79</v>
      </c>
      <c r="J789" t="s">
        <v>86</v>
      </c>
      <c r="K789" t="s">
        <v>130</v>
      </c>
      <c r="L789" s="4">
        <v>1.9</v>
      </c>
      <c r="M789" s="2">
        <v>93.600000000000009</v>
      </c>
    </row>
    <row r="790" spans="1:13" x14ac:dyDescent="0.55000000000000004">
      <c r="A790">
        <v>4</v>
      </c>
      <c r="B790" t="s">
        <v>59</v>
      </c>
      <c r="C790" t="s">
        <v>134</v>
      </c>
      <c r="E790" s="4" t="s">
        <v>61</v>
      </c>
      <c r="F790">
        <v>0</v>
      </c>
      <c r="G790" t="s">
        <v>9</v>
      </c>
      <c r="H790" t="s">
        <v>57</v>
      </c>
      <c r="I790" t="s">
        <v>79</v>
      </c>
      <c r="J790" t="s">
        <v>86</v>
      </c>
      <c r="K790" t="s">
        <v>130</v>
      </c>
      <c r="L790" s="4">
        <v>2.2000000000000002</v>
      </c>
      <c r="M790" s="2">
        <v>97.433333333333323</v>
      </c>
    </row>
    <row r="791" spans="1:13" x14ac:dyDescent="0.55000000000000004">
      <c r="A791">
        <v>4</v>
      </c>
      <c r="B791" t="s">
        <v>59</v>
      </c>
      <c r="C791" t="s">
        <v>134</v>
      </c>
      <c r="E791" s="4" t="s">
        <v>61</v>
      </c>
      <c r="F791">
        <v>0</v>
      </c>
      <c r="G791" t="s">
        <v>9</v>
      </c>
      <c r="H791" t="s">
        <v>57</v>
      </c>
      <c r="I791" t="s">
        <v>79</v>
      </c>
      <c r="J791" t="s">
        <v>86</v>
      </c>
      <c r="K791" t="s">
        <v>130</v>
      </c>
      <c r="L791" s="4">
        <v>2.5</v>
      </c>
      <c r="M791" s="2">
        <v>94.866666666666674</v>
      </c>
    </row>
    <row r="792" spans="1:13" x14ac:dyDescent="0.55000000000000004">
      <c r="A792">
        <v>4</v>
      </c>
      <c r="B792" t="s">
        <v>59</v>
      </c>
      <c r="C792" t="s">
        <v>134</v>
      </c>
      <c r="E792" s="4" t="s">
        <v>61</v>
      </c>
      <c r="F792">
        <v>0</v>
      </c>
      <c r="G792" t="s">
        <v>9</v>
      </c>
      <c r="H792" t="s">
        <v>57</v>
      </c>
      <c r="I792" t="s">
        <v>79</v>
      </c>
      <c r="J792" t="s">
        <v>86</v>
      </c>
      <c r="K792" t="s">
        <v>130</v>
      </c>
      <c r="L792" s="4">
        <v>2.8</v>
      </c>
      <c r="M792" s="2">
        <v>89.666666666666671</v>
      </c>
    </row>
    <row r="793" spans="1:13" x14ac:dyDescent="0.55000000000000004">
      <c r="A793">
        <v>4</v>
      </c>
      <c r="B793" t="s">
        <v>59</v>
      </c>
      <c r="C793" t="s">
        <v>134</v>
      </c>
      <c r="E793" s="4" t="s">
        <v>61</v>
      </c>
      <c r="F793">
        <v>0</v>
      </c>
      <c r="G793" t="s">
        <v>9</v>
      </c>
      <c r="H793" t="s">
        <v>57</v>
      </c>
      <c r="I793" t="s">
        <v>79</v>
      </c>
      <c r="J793" t="s">
        <v>86</v>
      </c>
      <c r="K793" t="s">
        <v>130</v>
      </c>
      <c r="L793" s="4">
        <v>3.1</v>
      </c>
      <c r="M793" s="2">
        <v>83.733333333333334</v>
      </c>
    </row>
    <row r="794" spans="1:13" x14ac:dyDescent="0.55000000000000004">
      <c r="A794">
        <v>4</v>
      </c>
      <c r="B794" t="s">
        <v>59</v>
      </c>
      <c r="C794" t="s">
        <v>134</v>
      </c>
      <c r="E794" s="4" t="s">
        <v>61</v>
      </c>
      <c r="F794">
        <v>0</v>
      </c>
      <c r="G794" t="s">
        <v>9</v>
      </c>
      <c r="H794" t="s">
        <v>57</v>
      </c>
      <c r="I794" t="s">
        <v>79</v>
      </c>
      <c r="J794" t="s">
        <v>86</v>
      </c>
      <c r="K794" t="s">
        <v>130</v>
      </c>
      <c r="L794" s="4">
        <v>3.4</v>
      </c>
      <c r="M794" s="2">
        <v>90.666666666666671</v>
      </c>
    </row>
    <row r="795" spans="1:13" x14ac:dyDescent="0.55000000000000004">
      <c r="A795">
        <v>4</v>
      </c>
      <c r="B795" t="s">
        <v>59</v>
      </c>
      <c r="C795" t="s">
        <v>134</v>
      </c>
      <c r="E795" s="4" t="s">
        <v>61</v>
      </c>
      <c r="F795">
        <v>0</v>
      </c>
      <c r="G795" t="s">
        <v>9</v>
      </c>
      <c r="H795" t="s">
        <v>57</v>
      </c>
      <c r="I795" t="s">
        <v>79</v>
      </c>
      <c r="J795" t="s">
        <v>86</v>
      </c>
      <c r="K795" t="s">
        <v>130</v>
      </c>
      <c r="L795" s="4">
        <v>3.7</v>
      </c>
      <c r="M795" s="2">
        <v>89.833333333333329</v>
      </c>
    </row>
    <row r="796" spans="1:13" x14ac:dyDescent="0.55000000000000004">
      <c r="A796">
        <v>4</v>
      </c>
      <c r="B796" t="s">
        <v>59</v>
      </c>
      <c r="C796" t="s">
        <v>134</v>
      </c>
      <c r="E796" s="4" t="s">
        <v>61</v>
      </c>
      <c r="F796">
        <v>0</v>
      </c>
      <c r="G796" t="s">
        <v>9</v>
      </c>
      <c r="H796" t="s">
        <v>57</v>
      </c>
      <c r="I796" t="s">
        <v>79</v>
      </c>
      <c r="J796" t="s">
        <v>86</v>
      </c>
      <c r="K796" t="s">
        <v>130</v>
      </c>
      <c r="L796" s="4">
        <v>4</v>
      </c>
      <c r="M796" s="2">
        <v>96.166666666666671</v>
      </c>
    </row>
    <row r="797" spans="1:13" x14ac:dyDescent="0.55000000000000004">
      <c r="A797">
        <v>4</v>
      </c>
      <c r="B797" t="s">
        <v>59</v>
      </c>
      <c r="C797" t="s">
        <v>134</v>
      </c>
      <c r="E797" s="4" t="s">
        <v>61</v>
      </c>
      <c r="F797">
        <v>0</v>
      </c>
      <c r="G797" t="s">
        <v>9</v>
      </c>
      <c r="H797" t="s">
        <v>57</v>
      </c>
      <c r="I797" t="s">
        <v>79</v>
      </c>
      <c r="J797" t="s">
        <v>86</v>
      </c>
      <c r="K797" t="s">
        <v>130</v>
      </c>
      <c r="L797" s="4">
        <v>4.3</v>
      </c>
      <c r="M797" s="2">
        <v>90.766666666666666</v>
      </c>
    </row>
    <row r="798" spans="1:13" x14ac:dyDescent="0.55000000000000004">
      <c r="A798">
        <v>4</v>
      </c>
      <c r="B798" t="s">
        <v>59</v>
      </c>
      <c r="C798" t="s">
        <v>134</v>
      </c>
      <c r="E798" s="4" t="s">
        <v>61</v>
      </c>
      <c r="F798">
        <v>0</v>
      </c>
      <c r="G798" t="s">
        <v>9</v>
      </c>
      <c r="H798" t="s">
        <v>57</v>
      </c>
      <c r="I798" t="s">
        <v>79</v>
      </c>
      <c r="J798" t="s">
        <v>86</v>
      </c>
      <c r="K798" t="s">
        <v>130</v>
      </c>
      <c r="L798" s="4">
        <v>4.5999999999999996</v>
      </c>
      <c r="M798" s="2">
        <v>87.066666666666663</v>
      </c>
    </row>
    <row r="799" spans="1:13" x14ac:dyDescent="0.55000000000000004">
      <c r="A799">
        <v>4</v>
      </c>
      <c r="B799" t="s">
        <v>59</v>
      </c>
      <c r="C799" t="s">
        <v>134</v>
      </c>
      <c r="E799" s="4" t="s">
        <v>61</v>
      </c>
      <c r="F799">
        <v>0</v>
      </c>
      <c r="G799" t="s">
        <v>9</v>
      </c>
      <c r="H799" t="s">
        <v>57</v>
      </c>
      <c r="I799" t="s">
        <v>79</v>
      </c>
      <c r="J799" t="s">
        <v>86</v>
      </c>
      <c r="K799" t="s">
        <v>130</v>
      </c>
      <c r="L799" s="4">
        <v>4.9000000000000004</v>
      </c>
      <c r="M799" s="2">
        <v>88.333333333333329</v>
      </c>
    </row>
    <row r="800" spans="1:13" x14ac:dyDescent="0.55000000000000004">
      <c r="A800">
        <v>4</v>
      </c>
      <c r="B800" t="s">
        <v>59</v>
      </c>
      <c r="C800" t="s">
        <v>134</v>
      </c>
      <c r="E800" s="4" t="s">
        <v>61</v>
      </c>
      <c r="F800">
        <v>0</v>
      </c>
      <c r="G800" t="s">
        <v>7</v>
      </c>
      <c r="H800" t="s">
        <v>57</v>
      </c>
      <c r="I800" t="s">
        <v>79</v>
      </c>
      <c r="J800" t="s">
        <v>86</v>
      </c>
      <c r="K800">
        <v>70</v>
      </c>
      <c r="L800" s="4">
        <v>1</v>
      </c>
      <c r="M800" s="2">
        <v>109.59999999999998</v>
      </c>
    </row>
    <row r="801" spans="1:13" x14ac:dyDescent="0.55000000000000004">
      <c r="A801">
        <v>4</v>
      </c>
      <c r="B801" t="s">
        <v>59</v>
      </c>
      <c r="C801" t="s">
        <v>134</v>
      </c>
      <c r="E801" s="4" t="s">
        <v>61</v>
      </c>
      <c r="F801">
        <v>0</v>
      </c>
      <c r="G801" t="s">
        <v>7</v>
      </c>
      <c r="H801" t="s">
        <v>57</v>
      </c>
      <c r="I801" t="s">
        <v>79</v>
      </c>
      <c r="J801" t="s">
        <v>86</v>
      </c>
      <c r="K801">
        <v>70</v>
      </c>
      <c r="L801" s="4">
        <v>2.5</v>
      </c>
      <c r="M801" s="2">
        <v>116.5</v>
      </c>
    </row>
    <row r="802" spans="1:13" x14ac:dyDescent="0.55000000000000004">
      <c r="A802">
        <v>4</v>
      </c>
      <c r="B802" t="s">
        <v>59</v>
      </c>
      <c r="C802" t="s">
        <v>134</v>
      </c>
      <c r="E802" s="4" t="s">
        <v>61</v>
      </c>
      <c r="F802">
        <v>0</v>
      </c>
      <c r="G802" t="s">
        <v>7</v>
      </c>
      <c r="H802" t="s">
        <v>57</v>
      </c>
      <c r="I802" t="s">
        <v>79</v>
      </c>
      <c r="J802" t="s">
        <v>86</v>
      </c>
      <c r="K802">
        <v>70</v>
      </c>
      <c r="L802" s="4">
        <v>3</v>
      </c>
      <c r="M802" s="2">
        <v>112.39999999999999</v>
      </c>
    </row>
    <row r="803" spans="1:13" x14ac:dyDescent="0.55000000000000004">
      <c r="A803">
        <v>4</v>
      </c>
      <c r="B803" t="s">
        <v>59</v>
      </c>
      <c r="C803" t="s">
        <v>134</v>
      </c>
      <c r="D803" s="1">
        <v>45202</v>
      </c>
      <c r="E803" t="s">
        <v>62</v>
      </c>
      <c r="G803" t="s">
        <v>11</v>
      </c>
      <c r="H803" t="s">
        <v>57</v>
      </c>
      <c r="I803" t="s">
        <v>79</v>
      </c>
      <c r="J803" t="s">
        <v>86</v>
      </c>
      <c r="L803">
        <v>0</v>
      </c>
      <c r="M803" s="2">
        <v>43</v>
      </c>
    </row>
    <row r="804" spans="1:13" x14ac:dyDescent="0.55000000000000004">
      <c r="A804">
        <v>4</v>
      </c>
      <c r="B804" t="s">
        <v>59</v>
      </c>
      <c r="C804" t="s">
        <v>134</v>
      </c>
      <c r="D804" s="1">
        <v>45202</v>
      </c>
      <c r="E804" t="s">
        <v>62</v>
      </c>
      <c r="G804" t="s">
        <v>12</v>
      </c>
      <c r="H804" t="s">
        <v>57</v>
      </c>
      <c r="I804" t="s">
        <v>79</v>
      </c>
      <c r="J804" t="s">
        <v>86</v>
      </c>
      <c r="L804">
        <v>0</v>
      </c>
      <c r="M804" s="2">
        <v>3</v>
      </c>
    </row>
    <row r="805" spans="1:13" x14ac:dyDescent="0.55000000000000004">
      <c r="A805">
        <v>4</v>
      </c>
      <c r="B805" t="s">
        <v>59</v>
      </c>
      <c r="C805" t="s">
        <v>134</v>
      </c>
      <c r="D805" s="1">
        <v>45202</v>
      </c>
      <c r="E805" t="s">
        <v>62</v>
      </c>
      <c r="G805" t="s">
        <v>10</v>
      </c>
      <c r="H805" t="s">
        <v>57</v>
      </c>
      <c r="I805" t="s">
        <v>79</v>
      </c>
      <c r="J805" t="s">
        <v>86</v>
      </c>
      <c r="L805">
        <v>0</v>
      </c>
      <c r="M805" s="2">
        <v>34.5</v>
      </c>
    </row>
    <row r="806" spans="1:13" x14ac:dyDescent="0.55000000000000004">
      <c r="A806">
        <v>4</v>
      </c>
      <c r="B806" t="s">
        <v>59</v>
      </c>
      <c r="C806" t="s">
        <v>134</v>
      </c>
      <c r="D806" s="1">
        <v>45202</v>
      </c>
      <c r="E806" t="s">
        <v>62</v>
      </c>
      <c r="G806" t="s">
        <v>9</v>
      </c>
      <c r="H806" t="s">
        <v>57</v>
      </c>
      <c r="I806" t="s">
        <v>79</v>
      </c>
      <c r="J806" t="s">
        <v>86</v>
      </c>
      <c r="K806">
        <v>100</v>
      </c>
      <c r="L806">
        <v>1</v>
      </c>
      <c r="M806" s="2">
        <v>84.2</v>
      </c>
    </row>
    <row r="807" spans="1:13" x14ac:dyDescent="0.55000000000000004">
      <c r="A807">
        <v>4</v>
      </c>
      <c r="B807" t="s">
        <v>59</v>
      </c>
      <c r="C807" t="s">
        <v>134</v>
      </c>
      <c r="D807" s="1">
        <v>45202</v>
      </c>
      <c r="E807" t="s">
        <v>62</v>
      </c>
      <c r="G807" t="s">
        <v>9</v>
      </c>
      <c r="H807" t="s">
        <v>57</v>
      </c>
      <c r="I807" t="s">
        <v>79</v>
      </c>
      <c r="J807" t="s">
        <v>86</v>
      </c>
      <c r="K807">
        <v>100</v>
      </c>
      <c r="L807">
        <v>1.3</v>
      </c>
      <c r="M807" s="2">
        <v>91.4</v>
      </c>
    </row>
    <row r="808" spans="1:13" x14ac:dyDescent="0.55000000000000004">
      <c r="A808">
        <v>4</v>
      </c>
      <c r="B808" t="s">
        <v>59</v>
      </c>
      <c r="C808" t="s">
        <v>134</v>
      </c>
      <c r="D808" s="1">
        <v>45202</v>
      </c>
      <c r="E808" t="s">
        <v>62</v>
      </c>
      <c r="G808" t="s">
        <v>9</v>
      </c>
      <c r="H808" t="s">
        <v>57</v>
      </c>
      <c r="I808" t="s">
        <v>79</v>
      </c>
      <c r="J808" t="s">
        <v>86</v>
      </c>
      <c r="K808">
        <v>100</v>
      </c>
      <c r="L808">
        <v>1.6</v>
      </c>
      <c r="M808" s="2">
        <v>85.4</v>
      </c>
    </row>
    <row r="809" spans="1:13" x14ac:dyDescent="0.55000000000000004">
      <c r="A809">
        <v>4</v>
      </c>
      <c r="B809" t="s">
        <v>59</v>
      </c>
      <c r="C809" t="s">
        <v>134</v>
      </c>
      <c r="D809" s="1">
        <v>45202</v>
      </c>
      <c r="E809" t="s">
        <v>62</v>
      </c>
      <c r="G809" t="s">
        <v>9</v>
      </c>
      <c r="H809" t="s">
        <v>57</v>
      </c>
      <c r="I809" t="s">
        <v>79</v>
      </c>
      <c r="J809" t="s">
        <v>86</v>
      </c>
      <c r="K809">
        <v>100</v>
      </c>
      <c r="L809">
        <v>1.9</v>
      </c>
      <c r="M809" s="2">
        <v>90.9</v>
      </c>
    </row>
    <row r="810" spans="1:13" x14ac:dyDescent="0.55000000000000004">
      <c r="A810">
        <v>4</v>
      </c>
      <c r="B810" t="s">
        <v>59</v>
      </c>
      <c r="C810" t="s">
        <v>134</v>
      </c>
      <c r="D810" s="1">
        <v>45202</v>
      </c>
      <c r="E810" t="s">
        <v>62</v>
      </c>
      <c r="G810" t="s">
        <v>9</v>
      </c>
      <c r="H810" t="s">
        <v>57</v>
      </c>
      <c r="I810" t="s">
        <v>79</v>
      </c>
      <c r="J810" t="s">
        <v>86</v>
      </c>
      <c r="K810">
        <v>100</v>
      </c>
      <c r="L810">
        <v>2.2000000000000002</v>
      </c>
      <c r="M810" s="2">
        <v>97.7</v>
      </c>
    </row>
    <row r="811" spans="1:13" x14ac:dyDescent="0.55000000000000004">
      <c r="A811">
        <v>4</v>
      </c>
      <c r="B811" t="s">
        <v>59</v>
      </c>
      <c r="C811" t="s">
        <v>134</v>
      </c>
      <c r="D811" s="1">
        <v>45202</v>
      </c>
      <c r="E811" t="s">
        <v>62</v>
      </c>
      <c r="G811" t="s">
        <v>9</v>
      </c>
      <c r="H811" t="s">
        <v>57</v>
      </c>
      <c r="I811" t="s">
        <v>79</v>
      </c>
      <c r="J811" t="s">
        <v>86</v>
      </c>
      <c r="K811">
        <v>100</v>
      </c>
      <c r="L811">
        <v>2.5</v>
      </c>
      <c r="M811" s="2">
        <v>91.2</v>
      </c>
    </row>
    <row r="812" spans="1:13" x14ac:dyDescent="0.55000000000000004">
      <c r="A812">
        <v>4</v>
      </c>
      <c r="B812" t="s">
        <v>59</v>
      </c>
      <c r="C812" t="s">
        <v>134</v>
      </c>
      <c r="D812" s="1">
        <v>45202</v>
      </c>
      <c r="E812" t="s">
        <v>62</v>
      </c>
      <c r="G812" t="s">
        <v>9</v>
      </c>
      <c r="H812" t="s">
        <v>57</v>
      </c>
      <c r="I812" t="s">
        <v>79</v>
      </c>
      <c r="J812" t="s">
        <v>86</v>
      </c>
      <c r="K812">
        <v>100</v>
      </c>
      <c r="L812">
        <v>2.8</v>
      </c>
      <c r="M812" s="2">
        <v>88.7</v>
      </c>
    </row>
    <row r="813" spans="1:13" x14ac:dyDescent="0.55000000000000004">
      <c r="A813">
        <v>4</v>
      </c>
      <c r="B813" t="s">
        <v>59</v>
      </c>
      <c r="C813" t="s">
        <v>134</v>
      </c>
      <c r="D813" s="1">
        <v>45202</v>
      </c>
      <c r="E813" t="s">
        <v>62</v>
      </c>
      <c r="G813" t="s">
        <v>9</v>
      </c>
      <c r="H813" t="s">
        <v>57</v>
      </c>
      <c r="I813" t="s">
        <v>79</v>
      </c>
      <c r="J813" t="s">
        <v>86</v>
      </c>
      <c r="K813">
        <v>100</v>
      </c>
      <c r="L813">
        <v>3.1</v>
      </c>
      <c r="M813" s="2">
        <v>78</v>
      </c>
    </row>
    <row r="814" spans="1:13" x14ac:dyDescent="0.55000000000000004">
      <c r="A814">
        <v>4</v>
      </c>
      <c r="B814" t="s">
        <v>59</v>
      </c>
      <c r="C814" t="s">
        <v>134</v>
      </c>
      <c r="D814" s="1">
        <v>45202</v>
      </c>
      <c r="E814" t="s">
        <v>62</v>
      </c>
      <c r="G814" t="s">
        <v>9</v>
      </c>
      <c r="H814" t="s">
        <v>57</v>
      </c>
      <c r="I814" t="s">
        <v>79</v>
      </c>
      <c r="J814" t="s">
        <v>86</v>
      </c>
      <c r="K814">
        <v>100</v>
      </c>
      <c r="L814">
        <v>3.4</v>
      </c>
      <c r="M814" s="2">
        <v>89.5</v>
      </c>
    </row>
    <row r="815" spans="1:13" x14ac:dyDescent="0.55000000000000004">
      <c r="A815">
        <v>4</v>
      </c>
      <c r="B815" t="s">
        <v>59</v>
      </c>
      <c r="C815" t="s">
        <v>134</v>
      </c>
      <c r="D815" s="1">
        <v>45202</v>
      </c>
      <c r="E815" t="s">
        <v>62</v>
      </c>
      <c r="G815" t="s">
        <v>9</v>
      </c>
      <c r="H815" t="s">
        <v>57</v>
      </c>
      <c r="I815" t="s">
        <v>79</v>
      </c>
      <c r="J815" t="s">
        <v>86</v>
      </c>
      <c r="K815">
        <v>100</v>
      </c>
      <c r="L815">
        <v>3.7</v>
      </c>
      <c r="M815" s="2">
        <v>86.5</v>
      </c>
    </row>
    <row r="816" spans="1:13" x14ac:dyDescent="0.55000000000000004">
      <c r="A816">
        <v>4</v>
      </c>
      <c r="B816" t="s">
        <v>59</v>
      </c>
      <c r="C816" t="s">
        <v>134</v>
      </c>
      <c r="D816" s="1">
        <v>45202</v>
      </c>
      <c r="E816" t="s">
        <v>62</v>
      </c>
      <c r="G816" t="s">
        <v>9</v>
      </c>
      <c r="H816" t="s">
        <v>57</v>
      </c>
      <c r="I816" t="s">
        <v>79</v>
      </c>
      <c r="J816" t="s">
        <v>86</v>
      </c>
      <c r="K816">
        <v>100</v>
      </c>
      <c r="L816">
        <v>4</v>
      </c>
      <c r="M816" s="2">
        <v>95.3</v>
      </c>
    </row>
    <row r="817" spans="1:13" x14ac:dyDescent="0.55000000000000004">
      <c r="A817">
        <v>4</v>
      </c>
      <c r="B817" t="s">
        <v>59</v>
      </c>
      <c r="C817" t="s">
        <v>134</v>
      </c>
      <c r="D817" s="1">
        <v>45202</v>
      </c>
      <c r="E817" t="s">
        <v>62</v>
      </c>
      <c r="G817" t="s">
        <v>9</v>
      </c>
      <c r="H817" t="s">
        <v>57</v>
      </c>
      <c r="I817" t="s">
        <v>79</v>
      </c>
      <c r="J817" t="s">
        <v>86</v>
      </c>
      <c r="K817">
        <v>100</v>
      </c>
      <c r="L817">
        <v>4.3</v>
      </c>
      <c r="M817" s="2">
        <v>91.1</v>
      </c>
    </row>
    <row r="818" spans="1:13" x14ac:dyDescent="0.55000000000000004">
      <c r="A818">
        <v>4</v>
      </c>
      <c r="B818" t="s">
        <v>59</v>
      </c>
      <c r="C818" t="s">
        <v>134</v>
      </c>
      <c r="D818" s="1">
        <v>45202</v>
      </c>
      <c r="E818" t="s">
        <v>62</v>
      </c>
      <c r="G818" t="s">
        <v>9</v>
      </c>
      <c r="H818" t="s">
        <v>57</v>
      </c>
      <c r="I818" t="s">
        <v>79</v>
      </c>
      <c r="J818" t="s">
        <v>86</v>
      </c>
      <c r="K818">
        <v>100</v>
      </c>
      <c r="L818">
        <v>4.5999999999999996</v>
      </c>
      <c r="M818" s="2">
        <v>83.1</v>
      </c>
    </row>
    <row r="819" spans="1:13" x14ac:dyDescent="0.55000000000000004">
      <c r="A819">
        <v>4</v>
      </c>
      <c r="B819" t="s">
        <v>59</v>
      </c>
      <c r="C819" t="s">
        <v>134</v>
      </c>
      <c r="D819" s="1">
        <v>45202</v>
      </c>
      <c r="E819" t="s">
        <v>62</v>
      </c>
      <c r="G819" t="s">
        <v>9</v>
      </c>
      <c r="H819" t="s">
        <v>57</v>
      </c>
      <c r="I819" t="s">
        <v>79</v>
      </c>
      <c r="J819" t="s">
        <v>86</v>
      </c>
      <c r="K819">
        <v>100</v>
      </c>
      <c r="L819">
        <v>4.9000000000000004</v>
      </c>
      <c r="M819" s="2">
        <v>79.900000000000006</v>
      </c>
    </row>
    <row r="820" spans="1:13" x14ac:dyDescent="0.55000000000000004">
      <c r="A820">
        <v>4</v>
      </c>
      <c r="B820" t="s">
        <v>59</v>
      </c>
      <c r="C820" t="s">
        <v>134</v>
      </c>
      <c r="D820" s="1">
        <v>45202</v>
      </c>
      <c r="E820" t="s">
        <v>62</v>
      </c>
      <c r="G820" t="s">
        <v>7</v>
      </c>
      <c r="H820" t="s">
        <v>57</v>
      </c>
      <c r="I820" t="s">
        <v>79</v>
      </c>
      <c r="J820" t="s">
        <v>86</v>
      </c>
      <c r="K820">
        <v>70</v>
      </c>
      <c r="L820">
        <v>1</v>
      </c>
      <c r="M820" s="2">
        <v>102.5</v>
      </c>
    </row>
    <row r="821" spans="1:13" x14ac:dyDescent="0.55000000000000004">
      <c r="A821">
        <v>4</v>
      </c>
      <c r="B821" t="s">
        <v>59</v>
      </c>
      <c r="C821" t="s">
        <v>134</v>
      </c>
      <c r="D821" s="1">
        <v>45202</v>
      </c>
      <c r="E821" t="s">
        <v>62</v>
      </c>
      <c r="G821" t="s">
        <v>7</v>
      </c>
      <c r="H821" t="s">
        <v>57</v>
      </c>
      <c r="I821" t="s">
        <v>79</v>
      </c>
      <c r="J821" t="s">
        <v>86</v>
      </c>
      <c r="K821">
        <v>70</v>
      </c>
      <c r="L821">
        <v>2.5</v>
      </c>
      <c r="M821" s="2">
        <v>106.8</v>
      </c>
    </row>
    <row r="822" spans="1:13" x14ac:dyDescent="0.55000000000000004">
      <c r="A822">
        <v>4</v>
      </c>
      <c r="B822" t="s">
        <v>59</v>
      </c>
      <c r="C822" t="s">
        <v>134</v>
      </c>
      <c r="D822" s="1">
        <v>45202</v>
      </c>
      <c r="E822" t="s">
        <v>62</v>
      </c>
      <c r="G822" t="s">
        <v>7</v>
      </c>
      <c r="H822" t="s">
        <v>57</v>
      </c>
      <c r="I822" t="s">
        <v>79</v>
      </c>
      <c r="J822" t="s">
        <v>86</v>
      </c>
      <c r="K822">
        <v>70</v>
      </c>
      <c r="L822">
        <v>3</v>
      </c>
      <c r="M822" s="2">
        <v>110.2</v>
      </c>
    </row>
    <row r="823" spans="1:13" x14ac:dyDescent="0.55000000000000004">
      <c r="A823">
        <v>4</v>
      </c>
      <c r="B823" t="s">
        <v>59</v>
      </c>
      <c r="C823" t="s">
        <v>134</v>
      </c>
      <c r="D823" s="1">
        <v>45202</v>
      </c>
      <c r="E823" t="s">
        <v>62</v>
      </c>
      <c r="G823" t="s">
        <v>13</v>
      </c>
      <c r="H823" t="s">
        <v>57</v>
      </c>
      <c r="I823" t="s">
        <v>79</v>
      </c>
      <c r="J823" t="s">
        <v>86</v>
      </c>
      <c r="K823">
        <v>50</v>
      </c>
      <c r="L823">
        <v>2.5</v>
      </c>
      <c r="M823">
        <v>98.8</v>
      </c>
    </row>
    <row r="824" spans="1:13" x14ac:dyDescent="0.55000000000000004">
      <c r="A824">
        <v>4</v>
      </c>
      <c r="B824" t="s">
        <v>59</v>
      </c>
      <c r="C824" t="s">
        <v>134</v>
      </c>
      <c r="D824" s="1">
        <v>45202</v>
      </c>
      <c r="E824" t="s">
        <v>62</v>
      </c>
      <c r="G824" t="s">
        <v>13</v>
      </c>
      <c r="H824" t="s">
        <v>57</v>
      </c>
      <c r="I824" t="s">
        <v>79</v>
      </c>
      <c r="J824" t="s">
        <v>86</v>
      </c>
      <c r="K824">
        <v>60</v>
      </c>
      <c r="L824">
        <v>2.5</v>
      </c>
      <c r="M824">
        <v>108.1</v>
      </c>
    </row>
    <row r="825" spans="1:13" x14ac:dyDescent="0.55000000000000004">
      <c r="A825">
        <v>4</v>
      </c>
      <c r="B825" t="s">
        <v>59</v>
      </c>
      <c r="C825" t="s">
        <v>134</v>
      </c>
      <c r="D825" s="1">
        <v>45202</v>
      </c>
      <c r="E825" t="s">
        <v>62</v>
      </c>
      <c r="G825" t="s">
        <v>13</v>
      </c>
      <c r="H825" t="s">
        <v>57</v>
      </c>
      <c r="I825" t="s">
        <v>79</v>
      </c>
      <c r="J825" t="s">
        <v>86</v>
      </c>
      <c r="K825">
        <v>70</v>
      </c>
      <c r="L825">
        <v>2.5</v>
      </c>
      <c r="M825">
        <v>124.4</v>
      </c>
    </row>
    <row r="826" spans="1:13" x14ac:dyDescent="0.55000000000000004">
      <c r="A826">
        <v>4</v>
      </c>
      <c r="B826" t="s">
        <v>59</v>
      </c>
      <c r="C826" t="s">
        <v>134</v>
      </c>
      <c r="D826" s="1">
        <v>45202</v>
      </c>
      <c r="E826" t="s">
        <v>62</v>
      </c>
      <c r="G826" t="s">
        <v>13</v>
      </c>
      <c r="H826" t="s">
        <v>57</v>
      </c>
      <c r="I826" t="s">
        <v>79</v>
      </c>
      <c r="J826" t="s">
        <v>86</v>
      </c>
      <c r="K826">
        <v>80</v>
      </c>
      <c r="L826">
        <v>2.5</v>
      </c>
      <c r="M826">
        <v>159.30000000000001</v>
      </c>
    </row>
    <row r="827" spans="1:13" x14ac:dyDescent="0.55000000000000004">
      <c r="A827">
        <v>4</v>
      </c>
      <c r="B827" t="s">
        <v>59</v>
      </c>
      <c r="C827" t="s">
        <v>134</v>
      </c>
      <c r="D827" s="1">
        <v>45204</v>
      </c>
      <c r="E827" t="s">
        <v>63</v>
      </c>
      <c r="G827" t="s">
        <v>15</v>
      </c>
      <c r="H827" t="s">
        <v>57</v>
      </c>
      <c r="I827" t="s">
        <v>79</v>
      </c>
      <c r="J827" t="s">
        <v>86</v>
      </c>
      <c r="K827">
        <v>70</v>
      </c>
      <c r="L827">
        <v>1</v>
      </c>
      <c r="M827" s="2">
        <v>68.5</v>
      </c>
    </row>
    <row r="828" spans="1:13" x14ac:dyDescent="0.55000000000000004">
      <c r="A828">
        <v>4</v>
      </c>
      <c r="B828" t="s">
        <v>59</v>
      </c>
      <c r="C828" t="s">
        <v>134</v>
      </c>
      <c r="D828" s="1">
        <v>45204</v>
      </c>
      <c r="E828" t="s">
        <v>63</v>
      </c>
      <c r="G828" t="s">
        <v>15</v>
      </c>
      <c r="H828" t="s">
        <v>57</v>
      </c>
      <c r="I828" t="s">
        <v>79</v>
      </c>
      <c r="J828" t="s">
        <v>86</v>
      </c>
      <c r="K828">
        <v>70</v>
      </c>
      <c r="L828">
        <v>2.5</v>
      </c>
      <c r="M828" s="2">
        <v>17.3</v>
      </c>
    </row>
    <row r="829" spans="1:13" x14ac:dyDescent="0.55000000000000004">
      <c r="A829">
        <v>4</v>
      </c>
      <c r="B829" t="s">
        <v>59</v>
      </c>
      <c r="C829" t="s">
        <v>134</v>
      </c>
      <c r="D829" s="1">
        <v>45204</v>
      </c>
      <c r="E829" t="s">
        <v>63</v>
      </c>
      <c r="G829" t="s">
        <v>15</v>
      </c>
      <c r="H829" t="s">
        <v>57</v>
      </c>
      <c r="I829" t="s">
        <v>79</v>
      </c>
      <c r="J829" t="s">
        <v>86</v>
      </c>
      <c r="K829">
        <v>70</v>
      </c>
      <c r="L829">
        <v>3</v>
      </c>
      <c r="M829" s="2">
        <v>46.7</v>
      </c>
    </row>
    <row r="830" spans="1:13" x14ac:dyDescent="0.55000000000000004">
      <c r="A830">
        <v>4</v>
      </c>
      <c r="B830" t="s">
        <v>59</v>
      </c>
      <c r="C830" t="s">
        <v>134</v>
      </c>
      <c r="D830" s="1">
        <v>45204</v>
      </c>
      <c r="E830" t="s">
        <v>63</v>
      </c>
      <c r="G830" t="s">
        <v>14</v>
      </c>
      <c r="H830" t="s">
        <v>57</v>
      </c>
      <c r="I830" t="s">
        <v>79</v>
      </c>
      <c r="J830" t="s">
        <v>86</v>
      </c>
      <c r="L830">
        <v>0</v>
      </c>
      <c r="M830" s="2">
        <v>72.400000000000006</v>
      </c>
    </row>
    <row r="831" spans="1:13" x14ac:dyDescent="0.55000000000000004">
      <c r="A831">
        <v>4</v>
      </c>
      <c r="B831" t="s">
        <v>59</v>
      </c>
      <c r="C831" t="s">
        <v>134</v>
      </c>
      <c r="D831" s="1">
        <v>45204</v>
      </c>
      <c r="E831" t="s">
        <v>63</v>
      </c>
      <c r="G831" t="s">
        <v>11</v>
      </c>
      <c r="H831" t="s">
        <v>57</v>
      </c>
      <c r="I831" t="s">
        <v>79</v>
      </c>
      <c r="J831" t="s">
        <v>86</v>
      </c>
      <c r="L831">
        <v>0</v>
      </c>
      <c r="M831" s="2">
        <v>46.4</v>
      </c>
    </row>
    <row r="832" spans="1:13" x14ac:dyDescent="0.55000000000000004">
      <c r="A832">
        <v>4</v>
      </c>
      <c r="B832" t="s">
        <v>59</v>
      </c>
      <c r="C832" t="s">
        <v>134</v>
      </c>
      <c r="D832" s="1">
        <v>45204</v>
      </c>
      <c r="E832" t="s">
        <v>63</v>
      </c>
      <c r="G832" t="s">
        <v>12</v>
      </c>
      <c r="H832" t="s">
        <v>57</v>
      </c>
      <c r="I832" t="s">
        <v>79</v>
      </c>
      <c r="J832" t="s">
        <v>86</v>
      </c>
      <c r="L832">
        <v>0</v>
      </c>
      <c r="M832" s="2">
        <v>4</v>
      </c>
    </row>
    <row r="833" spans="1:13" x14ac:dyDescent="0.55000000000000004">
      <c r="A833">
        <v>4</v>
      </c>
      <c r="B833" t="s">
        <v>59</v>
      </c>
      <c r="C833" t="s">
        <v>134</v>
      </c>
      <c r="D833" s="1">
        <v>45204</v>
      </c>
      <c r="E833" t="s">
        <v>63</v>
      </c>
      <c r="G833" t="s">
        <v>10</v>
      </c>
      <c r="H833" t="s">
        <v>57</v>
      </c>
      <c r="I833" t="s">
        <v>79</v>
      </c>
      <c r="J833" t="s">
        <v>86</v>
      </c>
      <c r="L833">
        <v>0</v>
      </c>
      <c r="M833" s="2">
        <v>38.200000000000003</v>
      </c>
    </row>
    <row r="834" spans="1:13" x14ac:dyDescent="0.55000000000000004">
      <c r="A834">
        <v>4</v>
      </c>
      <c r="B834" t="s">
        <v>59</v>
      </c>
      <c r="C834" t="s">
        <v>134</v>
      </c>
      <c r="D834" s="1">
        <v>45204</v>
      </c>
      <c r="E834" t="s">
        <v>63</v>
      </c>
      <c r="G834" t="s">
        <v>9</v>
      </c>
      <c r="H834" t="s">
        <v>57</v>
      </c>
      <c r="I834" t="s">
        <v>79</v>
      </c>
      <c r="J834" t="s">
        <v>86</v>
      </c>
      <c r="K834">
        <v>100</v>
      </c>
      <c r="L834">
        <v>1</v>
      </c>
      <c r="M834" s="2">
        <v>85.3</v>
      </c>
    </row>
    <row r="835" spans="1:13" x14ac:dyDescent="0.55000000000000004">
      <c r="A835">
        <v>4</v>
      </c>
      <c r="B835" t="s">
        <v>59</v>
      </c>
      <c r="C835" t="s">
        <v>134</v>
      </c>
      <c r="D835" s="1">
        <v>45204</v>
      </c>
      <c r="E835" t="s">
        <v>63</v>
      </c>
      <c r="G835" t="s">
        <v>9</v>
      </c>
      <c r="H835" t="s">
        <v>57</v>
      </c>
      <c r="I835" t="s">
        <v>79</v>
      </c>
      <c r="J835" t="s">
        <v>86</v>
      </c>
      <c r="K835">
        <v>100</v>
      </c>
      <c r="L835">
        <v>1.3</v>
      </c>
      <c r="M835" s="2">
        <v>76</v>
      </c>
    </row>
    <row r="836" spans="1:13" x14ac:dyDescent="0.55000000000000004">
      <c r="A836">
        <v>4</v>
      </c>
      <c r="B836" t="s">
        <v>59</v>
      </c>
      <c r="C836" t="s">
        <v>134</v>
      </c>
      <c r="D836" s="1">
        <v>45204</v>
      </c>
      <c r="E836" t="s">
        <v>63</v>
      </c>
      <c r="G836" t="s">
        <v>9</v>
      </c>
      <c r="H836" t="s">
        <v>57</v>
      </c>
      <c r="I836" t="s">
        <v>79</v>
      </c>
      <c r="J836" t="s">
        <v>86</v>
      </c>
      <c r="K836">
        <v>100</v>
      </c>
      <c r="L836">
        <v>1.6</v>
      </c>
      <c r="M836" s="2">
        <v>79.099999999999994</v>
      </c>
    </row>
    <row r="837" spans="1:13" x14ac:dyDescent="0.55000000000000004">
      <c r="A837">
        <v>4</v>
      </c>
      <c r="B837" t="s">
        <v>59</v>
      </c>
      <c r="C837" t="s">
        <v>134</v>
      </c>
      <c r="D837" s="1">
        <v>45204</v>
      </c>
      <c r="E837" t="s">
        <v>63</v>
      </c>
      <c r="G837" t="s">
        <v>9</v>
      </c>
      <c r="H837" t="s">
        <v>57</v>
      </c>
      <c r="I837" t="s">
        <v>79</v>
      </c>
      <c r="J837" t="s">
        <v>86</v>
      </c>
      <c r="K837">
        <v>100</v>
      </c>
      <c r="L837">
        <v>1.9</v>
      </c>
      <c r="M837" s="2">
        <v>95.7</v>
      </c>
    </row>
    <row r="838" spans="1:13" x14ac:dyDescent="0.55000000000000004">
      <c r="A838">
        <v>4</v>
      </c>
      <c r="B838" t="s">
        <v>59</v>
      </c>
      <c r="C838" t="s">
        <v>134</v>
      </c>
      <c r="D838" s="1">
        <v>45204</v>
      </c>
      <c r="E838" t="s">
        <v>63</v>
      </c>
      <c r="G838" t="s">
        <v>9</v>
      </c>
      <c r="H838" t="s">
        <v>57</v>
      </c>
      <c r="I838" t="s">
        <v>79</v>
      </c>
      <c r="J838" t="s">
        <v>86</v>
      </c>
      <c r="K838">
        <v>100</v>
      </c>
      <c r="L838">
        <v>2.2000000000000002</v>
      </c>
      <c r="M838" s="2">
        <v>95</v>
      </c>
    </row>
    <row r="839" spans="1:13" x14ac:dyDescent="0.55000000000000004">
      <c r="A839">
        <v>4</v>
      </c>
      <c r="B839" t="s">
        <v>59</v>
      </c>
      <c r="C839" t="s">
        <v>134</v>
      </c>
      <c r="D839" s="1">
        <v>45204</v>
      </c>
      <c r="E839" t="s">
        <v>63</v>
      </c>
      <c r="G839" t="s">
        <v>9</v>
      </c>
      <c r="H839" t="s">
        <v>57</v>
      </c>
      <c r="I839" t="s">
        <v>79</v>
      </c>
      <c r="J839" t="s">
        <v>86</v>
      </c>
      <c r="K839">
        <v>100</v>
      </c>
      <c r="L839">
        <v>2.5</v>
      </c>
      <c r="M839" s="2">
        <v>96.9</v>
      </c>
    </row>
    <row r="840" spans="1:13" x14ac:dyDescent="0.55000000000000004">
      <c r="A840">
        <v>4</v>
      </c>
      <c r="B840" t="s">
        <v>59</v>
      </c>
      <c r="C840" t="s">
        <v>134</v>
      </c>
      <c r="D840" s="1">
        <v>45204</v>
      </c>
      <c r="E840" t="s">
        <v>63</v>
      </c>
      <c r="G840" t="s">
        <v>9</v>
      </c>
      <c r="H840" t="s">
        <v>57</v>
      </c>
      <c r="I840" t="s">
        <v>79</v>
      </c>
      <c r="J840" t="s">
        <v>86</v>
      </c>
      <c r="K840">
        <v>100</v>
      </c>
      <c r="L840">
        <v>2.8</v>
      </c>
      <c r="M840" s="2">
        <v>89.5</v>
      </c>
    </row>
    <row r="841" spans="1:13" x14ac:dyDescent="0.55000000000000004">
      <c r="A841">
        <v>4</v>
      </c>
      <c r="B841" t="s">
        <v>59</v>
      </c>
      <c r="C841" t="s">
        <v>134</v>
      </c>
      <c r="D841" s="1">
        <v>45204</v>
      </c>
      <c r="E841" t="s">
        <v>63</v>
      </c>
      <c r="G841" t="s">
        <v>9</v>
      </c>
      <c r="H841" t="s">
        <v>57</v>
      </c>
      <c r="I841" t="s">
        <v>79</v>
      </c>
      <c r="J841" t="s">
        <v>86</v>
      </c>
      <c r="K841">
        <v>100</v>
      </c>
      <c r="L841">
        <v>3.1</v>
      </c>
      <c r="M841" s="2">
        <v>83.5</v>
      </c>
    </row>
    <row r="842" spans="1:13" x14ac:dyDescent="0.55000000000000004">
      <c r="A842">
        <v>4</v>
      </c>
      <c r="B842" t="s">
        <v>59</v>
      </c>
      <c r="C842" t="s">
        <v>134</v>
      </c>
      <c r="D842" s="1">
        <v>45204</v>
      </c>
      <c r="E842" t="s">
        <v>63</v>
      </c>
      <c r="G842" t="s">
        <v>9</v>
      </c>
      <c r="H842" t="s">
        <v>57</v>
      </c>
      <c r="I842" t="s">
        <v>79</v>
      </c>
      <c r="J842" t="s">
        <v>86</v>
      </c>
      <c r="K842">
        <v>100</v>
      </c>
      <c r="L842">
        <v>3.4</v>
      </c>
      <c r="M842" s="2">
        <v>96.8</v>
      </c>
    </row>
    <row r="843" spans="1:13" x14ac:dyDescent="0.55000000000000004">
      <c r="A843">
        <v>4</v>
      </c>
      <c r="B843" t="s">
        <v>59</v>
      </c>
      <c r="C843" t="s">
        <v>134</v>
      </c>
      <c r="D843" s="1">
        <v>45204</v>
      </c>
      <c r="E843" t="s">
        <v>63</v>
      </c>
      <c r="G843" t="s">
        <v>9</v>
      </c>
      <c r="H843" t="s">
        <v>57</v>
      </c>
      <c r="I843" t="s">
        <v>79</v>
      </c>
      <c r="J843" t="s">
        <v>86</v>
      </c>
      <c r="K843">
        <v>100</v>
      </c>
      <c r="L843">
        <v>3.7</v>
      </c>
      <c r="M843" s="2">
        <v>95.1</v>
      </c>
    </row>
    <row r="844" spans="1:13" x14ac:dyDescent="0.55000000000000004">
      <c r="A844">
        <v>4</v>
      </c>
      <c r="B844" t="s">
        <v>59</v>
      </c>
      <c r="C844" t="s">
        <v>134</v>
      </c>
      <c r="D844" s="1">
        <v>45204</v>
      </c>
      <c r="E844" t="s">
        <v>63</v>
      </c>
      <c r="G844" t="s">
        <v>9</v>
      </c>
      <c r="H844" t="s">
        <v>57</v>
      </c>
      <c r="I844" t="s">
        <v>79</v>
      </c>
      <c r="J844" t="s">
        <v>86</v>
      </c>
      <c r="K844">
        <v>100</v>
      </c>
      <c r="L844">
        <v>4</v>
      </c>
      <c r="M844" s="2">
        <v>97.8</v>
      </c>
    </row>
    <row r="845" spans="1:13" x14ac:dyDescent="0.55000000000000004">
      <c r="A845">
        <v>4</v>
      </c>
      <c r="B845" t="s">
        <v>59</v>
      </c>
      <c r="C845" t="s">
        <v>134</v>
      </c>
      <c r="D845" s="1">
        <v>45204</v>
      </c>
      <c r="E845" t="s">
        <v>63</v>
      </c>
      <c r="G845" t="s">
        <v>9</v>
      </c>
      <c r="H845" t="s">
        <v>57</v>
      </c>
      <c r="I845" t="s">
        <v>79</v>
      </c>
      <c r="J845" t="s">
        <v>86</v>
      </c>
      <c r="K845">
        <v>100</v>
      </c>
      <c r="L845">
        <v>4.3</v>
      </c>
      <c r="M845" s="2">
        <v>92.7</v>
      </c>
    </row>
    <row r="846" spans="1:13" x14ac:dyDescent="0.55000000000000004">
      <c r="A846">
        <v>4</v>
      </c>
      <c r="B846" t="s">
        <v>59</v>
      </c>
      <c r="C846" t="s">
        <v>134</v>
      </c>
      <c r="D846" s="1">
        <v>45204</v>
      </c>
      <c r="E846" t="s">
        <v>63</v>
      </c>
      <c r="G846" t="s">
        <v>9</v>
      </c>
      <c r="H846" t="s">
        <v>57</v>
      </c>
      <c r="I846" t="s">
        <v>79</v>
      </c>
      <c r="J846" t="s">
        <v>86</v>
      </c>
      <c r="K846">
        <v>100</v>
      </c>
      <c r="L846">
        <v>4.5999999999999996</v>
      </c>
      <c r="M846" s="2">
        <v>93.8</v>
      </c>
    </row>
    <row r="847" spans="1:13" x14ac:dyDescent="0.55000000000000004">
      <c r="A847">
        <v>4</v>
      </c>
      <c r="B847" t="s">
        <v>59</v>
      </c>
      <c r="C847" t="s">
        <v>134</v>
      </c>
      <c r="D847" s="1">
        <v>45204</v>
      </c>
      <c r="E847" t="s">
        <v>63</v>
      </c>
      <c r="G847" t="s">
        <v>9</v>
      </c>
      <c r="H847" t="s">
        <v>57</v>
      </c>
      <c r="I847" t="s">
        <v>79</v>
      </c>
      <c r="J847" t="s">
        <v>86</v>
      </c>
      <c r="K847">
        <v>100</v>
      </c>
      <c r="L847">
        <v>4.9000000000000004</v>
      </c>
      <c r="M847" s="2">
        <v>90.1</v>
      </c>
    </row>
    <row r="848" spans="1:13" x14ac:dyDescent="0.55000000000000004">
      <c r="A848">
        <v>4</v>
      </c>
      <c r="B848" t="s">
        <v>59</v>
      </c>
      <c r="C848" t="s">
        <v>134</v>
      </c>
      <c r="D848" s="1">
        <v>45204</v>
      </c>
      <c r="E848" t="s">
        <v>63</v>
      </c>
      <c r="G848" t="s">
        <v>7</v>
      </c>
      <c r="H848" t="s">
        <v>57</v>
      </c>
      <c r="I848" t="s">
        <v>79</v>
      </c>
      <c r="J848" t="s">
        <v>86</v>
      </c>
      <c r="K848">
        <v>70</v>
      </c>
      <c r="L848">
        <v>1</v>
      </c>
      <c r="M848" s="2">
        <v>120.7</v>
      </c>
    </row>
    <row r="849" spans="1:13" x14ac:dyDescent="0.55000000000000004">
      <c r="A849">
        <v>4</v>
      </c>
      <c r="B849" t="s">
        <v>59</v>
      </c>
      <c r="C849" t="s">
        <v>134</v>
      </c>
      <c r="D849" s="1">
        <v>45204</v>
      </c>
      <c r="E849" t="s">
        <v>63</v>
      </c>
      <c r="G849" t="s">
        <v>7</v>
      </c>
      <c r="H849" t="s">
        <v>57</v>
      </c>
      <c r="I849" t="s">
        <v>79</v>
      </c>
      <c r="J849" t="s">
        <v>86</v>
      </c>
      <c r="K849">
        <v>70</v>
      </c>
      <c r="L849">
        <v>2.5</v>
      </c>
      <c r="M849" s="2">
        <v>121.6</v>
      </c>
    </row>
    <row r="850" spans="1:13" x14ac:dyDescent="0.55000000000000004">
      <c r="A850">
        <v>4</v>
      </c>
      <c r="B850" t="s">
        <v>59</v>
      </c>
      <c r="C850" t="s">
        <v>134</v>
      </c>
      <c r="D850" s="1">
        <v>45204</v>
      </c>
      <c r="E850" t="s">
        <v>63</v>
      </c>
      <c r="G850" t="s">
        <v>7</v>
      </c>
      <c r="H850" t="s">
        <v>57</v>
      </c>
      <c r="I850" t="s">
        <v>79</v>
      </c>
      <c r="J850" t="s">
        <v>86</v>
      </c>
      <c r="K850">
        <v>70</v>
      </c>
      <c r="L850">
        <v>3</v>
      </c>
      <c r="M850" s="2">
        <v>117.7</v>
      </c>
    </row>
    <row r="851" spans="1:13" x14ac:dyDescent="0.55000000000000004">
      <c r="A851">
        <v>4</v>
      </c>
      <c r="B851" t="s">
        <v>59</v>
      </c>
      <c r="C851" t="s">
        <v>134</v>
      </c>
      <c r="D851" s="1">
        <v>45204</v>
      </c>
      <c r="E851" t="s">
        <v>63</v>
      </c>
      <c r="G851" t="s">
        <v>13</v>
      </c>
      <c r="H851" t="s">
        <v>57</v>
      </c>
      <c r="I851" t="s">
        <v>79</v>
      </c>
      <c r="J851" t="s">
        <v>86</v>
      </c>
      <c r="K851">
        <v>50</v>
      </c>
      <c r="L851">
        <v>2.5</v>
      </c>
      <c r="M851">
        <v>105.7</v>
      </c>
    </row>
    <row r="852" spans="1:13" x14ac:dyDescent="0.55000000000000004">
      <c r="A852">
        <v>4</v>
      </c>
      <c r="B852" t="s">
        <v>59</v>
      </c>
      <c r="C852" t="s">
        <v>134</v>
      </c>
      <c r="D852" s="1">
        <v>45204</v>
      </c>
      <c r="E852" t="s">
        <v>63</v>
      </c>
      <c r="G852" t="s">
        <v>13</v>
      </c>
      <c r="H852" t="s">
        <v>57</v>
      </c>
      <c r="I852" t="s">
        <v>79</v>
      </c>
      <c r="J852" t="s">
        <v>86</v>
      </c>
      <c r="K852">
        <v>60</v>
      </c>
      <c r="L852">
        <v>2.5</v>
      </c>
      <c r="M852">
        <v>124.1</v>
      </c>
    </row>
    <row r="853" spans="1:13" x14ac:dyDescent="0.55000000000000004">
      <c r="A853">
        <v>4</v>
      </c>
      <c r="B853" t="s">
        <v>59</v>
      </c>
      <c r="C853" t="s">
        <v>134</v>
      </c>
      <c r="D853" s="1">
        <v>45204</v>
      </c>
      <c r="E853" t="s">
        <v>63</v>
      </c>
      <c r="G853" t="s">
        <v>13</v>
      </c>
      <c r="H853" t="s">
        <v>57</v>
      </c>
      <c r="I853" t="s">
        <v>79</v>
      </c>
      <c r="J853" t="s">
        <v>86</v>
      </c>
      <c r="K853">
        <v>70</v>
      </c>
      <c r="L853">
        <v>2.5</v>
      </c>
      <c r="M853">
        <v>175.5</v>
      </c>
    </row>
    <row r="854" spans="1:13" x14ac:dyDescent="0.55000000000000004">
      <c r="A854">
        <v>4</v>
      </c>
      <c r="B854" t="s">
        <v>59</v>
      </c>
      <c r="C854" t="s">
        <v>134</v>
      </c>
      <c r="D854" s="1">
        <v>45204</v>
      </c>
      <c r="E854" t="s">
        <v>63</v>
      </c>
      <c r="G854" t="s">
        <v>13</v>
      </c>
      <c r="H854" t="s">
        <v>57</v>
      </c>
      <c r="I854" t="s">
        <v>79</v>
      </c>
      <c r="J854" t="s">
        <v>86</v>
      </c>
      <c r="K854">
        <v>80</v>
      </c>
      <c r="L854">
        <v>2.5</v>
      </c>
      <c r="M854">
        <v>121.5</v>
      </c>
    </row>
    <row r="855" spans="1:13" x14ac:dyDescent="0.55000000000000004">
      <c r="A855">
        <v>4</v>
      </c>
      <c r="B855" t="s">
        <v>59</v>
      </c>
      <c r="C855" t="s">
        <v>134</v>
      </c>
      <c r="D855" s="1">
        <v>45205</v>
      </c>
      <c r="E855" t="s">
        <v>64</v>
      </c>
      <c r="G855" t="s">
        <v>11</v>
      </c>
      <c r="H855" t="s">
        <v>57</v>
      </c>
      <c r="I855" t="s">
        <v>79</v>
      </c>
      <c r="J855" t="s">
        <v>86</v>
      </c>
      <c r="L855">
        <v>0</v>
      </c>
      <c r="M855" s="2">
        <v>41.7</v>
      </c>
    </row>
    <row r="856" spans="1:13" x14ac:dyDescent="0.55000000000000004">
      <c r="A856">
        <v>4</v>
      </c>
      <c r="B856" t="s">
        <v>59</v>
      </c>
      <c r="C856" t="s">
        <v>134</v>
      </c>
      <c r="D856" s="1">
        <v>45205</v>
      </c>
      <c r="E856" t="s">
        <v>64</v>
      </c>
      <c r="G856" t="s">
        <v>12</v>
      </c>
      <c r="H856" t="s">
        <v>57</v>
      </c>
      <c r="I856" t="s">
        <v>79</v>
      </c>
      <c r="J856" t="s">
        <v>86</v>
      </c>
      <c r="L856">
        <v>0</v>
      </c>
      <c r="M856" s="2">
        <v>3</v>
      </c>
    </row>
    <row r="857" spans="1:13" x14ac:dyDescent="0.55000000000000004">
      <c r="A857">
        <v>4</v>
      </c>
      <c r="B857" t="s">
        <v>59</v>
      </c>
      <c r="C857" t="s">
        <v>134</v>
      </c>
      <c r="D857" s="1">
        <v>45205</v>
      </c>
      <c r="E857" t="s">
        <v>64</v>
      </c>
      <c r="G857" t="s">
        <v>10</v>
      </c>
      <c r="H857" t="s">
        <v>57</v>
      </c>
      <c r="I857" t="s">
        <v>79</v>
      </c>
      <c r="J857" t="s">
        <v>86</v>
      </c>
      <c r="L857">
        <v>0</v>
      </c>
      <c r="M857" s="2">
        <v>38.200000000000003</v>
      </c>
    </row>
    <row r="858" spans="1:13" x14ac:dyDescent="0.55000000000000004">
      <c r="A858">
        <v>4</v>
      </c>
      <c r="B858" t="s">
        <v>59</v>
      </c>
      <c r="C858" t="s">
        <v>134</v>
      </c>
      <c r="D858" s="1">
        <v>45205</v>
      </c>
      <c r="E858" t="s">
        <v>64</v>
      </c>
      <c r="G858" t="s">
        <v>9</v>
      </c>
      <c r="H858" t="s">
        <v>57</v>
      </c>
      <c r="I858" t="s">
        <v>79</v>
      </c>
      <c r="J858" t="s">
        <v>86</v>
      </c>
      <c r="K858">
        <v>90</v>
      </c>
      <c r="L858">
        <v>1</v>
      </c>
      <c r="M858" s="2">
        <v>88.1</v>
      </c>
    </row>
    <row r="859" spans="1:13" x14ac:dyDescent="0.55000000000000004">
      <c r="A859">
        <v>4</v>
      </c>
      <c r="B859" t="s">
        <v>59</v>
      </c>
      <c r="C859" t="s">
        <v>134</v>
      </c>
      <c r="D859" s="1">
        <v>45205</v>
      </c>
      <c r="E859" t="s">
        <v>64</v>
      </c>
      <c r="G859" t="s">
        <v>9</v>
      </c>
      <c r="H859" t="s">
        <v>57</v>
      </c>
      <c r="I859" t="s">
        <v>79</v>
      </c>
      <c r="J859" t="s">
        <v>86</v>
      </c>
      <c r="K859">
        <v>90</v>
      </c>
      <c r="L859">
        <v>1.3</v>
      </c>
      <c r="M859" s="2">
        <v>80.7</v>
      </c>
    </row>
    <row r="860" spans="1:13" x14ac:dyDescent="0.55000000000000004">
      <c r="A860">
        <v>4</v>
      </c>
      <c r="B860" t="s">
        <v>59</v>
      </c>
      <c r="C860" t="s">
        <v>134</v>
      </c>
      <c r="D860" s="1">
        <v>45205</v>
      </c>
      <c r="E860" t="s">
        <v>64</v>
      </c>
      <c r="G860" t="s">
        <v>9</v>
      </c>
      <c r="H860" t="s">
        <v>57</v>
      </c>
      <c r="I860" t="s">
        <v>79</v>
      </c>
      <c r="J860" t="s">
        <v>86</v>
      </c>
      <c r="K860">
        <v>90</v>
      </c>
      <c r="L860">
        <v>1.6</v>
      </c>
      <c r="M860" s="2">
        <v>84</v>
      </c>
    </row>
    <row r="861" spans="1:13" x14ac:dyDescent="0.55000000000000004">
      <c r="A861">
        <v>4</v>
      </c>
      <c r="B861" t="s">
        <v>59</v>
      </c>
      <c r="C861" t="s">
        <v>134</v>
      </c>
      <c r="D861" s="1">
        <v>45205</v>
      </c>
      <c r="E861" t="s">
        <v>64</v>
      </c>
      <c r="G861" t="s">
        <v>9</v>
      </c>
      <c r="H861" t="s">
        <v>57</v>
      </c>
      <c r="I861" t="s">
        <v>79</v>
      </c>
      <c r="J861" t="s">
        <v>86</v>
      </c>
      <c r="K861">
        <v>90</v>
      </c>
      <c r="L861">
        <v>1.9</v>
      </c>
      <c r="M861" s="2">
        <v>94.2</v>
      </c>
    </row>
    <row r="862" spans="1:13" x14ac:dyDescent="0.55000000000000004">
      <c r="A862">
        <v>4</v>
      </c>
      <c r="B862" t="s">
        <v>59</v>
      </c>
      <c r="C862" t="s">
        <v>134</v>
      </c>
      <c r="D862" s="1">
        <v>45205</v>
      </c>
      <c r="E862" t="s">
        <v>64</v>
      </c>
      <c r="G862" t="s">
        <v>9</v>
      </c>
      <c r="H862" t="s">
        <v>57</v>
      </c>
      <c r="I862" t="s">
        <v>79</v>
      </c>
      <c r="J862" t="s">
        <v>86</v>
      </c>
      <c r="K862">
        <v>90</v>
      </c>
      <c r="L862">
        <v>2.2000000000000002</v>
      </c>
      <c r="M862" s="2">
        <v>99.6</v>
      </c>
    </row>
    <row r="863" spans="1:13" x14ac:dyDescent="0.55000000000000004">
      <c r="A863">
        <v>4</v>
      </c>
      <c r="B863" t="s">
        <v>59</v>
      </c>
      <c r="C863" t="s">
        <v>134</v>
      </c>
      <c r="D863" s="1">
        <v>45205</v>
      </c>
      <c r="E863" t="s">
        <v>64</v>
      </c>
      <c r="G863" t="s">
        <v>9</v>
      </c>
      <c r="H863" t="s">
        <v>57</v>
      </c>
      <c r="I863" t="s">
        <v>79</v>
      </c>
      <c r="J863" t="s">
        <v>86</v>
      </c>
      <c r="K863">
        <v>90</v>
      </c>
      <c r="L863">
        <v>2.5</v>
      </c>
      <c r="M863" s="2">
        <v>96.5</v>
      </c>
    </row>
    <row r="864" spans="1:13" x14ac:dyDescent="0.55000000000000004">
      <c r="A864">
        <v>4</v>
      </c>
      <c r="B864" t="s">
        <v>59</v>
      </c>
      <c r="C864" t="s">
        <v>134</v>
      </c>
      <c r="D864" s="1">
        <v>45205</v>
      </c>
      <c r="E864" t="s">
        <v>64</v>
      </c>
      <c r="G864" t="s">
        <v>9</v>
      </c>
      <c r="H864" t="s">
        <v>57</v>
      </c>
      <c r="I864" t="s">
        <v>79</v>
      </c>
      <c r="J864" t="s">
        <v>86</v>
      </c>
      <c r="K864">
        <v>90</v>
      </c>
      <c r="L864">
        <v>2.8</v>
      </c>
      <c r="M864" s="2">
        <v>90.8</v>
      </c>
    </row>
    <row r="865" spans="1:13" x14ac:dyDescent="0.55000000000000004">
      <c r="A865">
        <v>4</v>
      </c>
      <c r="B865" t="s">
        <v>59</v>
      </c>
      <c r="C865" t="s">
        <v>134</v>
      </c>
      <c r="D865" s="1">
        <v>45205</v>
      </c>
      <c r="E865" t="s">
        <v>64</v>
      </c>
      <c r="G865" t="s">
        <v>9</v>
      </c>
      <c r="H865" t="s">
        <v>57</v>
      </c>
      <c r="I865" t="s">
        <v>79</v>
      </c>
      <c r="J865" t="s">
        <v>86</v>
      </c>
      <c r="K865">
        <v>90</v>
      </c>
      <c r="L865">
        <v>3.1</v>
      </c>
      <c r="M865" s="2">
        <v>89.7</v>
      </c>
    </row>
    <row r="866" spans="1:13" x14ac:dyDescent="0.55000000000000004">
      <c r="A866">
        <v>4</v>
      </c>
      <c r="B866" t="s">
        <v>59</v>
      </c>
      <c r="C866" t="s">
        <v>134</v>
      </c>
      <c r="D866" s="1">
        <v>45205</v>
      </c>
      <c r="E866" t="s">
        <v>64</v>
      </c>
      <c r="G866" t="s">
        <v>9</v>
      </c>
      <c r="H866" t="s">
        <v>57</v>
      </c>
      <c r="I866" t="s">
        <v>79</v>
      </c>
      <c r="J866" t="s">
        <v>86</v>
      </c>
      <c r="K866">
        <v>90</v>
      </c>
      <c r="L866">
        <v>3.4</v>
      </c>
      <c r="M866" s="2">
        <v>85.7</v>
      </c>
    </row>
    <row r="867" spans="1:13" x14ac:dyDescent="0.55000000000000004">
      <c r="A867">
        <v>4</v>
      </c>
      <c r="B867" t="s">
        <v>59</v>
      </c>
      <c r="C867" t="s">
        <v>134</v>
      </c>
      <c r="D867" s="1">
        <v>45205</v>
      </c>
      <c r="E867" t="s">
        <v>64</v>
      </c>
      <c r="G867" t="s">
        <v>9</v>
      </c>
      <c r="H867" t="s">
        <v>57</v>
      </c>
      <c r="I867" t="s">
        <v>79</v>
      </c>
      <c r="J867" t="s">
        <v>86</v>
      </c>
      <c r="K867">
        <v>90</v>
      </c>
      <c r="L867">
        <v>3.7</v>
      </c>
      <c r="M867" s="2">
        <v>87.9</v>
      </c>
    </row>
    <row r="868" spans="1:13" x14ac:dyDescent="0.55000000000000004">
      <c r="A868">
        <v>4</v>
      </c>
      <c r="B868" t="s">
        <v>59</v>
      </c>
      <c r="C868" t="s">
        <v>134</v>
      </c>
      <c r="D868" s="1">
        <v>45205</v>
      </c>
      <c r="E868" t="s">
        <v>64</v>
      </c>
      <c r="G868" t="s">
        <v>9</v>
      </c>
      <c r="H868" t="s">
        <v>57</v>
      </c>
      <c r="I868" t="s">
        <v>79</v>
      </c>
      <c r="J868" t="s">
        <v>86</v>
      </c>
      <c r="K868">
        <v>90</v>
      </c>
      <c r="L868">
        <v>4</v>
      </c>
      <c r="M868" s="2">
        <v>95.4</v>
      </c>
    </row>
    <row r="869" spans="1:13" x14ac:dyDescent="0.55000000000000004">
      <c r="A869">
        <v>4</v>
      </c>
      <c r="B869" t="s">
        <v>59</v>
      </c>
      <c r="C869" t="s">
        <v>134</v>
      </c>
      <c r="D869" s="1">
        <v>45205</v>
      </c>
      <c r="E869" t="s">
        <v>64</v>
      </c>
      <c r="G869" t="s">
        <v>9</v>
      </c>
      <c r="H869" t="s">
        <v>57</v>
      </c>
      <c r="I869" t="s">
        <v>79</v>
      </c>
      <c r="J869" t="s">
        <v>86</v>
      </c>
      <c r="K869">
        <v>90</v>
      </c>
      <c r="L869">
        <v>4.3</v>
      </c>
      <c r="M869" s="2">
        <v>88.5</v>
      </c>
    </row>
    <row r="870" spans="1:13" x14ac:dyDescent="0.55000000000000004">
      <c r="A870">
        <v>4</v>
      </c>
      <c r="B870" t="s">
        <v>59</v>
      </c>
      <c r="C870" t="s">
        <v>134</v>
      </c>
      <c r="D870" s="1">
        <v>45205</v>
      </c>
      <c r="E870" t="s">
        <v>64</v>
      </c>
      <c r="G870" t="s">
        <v>9</v>
      </c>
      <c r="H870" t="s">
        <v>57</v>
      </c>
      <c r="I870" t="s">
        <v>79</v>
      </c>
      <c r="J870" t="s">
        <v>86</v>
      </c>
      <c r="K870">
        <v>90</v>
      </c>
      <c r="L870">
        <v>4.5999999999999996</v>
      </c>
      <c r="M870" s="2">
        <v>84.3</v>
      </c>
    </row>
    <row r="871" spans="1:13" x14ac:dyDescent="0.55000000000000004">
      <c r="A871">
        <v>4</v>
      </c>
      <c r="B871" t="s">
        <v>59</v>
      </c>
      <c r="C871" t="s">
        <v>134</v>
      </c>
      <c r="D871" s="1">
        <v>45205</v>
      </c>
      <c r="E871" t="s">
        <v>64</v>
      </c>
      <c r="G871" t="s">
        <v>9</v>
      </c>
      <c r="H871" t="s">
        <v>57</v>
      </c>
      <c r="I871" t="s">
        <v>79</v>
      </c>
      <c r="J871" t="s">
        <v>86</v>
      </c>
      <c r="K871">
        <v>90</v>
      </c>
      <c r="L871">
        <v>4.9000000000000004</v>
      </c>
      <c r="M871" s="2">
        <v>95</v>
      </c>
    </row>
    <row r="872" spans="1:13" x14ac:dyDescent="0.55000000000000004">
      <c r="A872">
        <v>4</v>
      </c>
      <c r="B872" t="s">
        <v>59</v>
      </c>
      <c r="C872" t="s">
        <v>134</v>
      </c>
      <c r="D872" s="1">
        <v>45205</v>
      </c>
      <c r="E872" t="s">
        <v>64</v>
      </c>
      <c r="G872" t="s">
        <v>7</v>
      </c>
      <c r="H872" t="s">
        <v>57</v>
      </c>
      <c r="I872" t="s">
        <v>79</v>
      </c>
      <c r="J872" t="s">
        <v>86</v>
      </c>
      <c r="K872">
        <v>70</v>
      </c>
      <c r="L872">
        <v>1</v>
      </c>
      <c r="M872" s="2">
        <v>105.6</v>
      </c>
    </row>
    <row r="873" spans="1:13" x14ac:dyDescent="0.55000000000000004">
      <c r="A873">
        <v>4</v>
      </c>
      <c r="B873" t="s">
        <v>59</v>
      </c>
      <c r="C873" t="s">
        <v>134</v>
      </c>
      <c r="D873" s="1">
        <v>45205</v>
      </c>
      <c r="E873" t="s">
        <v>64</v>
      </c>
      <c r="G873" t="s">
        <v>7</v>
      </c>
      <c r="H873" t="s">
        <v>57</v>
      </c>
      <c r="I873" t="s">
        <v>79</v>
      </c>
      <c r="J873" t="s">
        <v>86</v>
      </c>
      <c r="K873">
        <v>70</v>
      </c>
      <c r="L873">
        <v>2.5</v>
      </c>
      <c r="M873" s="2">
        <v>121.1</v>
      </c>
    </row>
    <row r="874" spans="1:13" x14ac:dyDescent="0.55000000000000004">
      <c r="A874">
        <v>4</v>
      </c>
      <c r="B874" t="s">
        <v>59</v>
      </c>
      <c r="C874" t="s">
        <v>134</v>
      </c>
      <c r="D874" s="1">
        <v>45205</v>
      </c>
      <c r="E874" t="s">
        <v>64</v>
      </c>
      <c r="G874" t="s">
        <v>7</v>
      </c>
      <c r="H874" t="s">
        <v>57</v>
      </c>
      <c r="I874" t="s">
        <v>79</v>
      </c>
      <c r="J874" t="s">
        <v>86</v>
      </c>
      <c r="K874">
        <v>70</v>
      </c>
      <c r="L874">
        <v>3</v>
      </c>
      <c r="M874" s="2">
        <v>109.3</v>
      </c>
    </row>
    <row r="875" spans="1:13" x14ac:dyDescent="0.55000000000000004">
      <c r="A875">
        <v>4</v>
      </c>
      <c r="B875" t="s">
        <v>59</v>
      </c>
      <c r="C875" t="s">
        <v>134</v>
      </c>
      <c r="D875" s="1">
        <v>45205</v>
      </c>
      <c r="E875" t="s">
        <v>64</v>
      </c>
      <c r="G875" t="s">
        <v>13</v>
      </c>
      <c r="H875" t="s">
        <v>57</v>
      </c>
      <c r="I875" t="s">
        <v>79</v>
      </c>
      <c r="J875" t="s">
        <v>86</v>
      </c>
      <c r="K875">
        <v>50</v>
      </c>
      <c r="L875">
        <v>2.5</v>
      </c>
      <c r="M875">
        <v>103.8</v>
      </c>
    </row>
    <row r="876" spans="1:13" x14ac:dyDescent="0.55000000000000004">
      <c r="A876">
        <v>4</v>
      </c>
      <c r="B876" t="s">
        <v>59</v>
      </c>
      <c r="C876" t="s">
        <v>134</v>
      </c>
      <c r="D876" s="1">
        <v>45205</v>
      </c>
      <c r="E876" t="s">
        <v>64</v>
      </c>
      <c r="G876" t="s">
        <v>13</v>
      </c>
      <c r="H876" t="s">
        <v>57</v>
      </c>
      <c r="I876" t="s">
        <v>79</v>
      </c>
      <c r="J876" t="s">
        <v>86</v>
      </c>
      <c r="K876">
        <v>60</v>
      </c>
      <c r="L876">
        <v>2.5</v>
      </c>
      <c r="M876">
        <v>105.3</v>
      </c>
    </row>
    <row r="877" spans="1:13" x14ac:dyDescent="0.55000000000000004">
      <c r="A877">
        <v>4</v>
      </c>
      <c r="B877" t="s">
        <v>59</v>
      </c>
      <c r="C877" t="s">
        <v>134</v>
      </c>
      <c r="D877" s="1">
        <v>45205</v>
      </c>
      <c r="E877" t="s">
        <v>64</v>
      </c>
      <c r="G877" t="s">
        <v>13</v>
      </c>
      <c r="H877" t="s">
        <v>57</v>
      </c>
      <c r="I877" t="s">
        <v>79</v>
      </c>
      <c r="J877" t="s">
        <v>86</v>
      </c>
      <c r="K877">
        <v>70</v>
      </c>
      <c r="L877">
        <v>2.5</v>
      </c>
      <c r="M877">
        <v>125.9</v>
      </c>
    </row>
    <row r="878" spans="1:13" x14ac:dyDescent="0.55000000000000004">
      <c r="A878">
        <v>4</v>
      </c>
      <c r="B878" t="s">
        <v>59</v>
      </c>
      <c r="C878" t="s">
        <v>134</v>
      </c>
      <c r="D878" s="1">
        <v>45205</v>
      </c>
      <c r="E878" t="s">
        <v>64</v>
      </c>
      <c r="G878" t="s">
        <v>13</v>
      </c>
      <c r="H878" t="s">
        <v>57</v>
      </c>
      <c r="I878" t="s">
        <v>79</v>
      </c>
      <c r="J878" t="s">
        <v>86</v>
      </c>
      <c r="K878">
        <v>80</v>
      </c>
      <c r="L878">
        <v>2.5</v>
      </c>
      <c r="M878">
        <v>117.8</v>
      </c>
    </row>
    <row r="879" spans="1:13" x14ac:dyDescent="0.55000000000000004">
      <c r="A879">
        <v>4</v>
      </c>
      <c r="B879" t="s">
        <v>59</v>
      </c>
      <c r="C879" t="s">
        <v>134</v>
      </c>
      <c r="D879" s="1">
        <v>45209</v>
      </c>
      <c r="E879" t="s">
        <v>65</v>
      </c>
      <c r="F879">
        <f>((600*6)*2)*1</f>
        <v>7200</v>
      </c>
      <c r="G879" t="s">
        <v>11</v>
      </c>
      <c r="H879" t="s">
        <v>57</v>
      </c>
      <c r="I879" t="s">
        <v>79</v>
      </c>
      <c r="J879" t="s">
        <v>86</v>
      </c>
      <c r="L879">
        <v>0</v>
      </c>
      <c r="M879" s="2">
        <v>40.799999999999997</v>
      </c>
    </row>
    <row r="880" spans="1:13" x14ac:dyDescent="0.55000000000000004">
      <c r="A880">
        <v>4</v>
      </c>
      <c r="B880" t="s">
        <v>59</v>
      </c>
      <c r="C880" t="s">
        <v>134</v>
      </c>
      <c r="D880" s="1">
        <v>45209</v>
      </c>
      <c r="E880" t="s">
        <v>65</v>
      </c>
      <c r="F880">
        <f>((600*6)*2)*1</f>
        <v>7200</v>
      </c>
      <c r="G880" t="s">
        <v>10</v>
      </c>
      <c r="H880" t="s">
        <v>57</v>
      </c>
      <c r="I880" t="s">
        <v>79</v>
      </c>
      <c r="J880" t="s">
        <v>86</v>
      </c>
      <c r="L880">
        <v>0</v>
      </c>
      <c r="M880">
        <v>33.5</v>
      </c>
    </row>
    <row r="881" spans="1:13" x14ac:dyDescent="0.55000000000000004">
      <c r="A881">
        <v>4</v>
      </c>
      <c r="B881" t="s">
        <v>59</v>
      </c>
      <c r="C881" t="s">
        <v>134</v>
      </c>
      <c r="D881" s="1">
        <v>45209</v>
      </c>
      <c r="E881" t="s">
        <v>65</v>
      </c>
      <c r="F881">
        <f>((600*6)*2)*1</f>
        <v>7200</v>
      </c>
      <c r="G881" t="s">
        <v>7</v>
      </c>
      <c r="H881" t="s">
        <v>57</v>
      </c>
      <c r="I881" t="s">
        <v>79</v>
      </c>
      <c r="J881" t="s">
        <v>86</v>
      </c>
      <c r="K881">
        <v>70</v>
      </c>
      <c r="L881">
        <v>1</v>
      </c>
      <c r="M881" s="2">
        <v>120.3</v>
      </c>
    </row>
    <row r="882" spans="1:13" x14ac:dyDescent="0.55000000000000004">
      <c r="A882">
        <v>4</v>
      </c>
      <c r="B882" t="s">
        <v>59</v>
      </c>
      <c r="C882" t="s">
        <v>134</v>
      </c>
      <c r="D882" s="1">
        <v>45209</v>
      </c>
      <c r="E882" t="s">
        <v>65</v>
      </c>
      <c r="F882">
        <f>((600*6)*2)*1</f>
        <v>7200</v>
      </c>
      <c r="G882" t="s">
        <v>7</v>
      </c>
      <c r="H882" t="s">
        <v>57</v>
      </c>
      <c r="I882" t="s">
        <v>79</v>
      </c>
      <c r="J882" t="s">
        <v>86</v>
      </c>
      <c r="K882">
        <v>70</v>
      </c>
      <c r="L882">
        <v>2.5</v>
      </c>
      <c r="M882" s="2">
        <v>117.1</v>
      </c>
    </row>
    <row r="883" spans="1:13" x14ac:dyDescent="0.55000000000000004">
      <c r="A883">
        <v>4</v>
      </c>
      <c r="B883" t="s">
        <v>59</v>
      </c>
      <c r="C883" t="s">
        <v>134</v>
      </c>
      <c r="D883" s="1">
        <v>45209</v>
      </c>
      <c r="E883" t="s">
        <v>65</v>
      </c>
      <c r="F883">
        <f>((600*6)*2)*1</f>
        <v>7200</v>
      </c>
      <c r="G883" t="s">
        <v>7</v>
      </c>
      <c r="H883" t="s">
        <v>57</v>
      </c>
      <c r="I883" t="s">
        <v>79</v>
      </c>
      <c r="J883" t="s">
        <v>86</v>
      </c>
      <c r="K883">
        <v>70</v>
      </c>
      <c r="L883">
        <v>3</v>
      </c>
      <c r="M883" s="2">
        <v>115</v>
      </c>
    </row>
    <row r="884" spans="1:13" x14ac:dyDescent="0.55000000000000004">
      <c r="A884">
        <v>4</v>
      </c>
      <c r="B884" t="s">
        <v>59</v>
      </c>
      <c r="C884" t="s">
        <v>134</v>
      </c>
      <c r="D884" s="1">
        <v>45211</v>
      </c>
      <c r="E884" t="s">
        <v>66</v>
      </c>
      <c r="F884">
        <f>((600*6)*2)*3</f>
        <v>21600</v>
      </c>
      <c r="G884" t="s">
        <v>11</v>
      </c>
      <c r="H884" t="s">
        <v>57</v>
      </c>
      <c r="I884" t="s">
        <v>79</v>
      </c>
      <c r="J884" t="s">
        <v>86</v>
      </c>
      <c r="L884">
        <v>0</v>
      </c>
      <c r="M884" s="2">
        <v>43.1</v>
      </c>
    </row>
    <row r="885" spans="1:13" x14ac:dyDescent="0.55000000000000004">
      <c r="A885">
        <v>4</v>
      </c>
      <c r="B885" t="s">
        <v>59</v>
      </c>
      <c r="C885" t="s">
        <v>134</v>
      </c>
      <c r="D885" s="1">
        <v>45211</v>
      </c>
      <c r="E885" t="s">
        <v>66</v>
      </c>
      <c r="F885">
        <f>((600*6)*2)*3</f>
        <v>21600</v>
      </c>
      <c r="G885" t="s">
        <v>10</v>
      </c>
      <c r="H885" t="s">
        <v>57</v>
      </c>
      <c r="I885" t="s">
        <v>79</v>
      </c>
      <c r="J885" t="s">
        <v>86</v>
      </c>
      <c r="L885">
        <v>0</v>
      </c>
      <c r="M885" s="2">
        <v>37.1</v>
      </c>
    </row>
    <row r="886" spans="1:13" x14ac:dyDescent="0.55000000000000004">
      <c r="A886">
        <v>4</v>
      </c>
      <c r="B886" t="s">
        <v>59</v>
      </c>
      <c r="C886" t="s">
        <v>134</v>
      </c>
      <c r="D886" s="1">
        <v>45211</v>
      </c>
      <c r="E886" t="s">
        <v>66</v>
      </c>
      <c r="F886">
        <f>((600*6)*2)*3</f>
        <v>21600</v>
      </c>
      <c r="G886" t="s">
        <v>7</v>
      </c>
      <c r="H886" t="s">
        <v>57</v>
      </c>
      <c r="I886" t="s">
        <v>79</v>
      </c>
      <c r="J886" t="s">
        <v>86</v>
      </c>
      <c r="K886">
        <v>70</v>
      </c>
      <c r="L886">
        <v>1</v>
      </c>
      <c r="M886" s="2">
        <v>109</v>
      </c>
    </row>
    <row r="887" spans="1:13" x14ac:dyDescent="0.55000000000000004">
      <c r="A887">
        <v>4</v>
      </c>
      <c r="B887" t="s">
        <v>59</v>
      </c>
      <c r="C887" t="s">
        <v>134</v>
      </c>
      <c r="D887" s="1">
        <v>45211</v>
      </c>
      <c r="E887" t="s">
        <v>66</v>
      </c>
      <c r="F887">
        <f>((600*6)*2)*3</f>
        <v>21600</v>
      </c>
      <c r="G887" t="s">
        <v>7</v>
      </c>
      <c r="H887" t="s">
        <v>57</v>
      </c>
      <c r="I887" t="s">
        <v>79</v>
      </c>
      <c r="J887" t="s">
        <v>86</v>
      </c>
      <c r="K887">
        <v>70</v>
      </c>
      <c r="L887">
        <v>2.5</v>
      </c>
      <c r="M887" s="2">
        <v>121.2</v>
      </c>
    </row>
    <row r="888" spans="1:13" x14ac:dyDescent="0.55000000000000004">
      <c r="A888">
        <v>4</v>
      </c>
      <c r="B888" t="s">
        <v>59</v>
      </c>
      <c r="C888" t="s">
        <v>134</v>
      </c>
      <c r="D888" s="1">
        <v>45211</v>
      </c>
      <c r="E888" t="s">
        <v>66</v>
      </c>
      <c r="F888">
        <f>((600*6)*2)*3</f>
        <v>21600</v>
      </c>
      <c r="G888" t="s">
        <v>7</v>
      </c>
      <c r="H888" t="s">
        <v>57</v>
      </c>
      <c r="I888" t="s">
        <v>79</v>
      </c>
      <c r="J888" t="s">
        <v>86</v>
      </c>
      <c r="K888">
        <v>70</v>
      </c>
      <c r="L888">
        <v>3</v>
      </c>
      <c r="M888" s="2">
        <v>120.1</v>
      </c>
    </row>
    <row r="889" spans="1:13" x14ac:dyDescent="0.55000000000000004">
      <c r="A889">
        <v>4</v>
      </c>
      <c r="B889" t="s">
        <v>59</v>
      </c>
      <c r="C889" t="s">
        <v>134</v>
      </c>
      <c r="D889" s="1">
        <v>45215</v>
      </c>
      <c r="E889" t="s">
        <v>67</v>
      </c>
      <c r="F889">
        <f>((600*6)*2)*5</f>
        <v>36000</v>
      </c>
      <c r="G889" t="s">
        <v>11</v>
      </c>
      <c r="H889" t="s">
        <v>57</v>
      </c>
      <c r="I889" t="s">
        <v>79</v>
      </c>
      <c r="J889" t="s">
        <v>86</v>
      </c>
      <c r="L889">
        <v>0</v>
      </c>
      <c r="M889" s="2">
        <v>43</v>
      </c>
    </row>
    <row r="890" spans="1:13" x14ac:dyDescent="0.55000000000000004">
      <c r="A890">
        <v>4</v>
      </c>
      <c r="B890" t="s">
        <v>59</v>
      </c>
      <c r="C890" t="s">
        <v>134</v>
      </c>
      <c r="D890" s="1">
        <v>45215</v>
      </c>
      <c r="E890" t="s">
        <v>67</v>
      </c>
      <c r="F890">
        <f>((600*6)*2)*5</f>
        <v>36000</v>
      </c>
      <c r="G890" t="s">
        <v>10</v>
      </c>
      <c r="H890" t="s">
        <v>57</v>
      </c>
      <c r="I890" t="s">
        <v>79</v>
      </c>
      <c r="J890" t="s">
        <v>86</v>
      </c>
      <c r="L890">
        <v>0</v>
      </c>
      <c r="M890" s="2">
        <v>41.6</v>
      </c>
    </row>
    <row r="891" spans="1:13" x14ac:dyDescent="0.55000000000000004">
      <c r="A891">
        <v>4</v>
      </c>
      <c r="B891" t="s">
        <v>59</v>
      </c>
      <c r="C891" t="s">
        <v>134</v>
      </c>
      <c r="D891" s="1">
        <v>45215</v>
      </c>
      <c r="E891" t="s">
        <v>67</v>
      </c>
      <c r="F891">
        <f>((600*6)*2)*5</f>
        <v>36000</v>
      </c>
      <c r="G891" t="s">
        <v>7</v>
      </c>
      <c r="H891" t="s">
        <v>57</v>
      </c>
      <c r="I891" t="s">
        <v>79</v>
      </c>
      <c r="J891" t="s">
        <v>86</v>
      </c>
      <c r="K891">
        <v>70</v>
      </c>
      <c r="L891">
        <v>1</v>
      </c>
      <c r="M891" s="2">
        <v>115.2</v>
      </c>
    </row>
    <row r="892" spans="1:13" x14ac:dyDescent="0.55000000000000004">
      <c r="A892">
        <v>4</v>
      </c>
      <c r="B892" t="s">
        <v>59</v>
      </c>
      <c r="C892" t="s">
        <v>134</v>
      </c>
      <c r="D892" s="1">
        <v>45215</v>
      </c>
      <c r="E892" t="s">
        <v>67</v>
      </c>
      <c r="F892">
        <f>((600*6)*2)*5</f>
        <v>36000</v>
      </c>
      <c r="G892" t="s">
        <v>7</v>
      </c>
      <c r="H892" t="s">
        <v>57</v>
      </c>
      <c r="I892" t="s">
        <v>79</v>
      </c>
      <c r="J892" t="s">
        <v>86</v>
      </c>
      <c r="K892">
        <v>70</v>
      </c>
      <c r="L892">
        <v>2.5</v>
      </c>
      <c r="M892" s="2">
        <v>139.19999999999999</v>
      </c>
    </row>
    <row r="893" spans="1:13" x14ac:dyDescent="0.55000000000000004">
      <c r="A893">
        <v>4</v>
      </c>
      <c r="B893" t="s">
        <v>59</v>
      </c>
      <c r="C893" t="s">
        <v>134</v>
      </c>
      <c r="D893" s="1">
        <v>45215</v>
      </c>
      <c r="E893" t="s">
        <v>67</v>
      </c>
      <c r="F893">
        <f>((600*6)*2)*5</f>
        <v>36000</v>
      </c>
      <c r="G893" t="s">
        <v>7</v>
      </c>
      <c r="H893" t="s">
        <v>57</v>
      </c>
      <c r="I893" t="s">
        <v>79</v>
      </c>
      <c r="J893" t="s">
        <v>86</v>
      </c>
      <c r="K893">
        <v>70</v>
      </c>
      <c r="L893">
        <v>3</v>
      </c>
      <c r="M893" s="2">
        <v>114.3</v>
      </c>
    </row>
    <row r="894" spans="1:13" x14ac:dyDescent="0.55000000000000004">
      <c r="A894">
        <v>4</v>
      </c>
      <c r="B894" t="s">
        <v>59</v>
      </c>
      <c r="C894" t="s">
        <v>134</v>
      </c>
      <c r="D894" s="1">
        <v>45216</v>
      </c>
      <c r="E894" t="s">
        <v>69</v>
      </c>
      <c r="G894" t="s">
        <v>11</v>
      </c>
      <c r="H894" t="s">
        <v>57</v>
      </c>
      <c r="I894" t="s">
        <v>79</v>
      </c>
      <c r="J894" t="s">
        <v>86</v>
      </c>
      <c r="L894">
        <v>0</v>
      </c>
      <c r="M894" s="2">
        <v>43.2</v>
      </c>
    </row>
    <row r="895" spans="1:13" x14ac:dyDescent="0.55000000000000004">
      <c r="A895">
        <v>4</v>
      </c>
      <c r="B895" t="s">
        <v>59</v>
      </c>
      <c r="C895" t="s">
        <v>134</v>
      </c>
      <c r="D895" s="1">
        <v>45216</v>
      </c>
      <c r="E895" t="s">
        <v>69</v>
      </c>
      <c r="G895" t="s">
        <v>12</v>
      </c>
      <c r="H895" t="s">
        <v>57</v>
      </c>
      <c r="I895" t="s">
        <v>79</v>
      </c>
      <c r="J895" t="s">
        <v>86</v>
      </c>
      <c r="L895">
        <v>0</v>
      </c>
      <c r="M895" s="2">
        <v>3</v>
      </c>
    </row>
    <row r="896" spans="1:13" x14ac:dyDescent="0.55000000000000004">
      <c r="A896">
        <v>4</v>
      </c>
      <c r="B896" t="s">
        <v>59</v>
      </c>
      <c r="C896" t="s">
        <v>134</v>
      </c>
      <c r="D896" s="1">
        <v>45216</v>
      </c>
      <c r="E896" t="s">
        <v>69</v>
      </c>
      <c r="G896" t="s">
        <v>10</v>
      </c>
      <c r="H896" t="s">
        <v>57</v>
      </c>
      <c r="I896" t="s">
        <v>79</v>
      </c>
      <c r="J896" t="s">
        <v>86</v>
      </c>
      <c r="L896">
        <v>0</v>
      </c>
      <c r="M896" s="2">
        <v>42.5</v>
      </c>
    </row>
    <row r="897" spans="1:13" x14ac:dyDescent="0.55000000000000004">
      <c r="A897">
        <v>4</v>
      </c>
      <c r="B897" t="s">
        <v>59</v>
      </c>
      <c r="C897" t="s">
        <v>134</v>
      </c>
      <c r="D897" s="1">
        <v>45216</v>
      </c>
      <c r="E897" t="s">
        <v>69</v>
      </c>
      <c r="G897" t="s">
        <v>9</v>
      </c>
      <c r="H897" t="s">
        <v>57</v>
      </c>
      <c r="I897" t="s">
        <v>79</v>
      </c>
      <c r="J897" t="s">
        <v>86</v>
      </c>
      <c r="K897">
        <v>90</v>
      </c>
      <c r="L897">
        <v>1</v>
      </c>
      <c r="M897" s="2">
        <v>88.4</v>
      </c>
    </row>
    <row r="898" spans="1:13" x14ac:dyDescent="0.55000000000000004">
      <c r="A898">
        <v>4</v>
      </c>
      <c r="B898" t="s">
        <v>59</v>
      </c>
      <c r="C898" t="s">
        <v>134</v>
      </c>
      <c r="D898" s="1">
        <v>45216</v>
      </c>
      <c r="E898" t="s">
        <v>69</v>
      </c>
      <c r="G898" t="s">
        <v>9</v>
      </c>
      <c r="H898" t="s">
        <v>57</v>
      </c>
      <c r="I898" t="s">
        <v>79</v>
      </c>
      <c r="J898" t="s">
        <v>86</v>
      </c>
      <c r="K898">
        <v>90</v>
      </c>
      <c r="L898">
        <v>1.3</v>
      </c>
      <c r="M898" s="2">
        <v>70.099999999999994</v>
      </c>
    </row>
    <row r="899" spans="1:13" x14ac:dyDescent="0.55000000000000004">
      <c r="A899">
        <v>4</v>
      </c>
      <c r="B899" t="s">
        <v>59</v>
      </c>
      <c r="C899" t="s">
        <v>134</v>
      </c>
      <c r="D899" s="1">
        <v>45216</v>
      </c>
      <c r="E899" t="s">
        <v>69</v>
      </c>
      <c r="G899" t="s">
        <v>9</v>
      </c>
      <c r="H899" t="s">
        <v>57</v>
      </c>
      <c r="I899" t="s">
        <v>79</v>
      </c>
      <c r="J899" t="s">
        <v>86</v>
      </c>
      <c r="K899">
        <v>90</v>
      </c>
      <c r="L899">
        <v>1.6</v>
      </c>
      <c r="M899" s="2">
        <v>86.1</v>
      </c>
    </row>
    <row r="900" spans="1:13" x14ac:dyDescent="0.55000000000000004">
      <c r="A900">
        <v>4</v>
      </c>
      <c r="B900" t="s">
        <v>59</v>
      </c>
      <c r="C900" t="s">
        <v>134</v>
      </c>
      <c r="D900" s="1">
        <v>45216</v>
      </c>
      <c r="E900" t="s">
        <v>69</v>
      </c>
      <c r="G900" t="s">
        <v>9</v>
      </c>
      <c r="H900" t="s">
        <v>57</v>
      </c>
      <c r="I900" t="s">
        <v>79</v>
      </c>
      <c r="J900" t="s">
        <v>86</v>
      </c>
      <c r="K900">
        <v>90</v>
      </c>
      <c r="L900">
        <v>1.9</v>
      </c>
      <c r="M900" s="2">
        <v>84.9</v>
      </c>
    </row>
    <row r="901" spans="1:13" x14ac:dyDescent="0.55000000000000004">
      <c r="A901">
        <v>4</v>
      </c>
      <c r="B901" t="s">
        <v>59</v>
      </c>
      <c r="C901" t="s">
        <v>134</v>
      </c>
      <c r="D901" s="1">
        <v>45216</v>
      </c>
      <c r="E901" t="s">
        <v>69</v>
      </c>
      <c r="G901" t="s">
        <v>9</v>
      </c>
      <c r="H901" t="s">
        <v>57</v>
      </c>
      <c r="I901" t="s">
        <v>79</v>
      </c>
      <c r="J901" t="s">
        <v>86</v>
      </c>
      <c r="K901">
        <v>90</v>
      </c>
      <c r="L901">
        <v>2.2000000000000002</v>
      </c>
      <c r="M901" s="2">
        <v>89.1</v>
      </c>
    </row>
    <row r="902" spans="1:13" x14ac:dyDescent="0.55000000000000004">
      <c r="A902">
        <v>4</v>
      </c>
      <c r="B902" t="s">
        <v>59</v>
      </c>
      <c r="C902" t="s">
        <v>134</v>
      </c>
      <c r="D902" s="1">
        <v>45216</v>
      </c>
      <c r="E902" t="s">
        <v>69</v>
      </c>
      <c r="G902" t="s">
        <v>9</v>
      </c>
      <c r="H902" t="s">
        <v>57</v>
      </c>
      <c r="I902" t="s">
        <v>79</v>
      </c>
      <c r="J902" t="s">
        <v>86</v>
      </c>
      <c r="K902">
        <v>90</v>
      </c>
      <c r="L902">
        <v>2.5</v>
      </c>
      <c r="M902" s="2">
        <v>84.9</v>
      </c>
    </row>
    <row r="903" spans="1:13" x14ac:dyDescent="0.55000000000000004">
      <c r="A903">
        <v>4</v>
      </c>
      <c r="B903" t="s">
        <v>59</v>
      </c>
      <c r="C903" t="s">
        <v>134</v>
      </c>
      <c r="D903" s="1">
        <v>45216</v>
      </c>
      <c r="E903" t="s">
        <v>69</v>
      </c>
      <c r="G903" t="s">
        <v>9</v>
      </c>
      <c r="H903" t="s">
        <v>57</v>
      </c>
      <c r="I903" t="s">
        <v>79</v>
      </c>
      <c r="J903" t="s">
        <v>86</v>
      </c>
      <c r="K903">
        <v>90</v>
      </c>
      <c r="L903">
        <v>2.8</v>
      </c>
      <c r="M903" s="2">
        <v>89.4</v>
      </c>
    </row>
    <row r="904" spans="1:13" x14ac:dyDescent="0.55000000000000004">
      <c r="A904">
        <v>4</v>
      </c>
      <c r="B904" t="s">
        <v>59</v>
      </c>
      <c r="C904" t="s">
        <v>134</v>
      </c>
      <c r="D904" s="1">
        <v>45216</v>
      </c>
      <c r="E904" t="s">
        <v>69</v>
      </c>
      <c r="G904" t="s">
        <v>9</v>
      </c>
      <c r="H904" t="s">
        <v>57</v>
      </c>
      <c r="I904" t="s">
        <v>79</v>
      </c>
      <c r="J904" t="s">
        <v>86</v>
      </c>
      <c r="K904">
        <v>90</v>
      </c>
      <c r="L904">
        <v>3.1</v>
      </c>
      <c r="M904" s="2">
        <v>84.5</v>
      </c>
    </row>
    <row r="905" spans="1:13" x14ac:dyDescent="0.55000000000000004">
      <c r="A905">
        <v>4</v>
      </c>
      <c r="B905" t="s">
        <v>59</v>
      </c>
      <c r="C905" t="s">
        <v>134</v>
      </c>
      <c r="D905" s="1">
        <v>45216</v>
      </c>
      <c r="E905" t="s">
        <v>69</v>
      </c>
      <c r="G905" t="s">
        <v>9</v>
      </c>
      <c r="H905" t="s">
        <v>57</v>
      </c>
      <c r="I905" t="s">
        <v>79</v>
      </c>
      <c r="J905" t="s">
        <v>86</v>
      </c>
      <c r="K905">
        <v>90</v>
      </c>
      <c r="L905">
        <v>3.4</v>
      </c>
      <c r="M905" s="2">
        <v>96.3</v>
      </c>
    </row>
    <row r="906" spans="1:13" x14ac:dyDescent="0.55000000000000004">
      <c r="A906">
        <v>4</v>
      </c>
      <c r="B906" t="s">
        <v>59</v>
      </c>
      <c r="C906" t="s">
        <v>134</v>
      </c>
      <c r="D906" s="1">
        <v>45216</v>
      </c>
      <c r="E906" t="s">
        <v>69</v>
      </c>
      <c r="G906" t="s">
        <v>9</v>
      </c>
      <c r="H906" t="s">
        <v>57</v>
      </c>
      <c r="I906" t="s">
        <v>79</v>
      </c>
      <c r="J906" t="s">
        <v>86</v>
      </c>
      <c r="K906">
        <v>90</v>
      </c>
      <c r="L906">
        <v>3.7</v>
      </c>
      <c r="M906" s="2">
        <v>100.5</v>
      </c>
    </row>
    <row r="907" spans="1:13" x14ac:dyDescent="0.55000000000000004">
      <c r="A907">
        <v>4</v>
      </c>
      <c r="B907" t="s">
        <v>59</v>
      </c>
      <c r="C907" t="s">
        <v>134</v>
      </c>
      <c r="D907" s="1">
        <v>45216</v>
      </c>
      <c r="E907" t="s">
        <v>69</v>
      </c>
      <c r="G907" t="s">
        <v>9</v>
      </c>
      <c r="H907" t="s">
        <v>57</v>
      </c>
      <c r="I907" t="s">
        <v>79</v>
      </c>
      <c r="J907" t="s">
        <v>86</v>
      </c>
      <c r="K907">
        <v>90</v>
      </c>
      <c r="L907">
        <v>4</v>
      </c>
      <c r="M907" s="2">
        <v>93.7</v>
      </c>
    </row>
    <row r="908" spans="1:13" x14ac:dyDescent="0.55000000000000004">
      <c r="A908">
        <v>4</v>
      </c>
      <c r="B908" t="s">
        <v>59</v>
      </c>
      <c r="C908" t="s">
        <v>134</v>
      </c>
      <c r="D908" s="1">
        <v>45216</v>
      </c>
      <c r="E908" t="s">
        <v>69</v>
      </c>
      <c r="G908" t="s">
        <v>9</v>
      </c>
      <c r="H908" t="s">
        <v>57</v>
      </c>
      <c r="I908" t="s">
        <v>79</v>
      </c>
      <c r="J908" t="s">
        <v>86</v>
      </c>
      <c r="K908">
        <v>90</v>
      </c>
      <c r="L908">
        <v>4.3</v>
      </c>
      <c r="M908" s="2">
        <v>92.5</v>
      </c>
    </row>
    <row r="909" spans="1:13" x14ac:dyDescent="0.55000000000000004">
      <c r="A909">
        <v>4</v>
      </c>
      <c r="B909" t="s">
        <v>59</v>
      </c>
      <c r="C909" t="s">
        <v>134</v>
      </c>
      <c r="D909" s="1">
        <v>45216</v>
      </c>
      <c r="E909" t="s">
        <v>69</v>
      </c>
      <c r="G909" t="s">
        <v>9</v>
      </c>
      <c r="H909" t="s">
        <v>57</v>
      </c>
      <c r="I909" t="s">
        <v>79</v>
      </c>
      <c r="J909" t="s">
        <v>86</v>
      </c>
      <c r="K909">
        <v>90</v>
      </c>
      <c r="L909">
        <v>4.5999999999999996</v>
      </c>
      <c r="M909" s="2">
        <v>84.5</v>
      </c>
    </row>
    <row r="910" spans="1:13" x14ac:dyDescent="0.55000000000000004">
      <c r="A910">
        <v>4</v>
      </c>
      <c r="B910" t="s">
        <v>59</v>
      </c>
      <c r="C910" t="s">
        <v>134</v>
      </c>
      <c r="D910" s="1">
        <v>45216</v>
      </c>
      <c r="E910" t="s">
        <v>69</v>
      </c>
      <c r="G910" t="s">
        <v>9</v>
      </c>
      <c r="H910" t="s">
        <v>57</v>
      </c>
      <c r="I910" t="s">
        <v>79</v>
      </c>
      <c r="J910" t="s">
        <v>86</v>
      </c>
      <c r="K910">
        <v>90</v>
      </c>
      <c r="L910">
        <v>4.9000000000000004</v>
      </c>
      <c r="M910" s="2">
        <v>87.8</v>
      </c>
    </row>
    <row r="911" spans="1:13" x14ac:dyDescent="0.55000000000000004">
      <c r="A911">
        <v>4</v>
      </c>
      <c r="B911" t="s">
        <v>59</v>
      </c>
      <c r="C911" t="s">
        <v>134</v>
      </c>
      <c r="D911" s="1">
        <v>45216</v>
      </c>
      <c r="E911" t="s">
        <v>69</v>
      </c>
      <c r="G911" t="s">
        <v>7</v>
      </c>
      <c r="H911" t="s">
        <v>57</v>
      </c>
      <c r="I911" t="s">
        <v>79</v>
      </c>
      <c r="J911" t="s">
        <v>86</v>
      </c>
      <c r="K911">
        <v>70</v>
      </c>
      <c r="L911">
        <v>1</v>
      </c>
      <c r="M911" s="2">
        <v>119.3</v>
      </c>
    </row>
    <row r="912" spans="1:13" x14ac:dyDescent="0.55000000000000004">
      <c r="A912">
        <v>4</v>
      </c>
      <c r="B912" t="s">
        <v>59</v>
      </c>
      <c r="C912" t="s">
        <v>134</v>
      </c>
      <c r="D912" s="1">
        <v>45216</v>
      </c>
      <c r="E912" t="s">
        <v>69</v>
      </c>
      <c r="G912" t="s">
        <v>7</v>
      </c>
      <c r="H912" t="s">
        <v>57</v>
      </c>
      <c r="I912" t="s">
        <v>79</v>
      </c>
      <c r="J912" t="s">
        <v>86</v>
      </c>
      <c r="K912">
        <v>70</v>
      </c>
      <c r="L912">
        <v>2.5</v>
      </c>
      <c r="M912" s="2">
        <v>125.8</v>
      </c>
    </row>
    <row r="913" spans="1:13" x14ac:dyDescent="0.55000000000000004">
      <c r="A913">
        <v>4</v>
      </c>
      <c r="B913" t="s">
        <v>59</v>
      </c>
      <c r="C913" t="s">
        <v>134</v>
      </c>
      <c r="D913" s="1">
        <v>45216</v>
      </c>
      <c r="E913" t="s">
        <v>69</v>
      </c>
      <c r="G913" t="s">
        <v>7</v>
      </c>
      <c r="H913" t="s">
        <v>57</v>
      </c>
      <c r="I913" t="s">
        <v>79</v>
      </c>
      <c r="J913" t="s">
        <v>86</v>
      </c>
      <c r="K913">
        <v>70</v>
      </c>
      <c r="L913">
        <v>3</v>
      </c>
      <c r="M913" s="2">
        <v>124.3</v>
      </c>
    </row>
    <row r="914" spans="1:13" x14ac:dyDescent="0.55000000000000004">
      <c r="A914">
        <v>4</v>
      </c>
      <c r="B914" t="s">
        <v>59</v>
      </c>
      <c r="C914" t="s">
        <v>134</v>
      </c>
      <c r="D914" s="1">
        <v>45216</v>
      </c>
      <c r="E914" t="s">
        <v>69</v>
      </c>
      <c r="G914" t="s">
        <v>13</v>
      </c>
      <c r="H914" t="s">
        <v>57</v>
      </c>
      <c r="I914" t="s">
        <v>79</v>
      </c>
      <c r="J914" t="s">
        <v>86</v>
      </c>
      <c r="K914">
        <v>50</v>
      </c>
      <c r="L914">
        <v>2.5</v>
      </c>
      <c r="M914">
        <v>101.1</v>
      </c>
    </row>
    <row r="915" spans="1:13" x14ac:dyDescent="0.55000000000000004">
      <c r="A915">
        <v>4</v>
      </c>
      <c r="B915" t="s">
        <v>59</v>
      </c>
      <c r="C915" t="s">
        <v>134</v>
      </c>
      <c r="D915" s="1">
        <v>45216</v>
      </c>
      <c r="E915" t="s">
        <v>69</v>
      </c>
      <c r="G915" t="s">
        <v>13</v>
      </c>
      <c r="H915" t="s">
        <v>57</v>
      </c>
      <c r="I915" t="s">
        <v>79</v>
      </c>
      <c r="J915" t="s">
        <v>86</v>
      </c>
      <c r="K915">
        <v>60</v>
      </c>
      <c r="L915">
        <v>2.5</v>
      </c>
      <c r="M915">
        <v>107.2</v>
      </c>
    </row>
    <row r="916" spans="1:13" x14ac:dyDescent="0.55000000000000004">
      <c r="A916">
        <v>4</v>
      </c>
      <c r="B916" t="s">
        <v>59</v>
      </c>
      <c r="C916" t="s">
        <v>134</v>
      </c>
      <c r="D916" s="1">
        <v>45216</v>
      </c>
      <c r="E916" t="s">
        <v>69</v>
      </c>
      <c r="G916" t="s">
        <v>13</v>
      </c>
      <c r="H916" t="s">
        <v>57</v>
      </c>
      <c r="I916" t="s">
        <v>79</v>
      </c>
      <c r="J916" t="s">
        <v>86</v>
      </c>
      <c r="K916">
        <v>70</v>
      </c>
      <c r="L916">
        <v>2.5</v>
      </c>
      <c r="M916">
        <v>114.8</v>
      </c>
    </row>
    <row r="917" spans="1:13" x14ac:dyDescent="0.55000000000000004">
      <c r="A917">
        <v>4</v>
      </c>
      <c r="B917" t="s">
        <v>59</v>
      </c>
      <c r="C917" t="s">
        <v>134</v>
      </c>
      <c r="D917" s="1">
        <v>45216</v>
      </c>
      <c r="E917" t="s">
        <v>69</v>
      </c>
      <c r="G917" t="s">
        <v>13</v>
      </c>
      <c r="H917" t="s">
        <v>57</v>
      </c>
      <c r="I917" t="s">
        <v>79</v>
      </c>
      <c r="J917" t="s">
        <v>86</v>
      </c>
      <c r="K917">
        <v>80</v>
      </c>
      <c r="L917">
        <v>2.5</v>
      </c>
      <c r="M917">
        <v>129.80000000000001</v>
      </c>
    </row>
    <row r="918" spans="1:13" x14ac:dyDescent="0.55000000000000004">
      <c r="A918">
        <v>4</v>
      </c>
      <c r="B918" t="s">
        <v>59</v>
      </c>
      <c r="C918" t="s">
        <v>134</v>
      </c>
      <c r="D918" s="1">
        <v>45219</v>
      </c>
      <c r="E918" t="s">
        <v>68</v>
      </c>
      <c r="G918" t="s">
        <v>15</v>
      </c>
      <c r="H918" t="s">
        <v>57</v>
      </c>
      <c r="I918" t="s">
        <v>79</v>
      </c>
      <c r="J918" t="s">
        <v>86</v>
      </c>
      <c r="K918">
        <v>70</v>
      </c>
      <c r="L918">
        <v>1</v>
      </c>
      <c r="M918" s="2">
        <v>25.2</v>
      </c>
    </row>
    <row r="919" spans="1:13" x14ac:dyDescent="0.55000000000000004">
      <c r="A919">
        <v>4</v>
      </c>
      <c r="B919" t="s">
        <v>59</v>
      </c>
      <c r="C919" t="s">
        <v>134</v>
      </c>
      <c r="D919" s="1">
        <v>45219</v>
      </c>
      <c r="E919" t="s">
        <v>68</v>
      </c>
      <c r="G919" t="s">
        <v>15</v>
      </c>
      <c r="H919" t="s">
        <v>57</v>
      </c>
      <c r="I919" t="s">
        <v>79</v>
      </c>
      <c r="J919" t="s">
        <v>86</v>
      </c>
      <c r="K919">
        <v>70</v>
      </c>
      <c r="L919">
        <v>2.5</v>
      </c>
      <c r="M919" s="2">
        <v>11.7</v>
      </c>
    </row>
    <row r="920" spans="1:13" x14ac:dyDescent="0.55000000000000004">
      <c r="A920">
        <v>4</v>
      </c>
      <c r="B920" t="s">
        <v>59</v>
      </c>
      <c r="C920" t="s">
        <v>134</v>
      </c>
      <c r="D920" s="1">
        <v>45219</v>
      </c>
      <c r="E920" t="s">
        <v>68</v>
      </c>
      <c r="G920" t="s">
        <v>15</v>
      </c>
      <c r="H920" t="s">
        <v>57</v>
      </c>
      <c r="I920" t="s">
        <v>79</v>
      </c>
      <c r="J920" t="s">
        <v>86</v>
      </c>
      <c r="K920">
        <v>70</v>
      </c>
      <c r="L920">
        <v>3</v>
      </c>
      <c r="M920" s="2">
        <v>29.4</v>
      </c>
    </row>
    <row r="921" spans="1:13" x14ac:dyDescent="0.55000000000000004">
      <c r="A921">
        <v>4</v>
      </c>
      <c r="B921" t="s">
        <v>59</v>
      </c>
      <c r="C921" t="s">
        <v>134</v>
      </c>
      <c r="D921" s="1">
        <v>45219</v>
      </c>
      <c r="E921" t="s">
        <v>68</v>
      </c>
      <c r="G921" t="s">
        <v>14</v>
      </c>
      <c r="H921" t="s">
        <v>57</v>
      </c>
      <c r="I921" t="s">
        <v>79</v>
      </c>
      <c r="J921" t="s">
        <v>86</v>
      </c>
      <c r="L921">
        <v>0</v>
      </c>
      <c r="M921" s="2">
        <v>67.099999999999994</v>
      </c>
    </row>
    <row r="922" spans="1:13" x14ac:dyDescent="0.55000000000000004">
      <c r="A922">
        <v>4</v>
      </c>
      <c r="B922" t="s">
        <v>59</v>
      </c>
      <c r="C922" t="s">
        <v>134</v>
      </c>
      <c r="D922" s="1">
        <v>45219</v>
      </c>
      <c r="E922" t="s">
        <v>68</v>
      </c>
      <c r="G922" t="s">
        <v>11</v>
      </c>
      <c r="H922" t="s">
        <v>57</v>
      </c>
      <c r="I922" t="s">
        <v>79</v>
      </c>
      <c r="J922" t="s">
        <v>86</v>
      </c>
      <c r="L922">
        <v>0</v>
      </c>
      <c r="M922" s="2">
        <v>47.9</v>
      </c>
    </row>
    <row r="923" spans="1:13" x14ac:dyDescent="0.55000000000000004">
      <c r="A923">
        <v>4</v>
      </c>
      <c r="B923" t="s">
        <v>59</v>
      </c>
      <c r="C923" t="s">
        <v>134</v>
      </c>
      <c r="D923" s="1">
        <v>45219</v>
      </c>
      <c r="E923" t="s">
        <v>68</v>
      </c>
      <c r="G923" t="s">
        <v>12</v>
      </c>
      <c r="H923" t="s">
        <v>57</v>
      </c>
      <c r="I923" t="s">
        <v>79</v>
      </c>
      <c r="J923" t="s">
        <v>86</v>
      </c>
      <c r="L923">
        <v>0</v>
      </c>
      <c r="M923" s="2">
        <v>4</v>
      </c>
    </row>
    <row r="924" spans="1:13" x14ac:dyDescent="0.55000000000000004">
      <c r="A924">
        <v>4</v>
      </c>
      <c r="B924" t="s">
        <v>59</v>
      </c>
      <c r="C924" t="s">
        <v>134</v>
      </c>
      <c r="D924" s="1">
        <v>45219</v>
      </c>
      <c r="E924" t="s">
        <v>68</v>
      </c>
      <c r="G924" t="s">
        <v>10</v>
      </c>
      <c r="H924" t="s">
        <v>57</v>
      </c>
      <c r="I924" t="s">
        <v>79</v>
      </c>
      <c r="J924" t="s">
        <v>86</v>
      </c>
      <c r="L924">
        <v>0</v>
      </c>
      <c r="M924" s="2">
        <v>40.799999999999997</v>
      </c>
    </row>
    <row r="925" spans="1:13" x14ac:dyDescent="0.55000000000000004">
      <c r="A925">
        <v>4</v>
      </c>
      <c r="B925" t="s">
        <v>59</v>
      </c>
      <c r="C925" t="s">
        <v>134</v>
      </c>
      <c r="D925" s="1">
        <v>45219</v>
      </c>
      <c r="E925" t="s">
        <v>68</v>
      </c>
      <c r="G925" t="s">
        <v>9</v>
      </c>
      <c r="H925" t="s">
        <v>57</v>
      </c>
      <c r="I925" t="s">
        <v>79</v>
      </c>
      <c r="J925" t="s">
        <v>86</v>
      </c>
      <c r="K925">
        <v>100</v>
      </c>
      <c r="L925">
        <v>1</v>
      </c>
      <c r="M925" s="2">
        <v>99.9</v>
      </c>
    </row>
    <row r="926" spans="1:13" x14ac:dyDescent="0.55000000000000004">
      <c r="A926">
        <v>4</v>
      </c>
      <c r="B926" t="s">
        <v>59</v>
      </c>
      <c r="C926" t="s">
        <v>134</v>
      </c>
      <c r="D926" s="1">
        <v>45219</v>
      </c>
      <c r="E926" t="s">
        <v>68</v>
      </c>
      <c r="G926" t="s">
        <v>9</v>
      </c>
      <c r="H926" t="s">
        <v>57</v>
      </c>
      <c r="I926" t="s">
        <v>79</v>
      </c>
      <c r="J926" t="s">
        <v>86</v>
      </c>
      <c r="K926">
        <v>100</v>
      </c>
      <c r="L926">
        <v>1.3</v>
      </c>
      <c r="M926" s="2">
        <v>94.2</v>
      </c>
    </row>
    <row r="927" spans="1:13" x14ac:dyDescent="0.55000000000000004">
      <c r="A927">
        <v>4</v>
      </c>
      <c r="B927" t="s">
        <v>59</v>
      </c>
      <c r="C927" t="s">
        <v>134</v>
      </c>
      <c r="D927" s="1">
        <v>45219</v>
      </c>
      <c r="E927" t="s">
        <v>68</v>
      </c>
      <c r="G927" t="s">
        <v>9</v>
      </c>
      <c r="H927" t="s">
        <v>57</v>
      </c>
      <c r="I927" t="s">
        <v>79</v>
      </c>
      <c r="J927" t="s">
        <v>86</v>
      </c>
      <c r="K927">
        <v>100</v>
      </c>
      <c r="L927">
        <v>1.6</v>
      </c>
      <c r="M927" s="2">
        <v>91.7</v>
      </c>
    </row>
    <row r="928" spans="1:13" x14ac:dyDescent="0.55000000000000004">
      <c r="A928">
        <v>4</v>
      </c>
      <c r="B928" t="s">
        <v>59</v>
      </c>
      <c r="C928" t="s">
        <v>134</v>
      </c>
      <c r="D928" s="1">
        <v>45219</v>
      </c>
      <c r="E928" t="s">
        <v>68</v>
      </c>
      <c r="G928" t="s">
        <v>9</v>
      </c>
      <c r="H928" t="s">
        <v>57</v>
      </c>
      <c r="I928" t="s">
        <v>79</v>
      </c>
      <c r="J928" t="s">
        <v>86</v>
      </c>
      <c r="K928">
        <v>100</v>
      </c>
      <c r="L928">
        <v>1.9</v>
      </c>
      <c r="M928" s="2">
        <v>95.4</v>
      </c>
    </row>
    <row r="929" spans="1:13" x14ac:dyDescent="0.55000000000000004">
      <c r="A929">
        <v>4</v>
      </c>
      <c r="B929" t="s">
        <v>59</v>
      </c>
      <c r="C929" t="s">
        <v>134</v>
      </c>
      <c r="D929" s="1">
        <v>45219</v>
      </c>
      <c r="E929" t="s">
        <v>68</v>
      </c>
      <c r="G929" t="s">
        <v>9</v>
      </c>
      <c r="H929" t="s">
        <v>57</v>
      </c>
      <c r="I929" t="s">
        <v>79</v>
      </c>
      <c r="J929" t="s">
        <v>86</v>
      </c>
      <c r="K929">
        <v>100</v>
      </c>
      <c r="L929">
        <v>2.2000000000000002</v>
      </c>
      <c r="M929" s="2">
        <v>99.6</v>
      </c>
    </row>
    <row r="930" spans="1:13" x14ac:dyDescent="0.55000000000000004">
      <c r="A930">
        <v>4</v>
      </c>
      <c r="B930" t="s">
        <v>59</v>
      </c>
      <c r="C930" t="s">
        <v>134</v>
      </c>
      <c r="D930" s="1">
        <v>45219</v>
      </c>
      <c r="E930" t="s">
        <v>68</v>
      </c>
      <c r="G930" t="s">
        <v>9</v>
      </c>
      <c r="H930" t="s">
        <v>57</v>
      </c>
      <c r="I930" t="s">
        <v>79</v>
      </c>
      <c r="J930" t="s">
        <v>86</v>
      </c>
      <c r="K930">
        <v>100</v>
      </c>
      <c r="L930">
        <v>2.5</v>
      </c>
      <c r="M930" s="2">
        <v>89.4</v>
      </c>
    </row>
    <row r="931" spans="1:13" x14ac:dyDescent="0.55000000000000004">
      <c r="A931">
        <v>4</v>
      </c>
      <c r="B931" t="s">
        <v>59</v>
      </c>
      <c r="C931" t="s">
        <v>134</v>
      </c>
      <c r="D931" s="1">
        <v>45219</v>
      </c>
      <c r="E931" t="s">
        <v>68</v>
      </c>
      <c r="G931" t="s">
        <v>9</v>
      </c>
      <c r="H931" t="s">
        <v>57</v>
      </c>
      <c r="I931" t="s">
        <v>79</v>
      </c>
      <c r="J931" t="s">
        <v>86</v>
      </c>
      <c r="K931">
        <v>100</v>
      </c>
      <c r="L931">
        <v>2.8</v>
      </c>
      <c r="M931" s="2">
        <v>87.4</v>
      </c>
    </row>
    <row r="932" spans="1:13" x14ac:dyDescent="0.55000000000000004">
      <c r="A932">
        <v>4</v>
      </c>
      <c r="B932" t="s">
        <v>59</v>
      </c>
      <c r="C932" t="s">
        <v>134</v>
      </c>
      <c r="D932" s="1">
        <v>45219</v>
      </c>
      <c r="E932" t="s">
        <v>68</v>
      </c>
      <c r="G932" t="s">
        <v>9</v>
      </c>
      <c r="H932" t="s">
        <v>57</v>
      </c>
      <c r="I932" t="s">
        <v>79</v>
      </c>
      <c r="J932" t="s">
        <v>86</v>
      </c>
      <c r="K932">
        <v>100</v>
      </c>
      <c r="L932">
        <v>3.1</v>
      </c>
      <c r="M932" s="2">
        <v>105.3</v>
      </c>
    </row>
    <row r="933" spans="1:13" x14ac:dyDescent="0.55000000000000004">
      <c r="A933">
        <v>4</v>
      </c>
      <c r="B933" t="s">
        <v>59</v>
      </c>
      <c r="C933" t="s">
        <v>134</v>
      </c>
      <c r="D933" s="1">
        <v>45219</v>
      </c>
      <c r="E933" t="s">
        <v>68</v>
      </c>
      <c r="G933" t="s">
        <v>9</v>
      </c>
      <c r="H933" t="s">
        <v>57</v>
      </c>
      <c r="I933" t="s">
        <v>79</v>
      </c>
      <c r="J933" t="s">
        <v>86</v>
      </c>
      <c r="K933">
        <v>100</v>
      </c>
      <c r="L933">
        <v>3.4</v>
      </c>
      <c r="M933" s="2">
        <v>94.8</v>
      </c>
    </row>
    <row r="934" spans="1:13" x14ac:dyDescent="0.55000000000000004">
      <c r="A934">
        <v>4</v>
      </c>
      <c r="B934" t="s">
        <v>59</v>
      </c>
      <c r="C934" t="s">
        <v>134</v>
      </c>
      <c r="D934" s="1">
        <v>45219</v>
      </c>
      <c r="E934" t="s">
        <v>68</v>
      </c>
      <c r="G934" t="s">
        <v>9</v>
      </c>
      <c r="H934" t="s">
        <v>57</v>
      </c>
      <c r="I934" t="s">
        <v>79</v>
      </c>
      <c r="J934" t="s">
        <v>86</v>
      </c>
      <c r="K934">
        <v>100</v>
      </c>
      <c r="L934">
        <v>3.7</v>
      </c>
      <c r="M934" s="2">
        <v>98.6</v>
      </c>
    </row>
    <row r="935" spans="1:13" x14ac:dyDescent="0.55000000000000004">
      <c r="A935">
        <v>4</v>
      </c>
      <c r="B935" t="s">
        <v>59</v>
      </c>
      <c r="C935" t="s">
        <v>134</v>
      </c>
      <c r="D935" s="1">
        <v>45219</v>
      </c>
      <c r="E935" t="s">
        <v>68</v>
      </c>
      <c r="G935" t="s">
        <v>9</v>
      </c>
      <c r="H935" t="s">
        <v>57</v>
      </c>
      <c r="I935" t="s">
        <v>79</v>
      </c>
      <c r="J935" t="s">
        <v>86</v>
      </c>
      <c r="K935">
        <v>100</v>
      </c>
      <c r="L935">
        <v>4</v>
      </c>
      <c r="M935" s="2">
        <v>95</v>
      </c>
    </row>
    <row r="936" spans="1:13" x14ac:dyDescent="0.55000000000000004">
      <c r="A936">
        <v>4</v>
      </c>
      <c r="B936" t="s">
        <v>59</v>
      </c>
      <c r="C936" t="s">
        <v>134</v>
      </c>
      <c r="D936" s="1">
        <v>45219</v>
      </c>
      <c r="E936" t="s">
        <v>68</v>
      </c>
      <c r="G936" t="s">
        <v>9</v>
      </c>
      <c r="H936" t="s">
        <v>57</v>
      </c>
      <c r="I936" t="s">
        <v>79</v>
      </c>
      <c r="J936" t="s">
        <v>86</v>
      </c>
      <c r="K936">
        <v>100</v>
      </c>
      <c r="L936">
        <v>4.3</v>
      </c>
      <c r="M936" s="2">
        <v>99.3</v>
      </c>
    </row>
    <row r="937" spans="1:13" x14ac:dyDescent="0.55000000000000004">
      <c r="A937">
        <v>4</v>
      </c>
      <c r="B937" t="s">
        <v>59</v>
      </c>
      <c r="C937" t="s">
        <v>134</v>
      </c>
      <c r="D937" s="1">
        <v>45219</v>
      </c>
      <c r="E937" t="s">
        <v>68</v>
      </c>
      <c r="G937" t="s">
        <v>9</v>
      </c>
      <c r="H937" t="s">
        <v>57</v>
      </c>
      <c r="I937" t="s">
        <v>79</v>
      </c>
      <c r="J937" t="s">
        <v>86</v>
      </c>
      <c r="K937">
        <v>100</v>
      </c>
      <c r="L937">
        <v>4.5999999999999996</v>
      </c>
      <c r="M937" s="2">
        <v>88.9</v>
      </c>
    </row>
    <row r="938" spans="1:13" x14ac:dyDescent="0.55000000000000004">
      <c r="A938">
        <v>4</v>
      </c>
      <c r="B938" t="s">
        <v>59</v>
      </c>
      <c r="C938" t="s">
        <v>134</v>
      </c>
      <c r="D938" s="1">
        <v>45219</v>
      </c>
      <c r="E938" t="s">
        <v>68</v>
      </c>
      <c r="G938" t="s">
        <v>9</v>
      </c>
      <c r="H938" t="s">
        <v>57</v>
      </c>
      <c r="I938" t="s">
        <v>79</v>
      </c>
      <c r="J938" t="s">
        <v>86</v>
      </c>
      <c r="K938">
        <v>100</v>
      </c>
      <c r="L938">
        <v>4.9000000000000004</v>
      </c>
      <c r="M938" s="2">
        <v>93.2</v>
      </c>
    </row>
    <row r="939" spans="1:13" x14ac:dyDescent="0.55000000000000004">
      <c r="A939">
        <v>4</v>
      </c>
      <c r="B939" t="s">
        <v>59</v>
      </c>
      <c r="C939" t="s">
        <v>134</v>
      </c>
      <c r="D939" s="1">
        <v>45219</v>
      </c>
      <c r="E939" t="s">
        <v>68</v>
      </c>
      <c r="G939" t="s">
        <v>7</v>
      </c>
      <c r="H939" t="s">
        <v>57</v>
      </c>
      <c r="I939" t="s">
        <v>79</v>
      </c>
      <c r="J939" t="s">
        <v>86</v>
      </c>
      <c r="K939">
        <v>70</v>
      </c>
      <c r="L939">
        <v>1</v>
      </c>
      <c r="M939" s="2">
        <v>115.7</v>
      </c>
    </row>
    <row r="940" spans="1:13" x14ac:dyDescent="0.55000000000000004">
      <c r="A940">
        <v>4</v>
      </c>
      <c r="B940" t="s">
        <v>59</v>
      </c>
      <c r="C940" t="s">
        <v>134</v>
      </c>
      <c r="D940" s="1">
        <v>45219</v>
      </c>
      <c r="E940" t="s">
        <v>68</v>
      </c>
      <c r="G940" t="s">
        <v>7</v>
      </c>
      <c r="H940" t="s">
        <v>57</v>
      </c>
      <c r="I940" t="s">
        <v>79</v>
      </c>
      <c r="J940" t="s">
        <v>86</v>
      </c>
      <c r="K940">
        <v>70</v>
      </c>
      <c r="L940">
        <v>2.5</v>
      </c>
      <c r="M940" s="2">
        <v>130.30000000000001</v>
      </c>
    </row>
    <row r="941" spans="1:13" x14ac:dyDescent="0.55000000000000004">
      <c r="A941">
        <v>4</v>
      </c>
      <c r="B941" t="s">
        <v>59</v>
      </c>
      <c r="C941" t="s">
        <v>134</v>
      </c>
      <c r="D941" s="1">
        <v>45219</v>
      </c>
      <c r="E941" t="s">
        <v>68</v>
      </c>
      <c r="G941" t="s">
        <v>7</v>
      </c>
      <c r="H941" t="s">
        <v>57</v>
      </c>
      <c r="I941" t="s">
        <v>79</v>
      </c>
      <c r="J941" t="s">
        <v>86</v>
      </c>
      <c r="K941">
        <v>70</v>
      </c>
      <c r="L941">
        <v>3</v>
      </c>
      <c r="M941" s="2">
        <v>109.5</v>
      </c>
    </row>
    <row r="942" spans="1:13" x14ac:dyDescent="0.55000000000000004">
      <c r="A942">
        <v>4</v>
      </c>
      <c r="B942" t="s">
        <v>59</v>
      </c>
      <c r="C942" t="s">
        <v>134</v>
      </c>
      <c r="D942" s="1">
        <v>45219</v>
      </c>
      <c r="E942" t="s">
        <v>68</v>
      </c>
      <c r="G942" t="s">
        <v>13</v>
      </c>
      <c r="H942" t="s">
        <v>57</v>
      </c>
      <c r="I942" t="s">
        <v>79</v>
      </c>
      <c r="J942" t="s">
        <v>86</v>
      </c>
      <c r="K942">
        <v>50</v>
      </c>
      <c r="L942">
        <v>2.5</v>
      </c>
      <c r="M942">
        <v>107.7</v>
      </c>
    </row>
    <row r="943" spans="1:13" x14ac:dyDescent="0.55000000000000004">
      <c r="A943">
        <v>4</v>
      </c>
      <c r="B943" t="s">
        <v>59</v>
      </c>
      <c r="C943" t="s">
        <v>134</v>
      </c>
      <c r="D943" s="1">
        <v>45219</v>
      </c>
      <c r="E943" t="s">
        <v>68</v>
      </c>
      <c r="G943" t="s">
        <v>13</v>
      </c>
      <c r="H943" t="s">
        <v>57</v>
      </c>
      <c r="I943" t="s">
        <v>79</v>
      </c>
      <c r="J943" t="s">
        <v>86</v>
      </c>
      <c r="K943">
        <v>60</v>
      </c>
      <c r="L943">
        <v>2.5</v>
      </c>
      <c r="M943">
        <v>121.5</v>
      </c>
    </row>
    <row r="944" spans="1:13" x14ac:dyDescent="0.55000000000000004">
      <c r="A944">
        <v>4</v>
      </c>
      <c r="B944" t="s">
        <v>59</v>
      </c>
      <c r="C944" t="s">
        <v>134</v>
      </c>
      <c r="D944" s="1">
        <v>45219</v>
      </c>
      <c r="E944" t="s">
        <v>68</v>
      </c>
      <c r="G944" t="s">
        <v>13</v>
      </c>
      <c r="H944" t="s">
        <v>57</v>
      </c>
      <c r="I944" t="s">
        <v>79</v>
      </c>
      <c r="J944" t="s">
        <v>86</v>
      </c>
      <c r="K944">
        <v>70</v>
      </c>
      <c r="L944">
        <v>2.5</v>
      </c>
      <c r="M944">
        <v>162.4</v>
      </c>
    </row>
    <row r="945" spans="1:13" x14ac:dyDescent="0.55000000000000004">
      <c r="A945">
        <v>4</v>
      </c>
      <c r="B945" t="s">
        <v>59</v>
      </c>
      <c r="C945" t="s">
        <v>134</v>
      </c>
      <c r="D945" s="1">
        <v>45219</v>
      </c>
      <c r="E945" t="s">
        <v>68</v>
      </c>
      <c r="G945" t="s">
        <v>13</v>
      </c>
      <c r="H945" t="s">
        <v>57</v>
      </c>
      <c r="I945" t="s">
        <v>79</v>
      </c>
      <c r="J945" t="s">
        <v>86</v>
      </c>
      <c r="K945">
        <v>80</v>
      </c>
      <c r="L945">
        <v>2.5</v>
      </c>
      <c r="M945">
        <v>155.5</v>
      </c>
    </row>
    <row r="946" spans="1:13" x14ac:dyDescent="0.55000000000000004">
      <c r="A946">
        <v>4</v>
      </c>
      <c r="B946" t="s">
        <v>59</v>
      </c>
      <c r="C946" t="s">
        <v>134</v>
      </c>
      <c r="E946" t="s">
        <v>73</v>
      </c>
      <c r="G946" s="6" t="s">
        <v>82</v>
      </c>
      <c r="H946" t="s">
        <v>57</v>
      </c>
      <c r="I946" t="s">
        <v>79</v>
      </c>
      <c r="J946" t="s">
        <v>86</v>
      </c>
      <c r="L946"/>
      <c r="M946" s="5">
        <v>1.8903672760985499</v>
      </c>
    </row>
    <row r="947" spans="1:13" x14ac:dyDescent="0.55000000000000004">
      <c r="A947">
        <v>4</v>
      </c>
      <c r="B947" t="s">
        <v>59</v>
      </c>
      <c r="C947" t="s">
        <v>134</v>
      </c>
      <c r="E947" t="s">
        <v>73</v>
      </c>
      <c r="G947" s="6" t="s">
        <v>83</v>
      </c>
      <c r="H947" t="s">
        <v>57</v>
      </c>
      <c r="I947" t="s">
        <v>79</v>
      </c>
      <c r="J947" t="s">
        <v>86</v>
      </c>
      <c r="L947"/>
      <c r="M947" s="5">
        <v>5.4234429942882798</v>
      </c>
    </row>
    <row r="948" spans="1:13" x14ac:dyDescent="0.55000000000000004">
      <c r="A948">
        <v>4</v>
      </c>
      <c r="B948" t="s">
        <v>59</v>
      </c>
      <c r="C948" t="s">
        <v>134</v>
      </c>
      <c r="E948" t="s">
        <v>73</v>
      </c>
      <c r="G948" s="6" t="s">
        <v>85</v>
      </c>
      <c r="H948" t="s">
        <v>57</v>
      </c>
      <c r="I948" t="s">
        <v>79</v>
      </c>
      <c r="J948" t="s">
        <v>86</v>
      </c>
      <c r="L948"/>
      <c r="M948" s="5">
        <v>0.58540290036562115</v>
      </c>
    </row>
    <row r="949" spans="1:13" x14ac:dyDescent="0.55000000000000004">
      <c r="A949">
        <v>4</v>
      </c>
      <c r="B949" t="s">
        <v>59</v>
      </c>
      <c r="C949" t="s">
        <v>134</v>
      </c>
      <c r="E949" t="s">
        <v>73</v>
      </c>
      <c r="G949" s="6" t="s">
        <v>84</v>
      </c>
      <c r="H949" t="s">
        <v>57</v>
      </c>
      <c r="I949" t="s">
        <v>79</v>
      </c>
      <c r="J949" t="s">
        <v>86</v>
      </c>
      <c r="L949"/>
      <c r="M949" s="5">
        <v>9.2644621181428999</v>
      </c>
    </row>
    <row r="950" spans="1:13" x14ac:dyDescent="0.55000000000000004">
      <c r="A950">
        <v>4</v>
      </c>
      <c r="B950" t="s">
        <v>59</v>
      </c>
      <c r="C950" t="s">
        <v>134</v>
      </c>
      <c r="E950" s="4" t="s">
        <v>73</v>
      </c>
      <c r="G950" t="s">
        <v>11</v>
      </c>
      <c r="H950" t="s">
        <v>57</v>
      </c>
      <c r="I950" t="s">
        <v>79</v>
      </c>
      <c r="J950" t="s">
        <v>86</v>
      </c>
      <c r="L950" s="4">
        <v>0</v>
      </c>
      <c r="M950" s="2">
        <v>45.55</v>
      </c>
    </row>
    <row r="951" spans="1:13" x14ac:dyDescent="0.55000000000000004">
      <c r="A951">
        <v>4</v>
      </c>
      <c r="B951" t="s">
        <v>59</v>
      </c>
      <c r="C951" t="s">
        <v>134</v>
      </c>
      <c r="E951" s="4" t="s">
        <v>73</v>
      </c>
      <c r="G951" t="s">
        <v>10</v>
      </c>
      <c r="H951" t="s">
        <v>57</v>
      </c>
      <c r="I951" t="s">
        <v>79</v>
      </c>
      <c r="J951" t="s">
        <v>86</v>
      </c>
      <c r="L951" s="4">
        <v>0</v>
      </c>
      <c r="M951" s="2">
        <v>41.65</v>
      </c>
    </row>
    <row r="952" spans="1:13" x14ac:dyDescent="0.55000000000000004">
      <c r="A952">
        <v>4</v>
      </c>
      <c r="B952" t="s">
        <v>59</v>
      </c>
      <c r="C952" t="s">
        <v>134</v>
      </c>
      <c r="E952" s="4" t="s">
        <v>73</v>
      </c>
      <c r="G952" t="s">
        <v>9</v>
      </c>
      <c r="H952" t="s">
        <v>57</v>
      </c>
      <c r="I952" t="s">
        <v>79</v>
      </c>
      <c r="J952" t="s">
        <v>86</v>
      </c>
      <c r="K952" t="s">
        <v>130</v>
      </c>
      <c r="L952" s="4">
        <v>1</v>
      </c>
      <c r="M952" s="2">
        <v>94.15</v>
      </c>
    </row>
    <row r="953" spans="1:13" x14ac:dyDescent="0.55000000000000004">
      <c r="A953">
        <v>4</v>
      </c>
      <c r="B953" t="s">
        <v>59</v>
      </c>
      <c r="C953" t="s">
        <v>134</v>
      </c>
      <c r="E953" s="4" t="s">
        <v>73</v>
      </c>
      <c r="G953" t="s">
        <v>9</v>
      </c>
      <c r="H953" t="s">
        <v>57</v>
      </c>
      <c r="I953" t="s">
        <v>79</v>
      </c>
      <c r="J953" t="s">
        <v>86</v>
      </c>
      <c r="K953" t="s">
        <v>130</v>
      </c>
      <c r="L953" s="4">
        <v>1.3</v>
      </c>
      <c r="M953" s="2">
        <v>82.15</v>
      </c>
    </row>
    <row r="954" spans="1:13" x14ac:dyDescent="0.55000000000000004">
      <c r="A954">
        <v>4</v>
      </c>
      <c r="B954" t="s">
        <v>59</v>
      </c>
      <c r="C954" t="s">
        <v>134</v>
      </c>
      <c r="E954" s="4" t="s">
        <v>73</v>
      </c>
      <c r="G954" t="s">
        <v>9</v>
      </c>
      <c r="H954" t="s">
        <v>57</v>
      </c>
      <c r="I954" t="s">
        <v>79</v>
      </c>
      <c r="J954" t="s">
        <v>86</v>
      </c>
      <c r="K954" t="s">
        <v>130</v>
      </c>
      <c r="L954" s="4">
        <v>1.6</v>
      </c>
      <c r="M954" s="2">
        <v>88.9</v>
      </c>
    </row>
    <row r="955" spans="1:13" x14ac:dyDescent="0.55000000000000004">
      <c r="A955">
        <v>4</v>
      </c>
      <c r="B955" t="s">
        <v>59</v>
      </c>
      <c r="C955" t="s">
        <v>134</v>
      </c>
      <c r="E955" s="4" t="s">
        <v>73</v>
      </c>
      <c r="G955" t="s">
        <v>9</v>
      </c>
      <c r="H955" t="s">
        <v>57</v>
      </c>
      <c r="I955" t="s">
        <v>79</v>
      </c>
      <c r="J955" t="s">
        <v>86</v>
      </c>
      <c r="K955" t="s">
        <v>130</v>
      </c>
      <c r="L955" s="4">
        <v>1.9</v>
      </c>
      <c r="M955" s="2">
        <v>90.15</v>
      </c>
    </row>
    <row r="956" spans="1:13" x14ac:dyDescent="0.55000000000000004">
      <c r="A956">
        <v>4</v>
      </c>
      <c r="B956" t="s">
        <v>59</v>
      </c>
      <c r="C956" t="s">
        <v>134</v>
      </c>
      <c r="E956" s="4" t="s">
        <v>73</v>
      </c>
      <c r="G956" t="s">
        <v>9</v>
      </c>
      <c r="H956" t="s">
        <v>57</v>
      </c>
      <c r="I956" t="s">
        <v>79</v>
      </c>
      <c r="J956" t="s">
        <v>86</v>
      </c>
      <c r="K956" t="s">
        <v>130</v>
      </c>
      <c r="L956" s="4">
        <v>2.2000000000000002</v>
      </c>
      <c r="M956" s="2">
        <v>94.35</v>
      </c>
    </row>
    <row r="957" spans="1:13" x14ac:dyDescent="0.55000000000000004">
      <c r="A957">
        <v>4</v>
      </c>
      <c r="B957" t="s">
        <v>59</v>
      </c>
      <c r="C957" t="s">
        <v>134</v>
      </c>
      <c r="E957" s="4" t="s">
        <v>73</v>
      </c>
      <c r="G957" t="s">
        <v>9</v>
      </c>
      <c r="H957" t="s">
        <v>57</v>
      </c>
      <c r="I957" t="s">
        <v>79</v>
      </c>
      <c r="J957" t="s">
        <v>86</v>
      </c>
      <c r="K957" t="s">
        <v>130</v>
      </c>
      <c r="L957" s="4">
        <v>2.5</v>
      </c>
      <c r="M957" s="2">
        <v>87.15</v>
      </c>
    </row>
    <row r="958" spans="1:13" x14ac:dyDescent="0.55000000000000004">
      <c r="A958">
        <v>4</v>
      </c>
      <c r="B958" t="s">
        <v>59</v>
      </c>
      <c r="C958" t="s">
        <v>134</v>
      </c>
      <c r="E958" s="4" t="s">
        <v>73</v>
      </c>
      <c r="G958" t="s">
        <v>9</v>
      </c>
      <c r="H958" t="s">
        <v>57</v>
      </c>
      <c r="I958" t="s">
        <v>79</v>
      </c>
      <c r="J958" t="s">
        <v>86</v>
      </c>
      <c r="K958" t="s">
        <v>130</v>
      </c>
      <c r="L958" s="4">
        <v>2.8</v>
      </c>
      <c r="M958" s="2">
        <v>88.4</v>
      </c>
    </row>
    <row r="959" spans="1:13" x14ac:dyDescent="0.55000000000000004">
      <c r="A959">
        <v>4</v>
      </c>
      <c r="B959" t="s">
        <v>59</v>
      </c>
      <c r="C959" t="s">
        <v>134</v>
      </c>
      <c r="E959" s="4" t="s">
        <v>73</v>
      </c>
      <c r="G959" t="s">
        <v>9</v>
      </c>
      <c r="H959" t="s">
        <v>57</v>
      </c>
      <c r="I959" t="s">
        <v>79</v>
      </c>
      <c r="J959" t="s">
        <v>86</v>
      </c>
      <c r="K959" t="s">
        <v>130</v>
      </c>
      <c r="L959" s="4">
        <v>3.1</v>
      </c>
      <c r="M959" s="2">
        <v>94.9</v>
      </c>
    </row>
    <row r="960" spans="1:13" x14ac:dyDescent="0.55000000000000004">
      <c r="A960">
        <v>4</v>
      </c>
      <c r="B960" t="s">
        <v>59</v>
      </c>
      <c r="C960" t="s">
        <v>134</v>
      </c>
      <c r="E960" s="4" t="s">
        <v>73</v>
      </c>
      <c r="G960" t="s">
        <v>9</v>
      </c>
      <c r="H960" t="s">
        <v>57</v>
      </c>
      <c r="I960" t="s">
        <v>79</v>
      </c>
      <c r="J960" t="s">
        <v>86</v>
      </c>
      <c r="K960" t="s">
        <v>130</v>
      </c>
      <c r="L960" s="4">
        <v>3.4</v>
      </c>
      <c r="M960" s="2">
        <v>95.55</v>
      </c>
    </row>
    <row r="961" spans="1:13" x14ac:dyDescent="0.55000000000000004">
      <c r="A961">
        <v>4</v>
      </c>
      <c r="B961" t="s">
        <v>59</v>
      </c>
      <c r="C961" t="s">
        <v>134</v>
      </c>
      <c r="E961" s="4" t="s">
        <v>73</v>
      </c>
      <c r="G961" t="s">
        <v>9</v>
      </c>
      <c r="H961" t="s">
        <v>57</v>
      </c>
      <c r="I961" t="s">
        <v>79</v>
      </c>
      <c r="J961" t="s">
        <v>86</v>
      </c>
      <c r="K961" t="s">
        <v>130</v>
      </c>
      <c r="L961" s="4">
        <v>3.7</v>
      </c>
      <c r="M961" s="2">
        <v>99.55</v>
      </c>
    </row>
    <row r="962" spans="1:13" x14ac:dyDescent="0.55000000000000004">
      <c r="A962">
        <v>4</v>
      </c>
      <c r="B962" t="s">
        <v>59</v>
      </c>
      <c r="C962" t="s">
        <v>134</v>
      </c>
      <c r="E962" s="4" t="s">
        <v>73</v>
      </c>
      <c r="G962" t="s">
        <v>9</v>
      </c>
      <c r="H962" t="s">
        <v>57</v>
      </c>
      <c r="I962" t="s">
        <v>79</v>
      </c>
      <c r="J962" t="s">
        <v>86</v>
      </c>
      <c r="K962" t="s">
        <v>130</v>
      </c>
      <c r="L962" s="4">
        <v>4</v>
      </c>
      <c r="M962" s="2">
        <v>94.35</v>
      </c>
    </row>
    <row r="963" spans="1:13" x14ac:dyDescent="0.55000000000000004">
      <c r="A963">
        <v>4</v>
      </c>
      <c r="B963" t="s">
        <v>59</v>
      </c>
      <c r="C963" t="s">
        <v>134</v>
      </c>
      <c r="E963" s="4" t="s">
        <v>73</v>
      </c>
      <c r="G963" t="s">
        <v>9</v>
      </c>
      <c r="H963" t="s">
        <v>57</v>
      </c>
      <c r="I963" t="s">
        <v>79</v>
      </c>
      <c r="J963" t="s">
        <v>86</v>
      </c>
      <c r="K963" t="s">
        <v>130</v>
      </c>
      <c r="L963" s="4">
        <v>4.3</v>
      </c>
      <c r="M963" s="2">
        <v>95.9</v>
      </c>
    </row>
    <row r="964" spans="1:13" x14ac:dyDescent="0.55000000000000004">
      <c r="A964">
        <v>4</v>
      </c>
      <c r="B964" t="s">
        <v>59</v>
      </c>
      <c r="C964" t="s">
        <v>134</v>
      </c>
      <c r="E964" s="4" t="s">
        <v>73</v>
      </c>
      <c r="G964" t="s">
        <v>9</v>
      </c>
      <c r="H964" t="s">
        <v>57</v>
      </c>
      <c r="I964" t="s">
        <v>79</v>
      </c>
      <c r="J964" t="s">
        <v>86</v>
      </c>
      <c r="K964" t="s">
        <v>130</v>
      </c>
      <c r="L964" s="4">
        <v>4.5999999999999996</v>
      </c>
      <c r="M964" s="2">
        <v>86.7</v>
      </c>
    </row>
    <row r="965" spans="1:13" x14ac:dyDescent="0.55000000000000004">
      <c r="A965">
        <v>4</v>
      </c>
      <c r="B965" t="s">
        <v>59</v>
      </c>
      <c r="C965" t="s">
        <v>134</v>
      </c>
      <c r="E965" s="4" t="s">
        <v>73</v>
      </c>
      <c r="G965" t="s">
        <v>9</v>
      </c>
      <c r="H965" t="s">
        <v>57</v>
      </c>
      <c r="I965" t="s">
        <v>79</v>
      </c>
      <c r="J965" t="s">
        <v>86</v>
      </c>
      <c r="K965" t="s">
        <v>130</v>
      </c>
      <c r="L965" s="4">
        <v>4.9000000000000004</v>
      </c>
      <c r="M965" s="2">
        <v>90.5</v>
      </c>
    </row>
    <row r="966" spans="1:13" x14ac:dyDescent="0.55000000000000004">
      <c r="A966">
        <v>4</v>
      </c>
      <c r="B966" t="s">
        <v>59</v>
      </c>
      <c r="C966" t="s">
        <v>134</v>
      </c>
      <c r="E966" s="4" t="s">
        <v>73</v>
      </c>
      <c r="G966" t="s">
        <v>7</v>
      </c>
      <c r="H966" t="s">
        <v>57</v>
      </c>
      <c r="I966" t="s">
        <v>79</v>
      </c>
      <c r="J966" t="s">
        <v>86</v>
      </c>
      <c r="K966">
        <v>70</v>
      </c>
      <c r="L966" s="4">
        <v>1</v>
      </c>
      <c r="M966" s="2">
        <v>117.5</v>
      </c>
    </row>
    <row r="967" spans="1:13" x14ac:dyDescent="0.55000000000000004">
      <c r="A967">
        <v>4</v>
      </c>
      <c r="B967" t="s">
        <v>59</v>
      </c>
      <c r="C967" t="s">
        <v>134</v>
      </c>
      <c r="E967" s="4" t="s">
        <v>73</v>
      </c>
      <c r="G967" t="s">
        <v>7</v>
      </c>
      <c r="H967" t="s">
        <v>57</v>
      </c>
      <c r="I967" t="s">
        <v>79</v>
      </c>
      <c r="J967" t="s">
        <v>86</v>
      </c>
      <c r="K967">
        <v>70</v>
      </c>
      <c r="L967" s="4">
        <v>2.5</v>
      </c>
      <c r="M967" s="2">
        <v>128.05000000000001</v>
      </c>
    </row>
    <row r="968" spans="1:13" x14ac:dyDescent="0.55000000000000004">
      <c r="A968">
        <v>4</v>
      </c>
      <c r="B968" t="s">
        <v>59</v>
      </c>
      <c r="C968" t="s">
        <v>134</v>
      </c>
      <c r="E968" s="4" t="s">
        <v>73</v>
      </c>
      <c r="G968" t="s">
        <v>7</v>
      </c>
      <c r="H968" t="s">
        <v>57</v>
      </c>
      <c r="I968" t="s">
        <v>79</v>
      </c>
      <c r="J968" t="s">
        <v>86</v>
      </c>
      <c r="K968">
        <v>70</v>
      </c>
      <c r="L968" s="4">
        <v>3</v>
      </c>
      <c r="M968" s="2">
        <v>116.9</v>
      </c>
    </row>
    <row r="969" spans="1:13" x14ac:dyDescent="0.55000000000000004">
      <c r="A969">
        <v>4</v>
      </c>
      <c r="B969" t="s">
        <v>59</v>
      </c>
      <c r="C969" t="s">
        <v>134</v>
      </c>
      <c r="D969" s="1">
        <v>45230</v>
      </c>
      <c r="E969" t="s">
        <v>70</v>
      </c>
      <c r="G969" t="s">
        <v>11</v>
      </c>
      <c r="H969" t="s">
        <v>57</v>
      </c>
      <c r="I969" t="s">
        <v>79</v>
      </c>
      <c r="J969" t="s">
        <v>86</v>
      </c>
      <c r="L969">
        <v>0</v>
      </c>
      <c r="M969" s="2">
        <v>40.6</v>
      </c>
    </row>
    <row r="970" spans="1:13" x14ac:dyDescent="0.55000000000000004">
      <c r="A970">
        <v>4</v>
      </c>
      <c r="B970" t="s">
        <v>59</v>
      </c>
      <c r="C970" t="s">
        <v>134</v>
      </c>
      <c r="D970" s="1">
        <v>45230</v>
      </c>
      <c r="E970" t="s">
        <v>70</v>
      </c>
      <c r="G970" t="s">
        <v>12</v>
      </c>
      <c r="H970" t="s">
        <v>57</v>
      </c>
      <c r="I970" t="s">
        <v>79</v>
      </c>
      <c r="J970" t="s">
        <v>86</v>
      </c>
      <c r="L970">
        <v>0</v>
      </c>
      <c r="M970" s="2">
        <v>4</v>
      </c>
    </row>
    <row r="971" spans="1:13" x14ac:dyDescent="0.55000000000000004">
      <c r="A971">
        <v>4</v>
      </c>
      <c r="B971" t="s">
        <v>59</v>
      </c>
      <c r="C971" t="s">
        <v>134</v>
      </c>
      <c r="D971" s="1">
        <v>45230</v>
      </c>
      <c r="E971" t="s">
        <v>70</v>
      </c>
      <c r="G971" t="s">
        <v>10</v>
      </c>
      <c r="H971" t="s">
        <v>57</v>
      </c>
      <c r="I971" t="s">
        <v>79</v>
      </c>
      <c r="J971" t="s">
        <v>86</v>
      </c>
      <c r="L971">
        <v>0</v>
      </c>
      <c r="M971" s="2">
        <v>39.1</v>
      </c>
    </row>
    <row r="972" spans="1:13" x14ac:dyDescent="0.55000000000000004">
      <c r="A972">
        <v>4</v>
      </c>
      <c r="B972" t="s">
        <v>59</v>
      </c>
      <c r="C972" t="s">
        <v>134</v>
      </c>
      <c r="D972" s="1">
        <v>45230</v>
      </c>
      <c r="E972" t="s">
        <v>70</v>
      </c>
      <c r="G972" t="s">
        <v>9</v>
      </c>
      <c r="H972" t="s">
        <v>57</v>
      </c>
      <c r="I972" t="s">
        <v>79</v>
      </c>
      <c r="J972" t="s">
        <v>86</v>
      </c>
      <c r="K972">
        <v>90</v>
      </c>
      <c r="L972">
        <v>1</v>
      </c>
      <c r="M972" s="2">
        <v>89.4</v>
      </c>
    </row>
    <row r="973" spans="1:13" x14ac:dyDescent="0.55000000000000004">
      <c r="A973">
        <v>4</v>
      </c>
      <c r="B973" t="s">
        <v>59</v>
      </c>
      <c r="C973" t="s">
        <v>134</v>
      </c>
      <c r="D973" s="1">
        <v>45230</v>
      </c>
      <c r="E973" t="s">
        <v>70</v>
      </c>
      <c r="G973" t="s">
        <v>9</v>
      </c>
      <c r="H973" t="s">
        <v>57</v>
      </c>
      <c r="I973" t="s">
        <v>79</v>
      </c>
      <c r="J973" t="s">
        <v>86</v>
      </c>
      <c r="K973">
        <v>90</v>
      </c>
      <c r="L973">
        <v>1.3</v>
      </c>
      <c r="M973" s="2">
        <v>83.3</v>
      </c>
    </row>
    <row r="974" spans="1:13" x14ac:dyDescent="0.55000000000000004">
      <c r="A974">
        <v>4</v>
      </c>
      <c r="B974" t="s">
        <v>59</v>
      </c>
      <c r="C974" t="s">
        <v>134</v>
      </c>
      <c r="D974" s="1">
        <v>45230</v>
      </c>
      <c r="E974" t="s">
        <v>70</v>
      </c>
      <c r="G974" t="s">
        <v>9</v>
      </c>
      <c r="H974" t="s">
        <v>57</v>
      </c>
      <c r="I974" t="s">
        <v>79</v>
      </c>
      <c r="J974" t="s">
        <v>86</v>
      </c>
      <c r="K974">
        <v>90</v>
      </c>
      <c r="L974">
        <v>1.6</v>
      </c>
      <c r="M974" s="2">
        <v>79.3</v>
      </c>
    </row>
    <row r="975" spans="1:13" x14ac:dyDescent="0.55000000000000004">
      <c r="A975">
        <v>4</v>
      </c>
      <c r="B975" t="s">
        <v>59</v>
      </c>
      <c r="C975" t="s">
        <v>134</v>
      </c>
      <c r="D975" s="1">
        <v>45230</v>
      </c>
      <c r="E975" t="s">
        <v>70</v>
      </c>
      <c r="G975" t="s">
        <v>9</v>
      </c>
      <c r="H975" t="s">
        <v>57</v>
      </c>
      <c r="I975" t="s">
        <v>79</v>
      </c>
      <c r="J975" t="s">
        <v>86</v>
      </c>
      <c r="K975">
        <v>90</v>
      </c>
      <c r="L975">
        <v>1.9</v>
      </c>
      <c r="M975" s="2">
        <v>93.7</v>
      </c>
    </row>
    <row r="976" spans="1:13" x14ac:dyDescent="0.55000000000000004">
      <c r="A976">
        <v>4</v>
      </c>
      <c r="B976" t="s">
        <v>59</v>
      </c>
      <c r="C976" t="s">
        <v>134</v>
      </c>
      <c r="D976" s="1">
        <v>45230</v>
      </c>
      <c r="E976" t="s">
        <v>70</v>
      </c>
      <c r="G976" t="s">
        <v>9</v>
      </c>
      <c r="H976" t="s">
        <v>57</v>
      </c>
      <c r="I976" t="s">
        <v>79</v>
      </c>
      <c r="J976" t="s">
        <v>86</v>
      </c>
      <c r="K976">
        <v>90</v>
      </c>
      <c r="L976">
        <v>2.2000000000000002</v>
      </c>
      <c r="M976" s="2">
        <v>101.8</v>
      </c>
    </row>
    <row r="977" spans="1:13" x14ac:dyDescent="0.55000000000000004">
      <c r="A977">
        <v>4</v>
      </c>
      <c r="B977" t="s">
        <v>59</v>
      </c>
      <c r="C977" t="s">
        <v>134</v>
      </c>
      <c r="D977" s="1">
        <v>45230</v>
      </c>
      <c r="E977" t="s">
        <v>70</v>
      </c>
      <c r="G977" t="s">
        <v>9</v>
      </c>
      <c r="H977" t="s">
        <v>57</v>
      </c>
      <c r="I977" t="s">
        <v>79</v>
      </c>
      <c r="J977" t="s">
        <v>86</v>
      </c>
      <c r="K977">
        <v>90</v>
      </c>
      <c r="L977">
        <v>2.5</v>
      </c>
      <c r="M977" s="2">
        <v>87.7</v>
      </c>
    </row>
    <row r="978" spans="1:13" x14ac:dyDescent="0.55000000000000004">
      <c r="A978">
        <v>4</v>
      </c>
      <c r="B978" t="s">
        <v>59</v>
      </c>
      <c r="C978" t="s">
        <v>134</v>
      </c>
      <c r="D978" s="1">
        <v>45230</v>
      </c>
      <c r="E978" t="s">
        <v>70</v>
      </c>
      <c r="G978" t="s">
        <v>9</v>
      </c>
      <c r="H978" t="s">
        <v>57</v>
      </c>
      <c r="I978" t="s">
        <v>79</v>
      </c>
      <c r="J978" t="s">
        <v>86</v>
      </c>
      <c r="K978">
        <v>90</v>
      </c>
      <c r="L978">
        <v>2.8</v>
      </c>
      <c r="M978" s="2">
        <v>87.5</v>
      </c>
    </row>
    <row r="979" spans="1:13" x14ac:dyDescent="0.55000000000000004">
      <c r="A979">
        <v>4</v>
      </c>
      <c r="B979" t="s">
        <v>59</v>
      </c>
      <c r="C979" t="s">
        <v>134</v>
      </c>
      <c r="D979" s="1">
        <v>45230</v>
      </c>
      <c r="E979" t="s">
        <v>70</v>
      </c>
      <c r="G979" t="s">
        <v>9</v>
      </c>
      <c r="H979" t="s">
        <v>57</v>
      </c>
      <c r="I979" t="s">
        <v>79</v>
      </c>
      <c r="J979" t="s">
        <v>86</v>
      </c>
      <c r="K979">
        <v>90</v>
      </c>
      <c r="L979">
        <v>3.1</v>
      </c>
      <c r="M979" s="2">
        <v>80.3</v>
      </c>
    </row>
    <row r="980" spans="1:13" x14ac:dyDescent="0.55000000000000004">
      <c r="A980">
        <v>4</v>
      </c>
      <c r="B980" t="s">
        <v>59</v>
      </c>
      <c r="C980" t="s">
        <v>134</v>
      </c>
      <c r="D980" s="1">
        <v>45230</v>
      </c>
      <c r="E980" t="s">
        <v>70</v>
      </c>
      <c r="G980" t="s">
        <v>9</v>
      </c>
      <c r="H980" t="s">
        <v>57</v>
      </c>
      <c r="I980" t="s">
        <v>79</v>
      </c>
      <c r="J980" t="s">
        <v>86</v>
      </c>
      <c r="K980">
        <v>90</v>
      </c>
      <c r="L980">
        <v>3.4</v>
      </c>
      <c r="M980" s="2">
        <v>81.5</v>
      </c>
    </row>
    <row r="981" spans="1:13" x14ac:dyDescent="0.55000000000000004">
      <c r="A981">
        <v>4</v>
      </c>
      <c r="B981" t="s">
        <v>59</v>
      </c>
      <c r="C981" t="s">
        <v>134</v>
      </c>
      <c r="D981" s="1">
        <v>45230</v>
      </c>
      <c r="E981" t="s">
        <v>70</v>
      </c>
      <c r="G981" t="s">
        <v>9</v>
      </c>
      <c r="H981" t="s">
        <v>57</v>
      </c>
      <c r="I981" t="s">
        <v>79</v>
      </c>
      <c r="J981" t="s">
        <v>86</v>
      </c>
      <c r="K981">
        <v>90</v>
      </c>
      <c r="L981">
        <v>3.7</v>
      </c>
      <c r="M981" s="2">
        <v>82.4</v>
      </c>
    </row>
    <row r="982" spans="1:13" x14ac:dyDescent="0.55000000000000004">
      <c r="A982">
        <v>4</v>
      </c>
      <c r="B982" t="s">
        <v>59</v>
      </c>
      <c r="C982" t="s">
        <v>134</v>
      </c>
      <c r="D982" s="1">
        <v>45230</v>
      </c>
      <c r="E982" t="s">
        <v>70</v>
      </c>
      <c r="G982" t="s">
        <v>9</v>
      </c>
      <c r="H982" t="s">
        <v>57</v>
      </c>
      <c r="I982" t="s">
        <v>79</v>
      </c>
      <c r="J982" t="s">
        <v>86</v>
      </c>
      <c r="K982">
        <v>90</v>
      </c>
      <c r="L982">
        <v>4</v>
      </c>
      <c r="M982" s="2">
        <v>91.4</v>
      </c>
    </row>
    <row r="983" spans="1:13" x14ac:dyDescent="0.55000000000000004">
      <c r="A983">
        <v>4</v>
      </c>
      <c r="B983" t="s">
        <v>59</v>
      </c>
      <c r="C983" t="s">
        <v>134</v>
      </c>
      <c r="D983" s="1">
        <v>45230</v>
      </c>
      <c r="E983" t="s">
        <v>70</v>
      </c>
      <c r="G983" t="s">
        <v>9</v>
      </c>
      <c r="H983" t="s">
        <v>57</v>
      </c>
      <c r="I983" t="s">
        <v>79</v>
      </c>
      <c r="J983" t="s">
        <v>86</v>
      </c>
      <c r="K983">
        <v>90</v>
      </c>
      <c r="L983">
        <v>4.3</v>
      </c>
      <c r="M983" s="2">
        <v>93.1</v>
      </c>
    </row>
    <row r="984" spans="1:13" x14ac:dyDescent="0.55000000000000004">
      <c r="A984">
        <v>4</v>
      </c>
      <c r="B984" t="s">
        <v>59</v>
      </c>
      <c r="C984" t="s">
        <v>134</v>
      </c>
      <c r="D984" s="1">
        <v>45230</v>
      </c>
      <c r="E984" t="s">
        <v>70</v>
      </c>
      <c r="G984" t="s">
        <v>9</v>
      </c>
      <c r="H984" t="s">
        <v>57</v>
      </c>
      <c r="I984" t="s">
        <v>79</v>
      </c>
      <c r="J984" t="s">
        <v>86</v>
      </c>
      <c r="K984">
        <v>90</v>
      </c>
      <c r="L984">
        <v>4.5999999999999996</v>
      </c>
      <c r="M984" s="2">
        <v>87.7</v>
      </c>
    </row>
    <row r="985" spans="1:13" x14ac:dyDescent="0.55000000000000004">
      <c r="A985">
        <v>4</v>
      </c>
      <c r="B985" t="s">
        <v>59</v>
      </c>
      <c r="C985" t="s">
        <v>134</v>
      </c>
      <c r="D985" s="1">
        <v>45230</v>
      </c>
      <c r="E985" t="s">
        <v>70</v>
      </c>
      <c r="G985" t="s">
        <v>9</v>
      </c>
      <c r="H985" t="s">
        <v>57</v>
      </c>
      <c r="I985" t="s">
        <v>79</v>
      </c>
      <c r="J985" t="s">
        <v>86</v>
      </c>
      <c r="K985">
        <v>90</v>
      </c>
      <c r="L985">
        <v>4.9000000000000004</v>
      </c>
      <c r="M985" s="2">
        <v>89.2</v>
      </c>
    </row>
    <row r="986" spans="1:13" x14ac:dyDescent="0.55000000000000004">
      <c r="A986">
        <v>4</v>
      </c>
      <c r="B986" t="s">
        <v>59</v>
      </c>
      <c r="C986" t="s">
        <v>134</v>
      </c>
      <c r="D986" s="1">
        <v>45230</v>
      </c>
      <c r="E986" t="s">
        <v>70</v>
      </c>
      <c r="G986" t="s">
        <v>7</v>
      </c>
      <c r="H986" t="s">
        <v>57</v>
      </c>
      <c r="I986" t="s">
        <v>79</v>
      </c>
      <c r="J986" t="s">
        <v>86</v>
      </c>
      <c r="K986">
        <v>70</v>
      </c>
      <c r="L986">
        <v>1</v>
      </c>
      <c r="M986" s="2">
        <v>108.4</v>
      </c>
    </row>
    <row r="987" spans="1:13" x14ac:dyDescent="0.55000000000000004">
      <c r="A987">
        <v>4</v>
      </c>
      <c r="B987" t="s">
        <v>59</v>
      </c>
      <c r="C987" t="s">
        <v>134</v>
      </c>
      <c r="D987" s="1">
        <v>45230</v>
      </c>
      <c r="E987" t="s">
        <v>70</v>
      </c>
      <c r="G987" t="s">
        <v>7</v>
      </c>
      <c r="H987" t="s">
        <v>57</v>
      </c>
      <c r="I987" t="s">
        <v>79</v>
      </c>
      <c r="J987" t="s">
        <v>86</v>
      </c>
      <c r="K987">
        <v>70</v>
      </c>
      <c r="L987">
        <v>2.5</v>
      </c>
      <c r="M987" s="2">
        <v>102.8</v>
      </c>
    </row>
    <row r="988" spans="1:13" x14ac:dyDescent="0.55000000000000004">
      <c r="A988">
        <v>4</v>
      </c>
      <c r="B988" t="s">
        <v>59</v>
      </c>
      <c r="C988" t="s">
        <v>134</v>
      </c>
      <c r="D988" s="1">
        <v>45230</v>
      </c>
      <c r="E988" t="s">
        <v>70</v>
      </c>
      <c r="G988" t="s">
        <v>7</v>
      </c>
      <c r="H988" t="s">
        <v>57</v>
      </c>
      <c r="I988" t="s">
        <v>79</v>
      </c>
      <c r="J988" t="s">
        <v>86</v>
      </c>
      <c r="K988">
        <v>70</v>
      </c>
      <c r="L988">
        <v>3</v>
      </c>
      <c r="M988" s="2">
        <v>116.5</v>
      </c>
    </row>
    <row r="989" spans="1:13" x14ac:dyDescent="0.55000000000000004">
      <c r="A989">
        <v>4</v>
      </c>
      <c r="B989" t="s">
        <v>59</v>
      </c>
      <c r="C989" t="s">
        <v>134</v>
      </c>
      <c r="D989" s="1">
        <v>45230</v>
      </c>
      <c r="E989" t="s">
        <v>70</v>
      </c>
      <c r="G989" t="s">
        <v>13</v>
      </c>
      <c r="H989" t="s">
        <v>57</v>
      </c>
      <c r="I989" t="s">
        <v>79</v>
      </c>
      <c r="J989" t="s">
        <v>86</v>
      </c>
      <c r="K989">
        <v>50</v>
      </c>
      <c r="L989">
        <v>2.5</v>
      </c>
      <c r="M989">
        <v>97.3</v>
      </c>
    </row>
    <row r="990" spans="1:13" x14ac:dyDescent="0.55000000000000004">
      <c r="A990">
        <v>4</v>
      </c>
      <c r="B990" t="s">
        <v>59</v>
      </c>
      <c r="C990" t="s">
        <v>134</v>
      </c>
      <c r="D990" s="1">
        <v>45230</v>
      </c>
      <c r="E990" t="s">
        <v>70</v>
      </c>
      <c r="G990" t="s">
        <v>13</v>
      </c>
      <c r="H990" t="s">
        <v>57</v>
      </c>
      <c r="I990" t="s">
        <v>79</v>
      </c>
      <c r="J990" t="s">
        <v>86</v>
      </c>
      <c r="K990">
        <v>60</v>
      </c>
      <c r="L990">
        <v>2.5</v>
      </c>
      <c r="M990">
        <v>108.6</v>
      </c>
    </row>
    <row r="991" spans="1:13" x14ac:dyDescent="0.55000000000000004">
      <c r="A991">
        <v>4</v>
      </c>
      <c r="B991" t="s">
        <v>59</v>
      </c>
      <c r="C991" t="s">
        <v>134</v>
      </c>
      <c r="D991" s="1">
        <v>45230</v>
      </c>
      <c r="E991" t="s">
        <v>70</v>
      </c>
      <c r="G991" t="s">
        <v>13</v>
      </c>
      <c r="H991" t="s">
        <v>57</v>
      </c>
      <c r="I991" t="s">
        <v>79</v>
      </c>
      <c r="J991" t="s">
        <v>86</v>
      </c>
      <c r="K991">
        <v>70</v>
      </c>
      <c r="L991">
        <v>2.5</v>
      </c>
      <c r="M991">
        <v>124.9</v>
      </c>
    </row>
    <row r="992" spans="1:13" x14ac:dyDescent="0.55000000000000004">
      <c r="A992">
        <v>4</v>
      </c>
      <c r="B992" t="s">
        <v>59</v>
      </c>
      <c r="C992" t="s">
        <v>134</v>
      </c>
      <c r="D992" s="1">
        <v>45230</v>
      </c>
      <c r="E992" t="s">
        <v>70</v>
      </c>
      <c r="G992" t="s">
        <v>13</v>
      </c>
      <c r="H992" t="s">
        <v>57</v>
      </c>
      <c r="I992" t="s">
        <v>79</v>
      </c>
      <c r="J992" t="s">
        <v>86</v>
      </c>
      <c r="K992">
        <v>80</v>
      </c>
      <c r="L992">
        <v>2.5</v>
      </c>
      <c r="M992">
        <v>146.9</v>
      </c>
    </row>
    <row r="993" spans="1:13" x14ac:dyDescent="0.55000000000000004">
      <c r="A993">
        <v>4</v>
      </c>
      <c r="B993" t="s">
        <v>59</v>
      </c>
      <c r="C993" t="s">
        <v>134</v>
      </c>
      <c r="D993" s="1">
        <v>45231</v>
      </c>
      <c r="E993" t="s">
        <v>71</v>
      </c>
      <c r="G993" t="s">
        <v>15</v>
      </c>
      <c r="H993" t="s">
        <v>57</v>
      </c>
      <c r="I993" t="s">
        <v>79</v>
      </c>
      <c r="J993" t="s">
        <v>86</v>
      </c>
      <c r="K993">
        <v>70</v>
      </c>
      <c r="L993">
        <v>1</v>
      </c>
      <c r="M993" s="2">
        <v>48.6</v>
      </c>
    </row>
    <row r="994" spans="1:13" x14ac:dyDescent="0.55000000000000004">
      <c r="A994">
        <v>4</v>
      </c>
      <c r="B994" t="s">
        <v>59</v>
      </c>
      <c r="C994" t="s">
        <v>134</v>
      </c>
      <c r="D994" s="1">
        <v>45231</v>
      </c>
      <c r="E994" t="s">
        <v>71</v>
      </c>
      <c r="G994" t="s">
        <v>15</v>
      </c>
      <c r="H994" t="s">
        <v>57</v>
      </c>
      <c r="I994" t="s">
        <v>79</v>
      </c>
      <c r="J994" t="s">
        <v>86</v>
      </c>
      <c r="K994">
        <v>70</v>
      </c>
      <c r="L994">
        <v>2.5</v>
      </c>
      <c r="M994" s="2">
        <v>12.1</v>
      </c>
    </row>
    <row r="995" spans="1:13" x14ac:dyDescent="0.55000000000000004">
      <c r="A995">
        <v>4</v>
      </c>
      <c r="B995" t="s">
        <v>59</v>
      </c>
      <c r="C995" t="s">
        <v>134</v>
      </c>
      <c r="D995" s="1">
        <v>45231</v>
      </c>
      <c r="E995" t="s">
        <v>71</v>
      </c>
      <c r="G995" t="s">
        <v>15</v>
      </c>
      <c r="H995" t="s">
        <v>57</v>
      </c>
      <c r="I995" t="s">
        <v>79</v>
      </c>
      <c r="J995" t="s">
        <v>86</v>
      </c>
      <c r="K995">
        <v>70</v>
      </c>
      <c r="L995">
        <v>3</v>
      </c>
      <c r="M995" s="2">
        <v>22.4</v>
      </c>
    </row>
    <row r="996" spans="1:13" x14ac:dyDescent="0.55000000000000004">
      <c r="A996">
        <v>4</v>
      </c>
      <c r="B996" t="s">
        <v>59</v>
      </c>
      <c r="C996" t="s">
        <v>134</v>
      </c>
      <c r="D996" s="1">
        <v>45231</v>
      </c>
      <c r="E996" t="s">
        <v>71</v>
      </c>
      <c r="G996" t="s">
        <v>14</v>
      </c>
      <c r="H996" t="s">
        <v>57</v>
      </c>
      <c r="I996" t="s">
        <v>79</v>
      </c>
      <c r="J996" t="s">
        <v>86</v>
      </c>
      <c r="L996">
        <v>0</v>
      </c>
      <c r="M996" s="2">
        <v>42.2</v>
      </c>
    </row>
    <row r="997" spans="1:13" x14ac:dyDescent="0.55000000000000004">
      <c r="A997">
        <v>4</v>
      </c>
      <c r="B997" t="s">
        <v>59</v>
      </c>
      <c r="C997" t="s">
        <v>134</v>
      </c>
      <c r="D997" s="1">
        <v>45231</v>
      </c>
      <c r="E997" t="s">
        <v>71</v>
      </c>
      <c r="G997" t="s">
        <v>11</v>
      </c>
      <c r="H997" t="s">
        <v>57</v>
      </c>
      <c r="I997" t="s">
        <v>79</v>
      </c>
      <c r="J997" t="s">
        <v>86</v>
      </c>
      <c r="L997">
        <v>0</v>
      </c>
      <c r="M997" s="2">
        <v>39.700000000000003</v>
      </c>
    </row>
    <row r="998" spans="1:13" x14ac:dyDescent="0.55000000000000004">
      <c r="A998">
        <v>4</v>
      </c>
      <c r="B998" t="s">
        <v>59</v>
      </c>
      <c r="C998" t="s">
        <v>134</v>
      </c>
      <c r="D998" s="1">
        <v>45231</v>
      </c>
      <c r="E998" t="s">
        <v>71</v>
      </c>
      <c r="G998" t="s">
        <v>12</v>
      </c>
      <c r="H998" t="s">
        <v>57</v>
      </c>
      <c r="I998" t="s">
        <v>79</v>
      </c>
      <c r="J998" t="s">
        <v>86</v>
      </c>
      <c r="L998">
        <v>0</v>
      </c>
      <c r="M998" s="2">
        <v>4</v>
      </c>
    </row>
    <row r="999" spans="1:13" x14ac:dyDescent="0.55000000000000004">
      <c r="A999">
        <v>4</v>
      </c>
      <c r="B999" t="s">
        <v>59</v>
      </c>
      <c r="C999" t="s">
        <v>134</v>
      </c>
      <c r="D999" s="1">
        <v>45231</v>
      </c>
      <c r="E999" t="s">
        <v>71</v>
      </c>
      <c r="G999" t="s">
        <v>10</v>
      </c>
      <c r="H999" t="s">
        <v>57</v>
      </c>
      <c r="I999" t="s">
        <v>79</v>
      </c>
      <c r="J999" t="s">
        <v>86</v>
      </c>
      <c r="L999">
        <v>0</v>
      </c>
      <c r="M999" s="2">
        <v>35.299999999999997</v>
      </c>
    </row>
    <row r="1000" spans="1:13" x14ac:dyDescent="0.55000000000000004">
      <c r="A1000">
        <v>4</v>
      </c>
      <c r="B1000" t="s">
        <v>59</v>
      </c>
      <c r="C1000" t="s">
        <v>134</v>
      </c>
      <c r="D1000" s="1">
        <v>45231</v>
      </c>
      <c r="E1000" t="s">
        <v>71</v>
      </c>
      <c r="G1000" t="s">
        <v>9</v>
      </c>
      <c r="H1000" t="s">
        <v>57</v>
      </c>
      <c r="I1000" t="s">
        <v>79</v>
      </c>
      <c r="J1000" t="s">
        <v>86</v>
      </c>
      <c r="K1000">
        <v>90</v>
      </c>
      <c r="L1000">
        <v>1</v>
      </c>
      <c r="M1000" s="2">
        <v>88.2</v>
      </c>
    </row>
    <row r="1001" spans="1:13" x14ac:dyDescent="0.55000000000000004">
      <c r="A1001">
        <v>4</v>
      </c>
      <c r="B1001" t="s">
        <v>59</v>
      </c>
      <c r="C1001" t="s">
        <v>134</v>
      </c>
      <c r="D1001" s="1">
        <v>45231</v>
      </c>
      <c r="E1001" t="s">
        <v>71</v>
      </c>
      <c r="G1001" t="s">
        <v>9</v>
      </c>
      <c r="H1001" t="s">
        <v>57</v>
      </c>
      <c r="I1001" t="s">
        <v>79</v>
      </c>
      <c r="J1001" t="s">
        <v>86</v>
      </c>
      <c r="K1001">
        <v>90</v>
      </c>
      <c r="L1001">
        <v>1.3</v>
      </c>
      <c r="M1001" s="2">
        <v>75.2</v>
      </c>
    </row>
    <row r="1002" spans="1:13" x14ac:dyDescent="0.55000000000000004">
      <c r="A1002">
        <v>4</v>
      </c>
      <c r="B1002" t="s">
        <v>59</v>
      </c>
      <c r="C1002" t="s">
        <v>134</v>
      </c>
      <c r="D1002" s="1">
        <v>45231</v>
      </c>
      <c r="E1002" t="s">
        <v>71</v>
      </c>
      <c r="G1002" t="s">
        <v>9</v>
      </c>
      <c r="H1002" t="s">
        <v>57</v>
      </c>
      <c r="I1002" t="s">
        <v>79</v>
      </c>
      <c r="J1002" t="s">
        <v>86</v>
      </c>
      <c r="K1002">
        <v>90</v>
      </c>
      <c r="L1002">
        <v>1.6</v>
      </c>
      <c r="M1002" s="2">
        <v>84.4</v>
      </c>
    </row>
    <row r="1003" spans="1:13" x14ac:dyDescent="0.55000000000000004">
      <c r="A1003">
        <v>4</v>
      </c>
      <c r="B1003" t="s">
        <v>59</v>
      </c>
      <c r="C1003" t="s">
        <v>134</v>
      </c>
      <c r="D1003" s="1">
        <v>45231</v>
      </c>
      <c r="E1003" t="s">
        <v>71</v>
      </c>
      <c r="G1003" t="s">
        <v>9</v>
      </c>
      <c r="H1003" t="s">
        <v>57</v>
      </c>
      <c r="I1003" t="s">
        <v>79</v>
      </c>
      <c r="J1003" t="s">
        <v>86</v>
      </c>
      <c r="K1003">
        <v>90</v>
      </c>
      <c r="L1003">
        <v>1.9</v>
      </c>
      <c r="M1003" s="2">
        <v>99.1</v>
      </c>
    </row>
    <row r="1004" spans="1:13" x14ac:dyDescent="0.55000000000000004">
      <c r="A1004">
        <v>4</v>
      </c>
      <c r="B1004" t="s">
        <v>59</v>
      </c>
      <c r="C1004" t="s">
        <v>134</v>
      </c>
      <c r="D1004" s="1">
        <v>45231</v>
      </c>
      <c r="E1004" t="s">
        <v>71</v>
      </c>
      <c r="G1004" t="s">
        <v>9</v>
      </c>
      <c r="H1004" t="s">
        <v>57</v>
      </c>
      <c r="I1004" t="s">
        <v>79</v>
      </c>
      <c r="J1004" t="s">
        <v>86</v>
      </c>
      <c r="K1004">
        <v>90</v>
      </c>
      <c r="L1004">
        <v>2.2000000000000002</v>
      </c>
      <c r="M1004" s="2">
        <v>99</v>
      </c>
    </row>
    <row r="1005" spans="1:13" x14ac:dyDescent="0.55000000000000004">
      <c r="A1005">
        <v>4</v>
      </c>
      <c r="B1005" t="s">
        <v>59</v>
      </c>
      <c r="C1005" t="s">
        <v>134</v>
      </c>
      <c r="D1005" s="1">
        <v>45231</v>
      </c>
      <c r="E1005" t="s">
        <v>71</v>
      </c>
      <c r="G1005" t="s">
        <v>9</v>
      </c>
      <c r="H1005" t="s">
        <v>57</v>
      </c>
      <c r="I1005" t="s">
        <v>79</v>
      </c>
      <c r="J1005" t="s">
        <v>86</v>
      </c>
      <c r="K1005">
        <v>90</v>
      </c>
      <c r="L1005">
        <v>2.5</v>
      </c>
      <c r="M1005" s="2">
        <v>96.2</v>
      </c>
    </row>
    <row r="1006" spans="1:13" x14ac:dyDescent="0.55000000000000004">
      <c r="A1006">
        <v>4</v>
      </c>
      <c r="B1006" t="s">
        <v>59</v>
      </c>
      <c r="C1006" t="s">
        <v>134</v>
      </c>
      <c r="D1006" s="1">
        <v>45231</v>
      </c>
      <c r="E1006" t="s">
        <v>71</v>
      </c>
      <c r="G1006" t="s">
        <v>9</v>
      </c>
      <c r="H1006" t="s">
        <v>57</v>
      </c>
      <c r="I1006" t="s">
        <v>79</v>
      </c>
      <c r="J1006" t="s">
        <v>86</v>
      </c>
      <c r="K1006">
        <v>90</v>
      </c>
      <c r="L1006">
        <v>2.8</v>
      </c>
      <c r="M1006" s="2">
        <v>82.7</v>
      </c>
    </row>
    <row r="1007" spans="1:13" x14ac:dyDescent="0.55000000000000004">
      <c r="A1007">
        <v>4</v>
      </c>
      <c r="B1007" t="s">
        <v>59</v>
      </c>
      <c r="C1007" t="s">
        <v>134</v>
      </c>
      <c r="D1007" s="1">
        <v>45231</v>
      </c>
      <c r="E1007" t="s">
        <v>71</v>
      </c>
      <c r="G1007" t="s">
        <v>9</v>
      </c>
      <c r="H1007" t="s">
        <v>57</v>
      </c>
      <c r="I1007" t="s">
        <v>79</v>
      </c>
      <c r="J1007" t="s">
        <v>86</v>
      </c>
      <c r="K1007">
        <v>90</v>
      </c>
      <c r="L1007">
        <v>3.1</v>
      </c>
      <c r="M1007" s="2">
        <v>82.4</v>
      </c>
    </row>
    <row r="1008" spans="1:13" x14ac:dyDescent="0.55000000000000004">
      <c r="A1008">
        <v>4</v>
      </c>
      <c r="B1008" t="s">
        <v>59</v>
      </c>
      <c r="C1008" t="s">
        <v>134</v>
      </c>
      <c r="D1008" s="1">
        <v>45231</v>
      </c>
      <c r="E1008" t="s">
        <v>71</v>
      </c>
      <c r="G1008" t="s">
        <v>9</v>
      </c>
      <c r="H1008" t="s">
        <v>57</v>
      </c>
      <c r="I1008" t="s">
        <v>79</v>
      </c>
      <c r="J1008" t="s">
        <v>86</v>
      </c>
      <c r="K1008">
        <v>90</v>
      </c>
      <c r="L1008">
        <v>3.4</v>
      </c>
      <c r="M1008" s="2">
        <v>82.4</v>
      </c>
    </row>
    <row r="1009" spans="1:13" x14ac:dyDescent="0.55000000000000004">
      <c r="A1009">
        <v>4</v>
      </c>
      <c r="B1009" t="s">
        <v>59</v>
      </c>
      <c r="C1009" t="s">
        <v>134</v>
      </c>
      <c r="D1009" s="1">
        <v>45231</v>
      </c>
      <c r="E1009" t="s">
        <v>71</v>
      </c>
      <c r="G1009" t="s">
        <v>9</v>
      </c>
      <c r="H1009" t="s">
        <v>57</v>
      </c>
      <c r="I1009" t="s">
        <v>79</v>
      </c>
      <c r="J1009" t="s">
        <v>86</v>
      </c>
      <c r="K1009">
        <v>90</v>
      </c>
      <c r="L1009">
        <v>3.7</v>
      </c>
      <c r="M1009" s="2">
        <v>99.7</v>
      </c>
    </row>
    <row r="1010" spans="1:13" x14ac:dyDescent="0.55000000000000004">
      <c r="A1010">
        <v>4</v>
      </c>
      <c r="B1010" t="s">
        <v>59</v>
      </c>
      <c r="C1010" t="s">
        <v>134</v>
      </c>
      <c r="D1010" s="1">
        <v>45231</v>
      </c>
      <c r="E1010" t="s">
        <v>71</v>
      </c>
      <c r="G1010" t="s">
        <v>9</v>
      </c>
      <c r="H1010" t="s">
        <v>57</v>
      </c>
      <c r="I1010" t="s">
        <v>79</v>
      </c>
      <c r="J1010" t="s">
        <v>86</v>
      </c>
      <c r="K1010">
        <v>90</v>
      </c>
      <c r="L1010">
        <v>4</v>
      </c>
      <c r="M1010" s="2">
        <v>88.9</v>
      </c>
    </row>
    <row r="1011" spans="1:13" x14ac:dyDescent="0.55000000000000004">
      <c r="A1011">
        <v>4</v>
      </c>
      <c r="B1011" t="s">
        <v>59</v>
      </c>
      <c r="C1011" t="s">
        <v>134</v>
      </c>
      <c r="D1011" s="1">
        <v>45231</v>
      </c>
      <c r="E1011" t="s">
        <v>71</v>
      </c>
      <c r="G1011" t="s">
        <v>9</v>
      </c>
      <c r="H1011" t="s">
        <v>57</v>
      </c>
      <c r="I1011" t="s">
        <v>79</v>
      </c>
      <c r="J1011" t="s">
        <v>86</v>
      </c>
      <c r="K1011">
        <v>90</v>
      </c>
      <c r="L1011">
        <v>4.3</v>
      </c>
      <c r="M1011" s="2">
        <v>95.1</v>
      </c>
    </row>
    <row r="1012" spans="1:13" x14ac:dyDescent="0.55000000000000004">
      <c r="A1012">
        <v>4</v>
      </c>
      <c r="B1012" t="s">
        <v>59</v>
      </c>
      <c r="C1012" t="s">
        <v>134</v>
      </c>
      <c r="D1012" s="1">
        <v>45231</v>
      </c>
      <c r="E1012" t="s">
        <v>71</v>
      </c>
      <c r="G1012" t="s">
        <v>9</v>
      </c>
      <c r="H1012" t="s">
        <v>57</v>
      </c>
      <c r="I1012" t="s">
        <v>79</v>
      </c>
      <c r="J1012" t="s">
        <v>86</v>
      </c>
      <c r="K1012">
        <v>90</v>
      </c>
      <c r="L1012">
        <v>4.5999999999999996</v>
      </c>
      <c r="M1012" s="2">
        <v>94.7</v>
      </c>
    </row>
    <row r="1013" spans="1:13" x14ac:dyDescent="0.55000000000000004">
      <c r="A1013">
        <v>4</v>
      </c>
      <c r="B1013" t="s">
        <v>59</v>
      </c>
      <c r="C1013" t="s">
        <v>134</v>
      </c>
      <c r="D1013" s="1">
        <v>45231</v>
      </c>
      <c r="E1013" t="s">
        <v>71</v>
      </c>
      <c r="G1013" t="s">
        <v>9</v>
      </c>
      <c r="H1013" t="s">
        <v>57</v>
      </c>
      <c r="I1013" t="s">
        <v>79</v>
      </c>
      <c r="J1013" t="s">
        <v>86</v>
      </c>
      <c r="K1013">
        <v>90</v>
      </c>
      <c r="L1013">
        <v>4.9000000000000004</v>
      </c>
      <c r="M1013" s="2">
        <v>92.7</v>
      </c>
    </row>
    <row r="1014" spans="1:13" x14ac:dyDescent="0.55000000000000004">
      <c r="A1014">
        <v>4</v>
      </c>
      <c r="B1014" t="s">
        <v>59</v>
      </c>
      <c r="C1014" t="s">
        <v>134</v>
      </c>
      <c r="D1014" s="1">
        <v>45231</v>
      </c>
      <c r="E1014" t="s">
        <v>71</v>
      </c>
      <c r="G1014" t="s">
        <v>7</v>
      </c>
      <c r="H1014" t="s">
        <v>57</v>
      </c>
      <c r="I1014" t="s">
        <v>79</v>
      </c>
      <c r="J1014" t="s">
        <v>86</v>
      </c>
      <c r="K1014">
        <v>70</v>
      </c>
      <c r="L1014">
        <v>1</v>
      </c>
      <c r="M1014" s="2">
        <v>114.4</v>
      </c>
    </row>
    <row r="1015" spans="1:13" x14ac:dyDescent="0.55000000000000004">
      <c r="A1015">
        <v>4</v>
      </c>
      <c r="B1015" t="s">
        <v>59</v>
      </c>
      <c r="C1015" t="s">
        <v>134</v>
      </c>
      <c r="D1015" s="1">
        <v>45231</v>
      </c>
      <c r="E1015" t="s">
        <v>71</v>
      </c>
      <c r="G1015" t="s">
        <v>7</v>
      </c>
      <c r="H1015" t="s">
        <v>57</v>
      </c>
      <c r="I1015" t="s">
        <v>79</v>
      </c>
      <c r="J1015" t="s">
        <v>86</v>
      </c>
      <c r="K1015">
        <v>70</v>
      </c>
      <c r="L1015">
        <v>2.5</v>
      </c>
      <c r="M1015" s="2">
        <v>118.8</v>
      </c>
    </row>
    <row r="1016" spans="1:13" x14ac:dyDescent="0.55000000000000004">
      <c r="A1016">
        <v>4</v>
      </c>
      <c r="B1016" t="s">
        <v>59</v>
      </c>
      <c r="C1016" t="s">
        <v>134</v>
      </c>
      <c r="D1016" s="1">
        <v>45231</v>
      </c>
      <c r="E1016" t="s">
        <v>71</v>
      </c>
      <c r="G1016" t="s">
        <v>7</v>
      </c>
      <c r="H1016" t="s">
        <v>57</v>
      </c>
      <c r="I1016" t="s">
        <v>79</v>
      </c>
      <c r="J1016" t="s">
        <v>86</v>
      </c>
      <c r="K1016">
        <v>70</v>
      </c>
      <c r="L1016">
        <v>3</v>
      </c>
      <c r="M1016" s="2">
        <v>125.2</v>
      </c>
    </row>
    <row r="1017" spans="1:13" x14ac:dyDescent="0.55000000000000004">
      <c r="A1017">
        <v>4</v>
      </c>
      <c r="B1017" t="s">
        <v>59</v>
      </c>
      <c r="C1017" t="s">
        <v>134</v>
      </c>
      <c r="D1017" s="1">
        <v>45231</v>
      </c>
      <c r="E1017" t="s">
        <v>71</v>
      </c>
      <c r="G1017" t="s">
        <v>13</v>
      </c>
      <c r="H1017" t="s">
        <v>57</v>
      </c>
      <c r="I1017" t="s">
        <v>79</v>
      </c>
      <c r="J1017" t="s">
        <v>86</v>
      </c>
      <c r="K1017">
        <v>50</v>
      </c>
      <c r="L1017">
        <v>2.5</v>
      </c>
      <c r="M1017">
        <v>100.5</v>
      </c>
    </row>
    <row r="1018" spans="1:13" x14ac:dyDescent="0.55000000000000004">
      <c r="A1018">
        <v>4</v>
      </c>
      <c r="B1018" t="s">
        <v>59</v>
      </c>
      <c r="C1018" t="s">
        <v>134</v>
      </c>
      <c r="D1018" s="1">
        <v>45231</v>
      </c>
      <c r="E1018" t="s">
        <v>71</v>
      </c>
      <c r="G1018" t="s">
        <v>13</v>
      </c>
      <c r="H1018" t="s">
        <v>57</v>
      </c>
      <c r="I1018" t="s">
        <v>79</v>
      </c>
      <c r="J1018" t="s">
        <v>86</v>
      </c>
      <c r="K1018">
        <v>60</v>
      </c>
      <c r="L1018">
        <v>2.5</v>
      </c>
      <c r="M1018">
        <v>108.3</v>
      </c>
    </row>
    <row r="1019" spans="1:13" x14ac:dyDescent="0.55000000000000004">
      <c r="A1019">
        <v>4</v>
      </c>
      <c r="B1019" t="s">
        <v>59</v>
      </c>
      <c r="C1019" t="s">
        <v>134</v>
      </c>
      <c r="D1019" s="1">
        <v>45231</v>
      </c>
      <c r="E1019" t="s">
        <v>71</v>
      </c>
      <c r="G1019" t="s">
        <v>13</v>
      </c>
      <c r="H1019" t="s">
        <v>57</v>
      </c>
      <c r="I1019" t="s">
        <v>79</v>
      </c>
      <c r="J1019" t="s">
        <v>86</v>
      </c>
      <c r="K1019">
        <v>70</v>
      </c>
      <c r="L1019">
        <v>2.5</v>
      </c>
      <c r="M1019">
        <v>107.3</v>
      </c>
    </row>
    <row r="1020" spans="1:13" x14ac:dyDescent="0.55000000000000004">
      <c r="A1020">
        <v>4</v>
      </c>
      <c r="B1020" t="s">
        <v>59</v>
      </c>
      <c r="C1020" t="s">
        <v>134</v>
      </c>
      <c r="D1020" s="1">
        <v>45231</v>
      </c>
      <c r="E1020" t="s">
        <v>71</v>
      </c>
      <c r="G1020" t="s">
        <v>13</v>
      </c>
      <c r="H1020" t="s">
        <v>57</v>
      </c>
      <c r="I1020" t="s">
        <v>79</v>
      </c>
      <c r="J1020" t="s">
        <v>86</v>
      </c>
      <c r="K1020">
        <v>80</v>
      </c>
      <c r="L1020">
        <v>2.5</v>
      </c>
      <c r="M1020">
        <v>111.4</v>
      </c>
    </row>
    <row r="1021" spans="1:13" x14ac:dyDescent="0.55000000000000004">
      <c r="A1021">
        <v>4</v>
      </c>
      <c r="B1021" t="s">
        <v>59</v>
      </c>
      <c r="C1021" t="s">
        <v>134</v>
      </c>
      <c r="E1021" s="4" t="s">
        <v>72</v>
      </c>
      <c r="G1021" t="s">
        <v>11</v>
      </c>
      <c r="H1021" t="s">
        <v>57</v>
      </c>
      <c r="I1021" t="s">
        <v>79</v>
      </c>
      <c r="J1021" t="s">
        <v>86</v>
      </c>
      <c r="L1021" s="4">
        <v>0</v>
      </c>
      <c r="M1021" s="2">
        <v>40.150000000000006</v>
      </c>
    </row>
    <row r="1022" spans="1:13" x14ac:dyDescent="0.55000000000000004">
      <c r="A1022">
        <v>4</v>
      </c>
      <c r="B1022" t="s">
        <v>59</v>
      </c>
      <c r="C1022" t="s">
        <v>134</v>
      </c>
      <c r="E1022" s="4" t="s">
        <v>72</v>
      </c>
      <c r="G1022" t="s">
        <v>10</v>
      </c>
      <c r="H1022" t="s">
        <v>57</v>
      </c>
      <c r="I1022" t="s">
        <v>79</v>
      </c>
      <c r="J1022" t="s">
        <v>86</v>
      </c>
      <c r="L1022" s="4">
        <v>0</v>
      </c>
      <c r="M1022" s="2">
        <v>37.200000000000003</v>
      </c>
    </row>
    <row r="1023" spans="1:13" x14ac:dyDescent="0.55000000000000004">
      <c r="A1023">
        <v>4</v>
      </c>
      <c r="B1023" t="s">
        <v>59</v>
      </c>
      <c r="C1023" t="s">
        <v>134</v>
      </c>
      <c r="E1023" s="4" t="s">
        <v>72</v>
      </c>
      <c r="G1023" t="s">
        <v>9</v>
      </c>
      <c r="H1023" t="s">
        <v>57</v>
      </c>
      <c r="I1023" t="s">
        <v>79</v>
      </c>
      <c r="J1023" t="s">
        <v>86</v>
      </c>
      <c r="K1023">
        <v>90</v>
      </c>
      <c r="L1023" s="4">
        <v>1</v>
      </c>
      <c r="M1023" s="2">
        <v>88.800000000000011</v>
      </c>
    </row>
    <row r="1024" spans="1:13" x14ac:dyDescent="0.55000000000000004">
      <c r="A1024">
        <v>4</v>
      </c>
      <c r="B1024" t="s">
        <v>59</v>
      </c>
      <c r="C1024" t="s">
        <v>134</v>
      </c>
      <c r="E1024" s="4" t="s">
        <v>72</v>
      </c>
      <c r="G1024" t="s">
        <v>9</v>
      </c>
      <c r="H1024" t="s">
        <v>57</v>
      </c>
      <c r="I1024" t="s">
        <v>79</v>
      </c>
      <c r="J1024" t="s">
        <v>86</v>
      </c>
      <c r="K1024">
        <v>90</v>
      </c>
      <c r="L1024" s="4">
        <v>1.3</v>
      </c>
      <c r="M1024" s="2">
        <v>79.25</v>
      </c>
    </row>
    <row r="1025" spans="1:13" x14ac:dyDescent="0.55000000000000004">
      <c r="A1025">
        <v>4</v>
      </c>
      <c r="B1025" t="s">
        <v>59</v>
      </c>
      <c r="C1025" t="s">
        <v>134</v>
      </c>
      <c r="E1025" s="4" t="s">
        <v>72</v>
      </c>
      <c r="G1025" t="s">
        <v>9</v>
      </c>
      <c r="H1025" t="s">
        <v>57</v>
      </c>
      <c r="I1025" t="s">
        <v>79</v>
      </c>
      <c r="J1025" t="s">
        <v>86</v>
      </c>
      <c r="K1025">
        <v>90</v>
      </c>
      <c r="L1025" s="4">
        <v>1.6</v>
      </c>
      <c r="M1025" s="2">
        <v>81.849999999999994</v>
      </c>
    </row>
    <row r="1026" spans="1:13" x14ac:dyDescent="0.55000000000000004">
      <c r="A1026">
        <v>4</v>
      </c>
      <c r="B1026" t="s">
        <v>59</v>
      </c>
      <c r="C1026" t="s">
        <v>134</v>
      </c>
      <c r="E1026" s="4" t="s">
        <v>72</v>
      </c>
      <c r="G1026" t="s">
        <v>9</v>
      </c>
      <c r="H1026" t="s">
        <v>57</v>
      </c>
      <c r="I1026" t="s">
        <v>79</v>
      </c>
      <c r="J1026" t="s">
        <v>86</v>
      </c>
      <c r="K1026">
        <v>90</v>
      </c>
      <c r="L1026" s="4">
        <v>1.9</v>
      </c>
      <c r="M1026" s="2">
        <v>96.4</v>
      </c>
    </row>
    <row r="1027" spans="1:13" x14ac:dyDescent="0.55000000000000004">
      <c r="A1027">
        <v>4</v>
      </c>
      <c r="B1027" t="s">
        <v>59</v>
      </c>
      <c r="C1027" t="s">
        <v>134</v>
      </c>
      <c r="E1027" s="4" t="s">
        <v>72</v>
      </c>
      <c r="G1027" t="s">
        <v>9</v>
      </c>
      <c r="H1027" t="s">
        <v>57</v>
      </c>
      <c r="I1027" t="s">
        <v>79</v>
      </c>
      <c r="J1027" t="s">
        <v>86</v>
      </c>
      <c r="K1027">
        <v>90</v>
      </c>
      <c r="L1027" s="4">
        <v>2.2000000000000002</v>
      </c>
      <c r="M1027" s="2">
        <v>100.4</v>
      </c>
    </row>
    <row r="1028" spans="1:13" x14ac:dyDescent="0.55000000000000004">
      <c r="A1028">
        <v>4</v>
      </c>
      <c r="B1028" t="s">
        <v>59</v>
      </c>
      <c r="C1028" t="s">
        <v>134</v>
      </c>
      <c r="E1028" s="4" t="s">
        <v>72</v>
      </c>
      <c r="G1028" t="s">
        <v>9</v>
      </c>
      <c r="H1028" t="s">
        <v>57</v>
      </c>
      <c r="I1028" t="s">
        <v>79</v>
      </c>
      <c r="J1028" t="s">
        <v>86</v>
      </c>
      <c r="K1028">
        <v>90</v>
      </c>
      <c r="L1028" s="4">
        <v>2.5</v>
      </c>
      <c r="M1028" s="2">
        <v>91.95</v>
      </c>
    </row>
    <row r="1029" spans="1:13" x14ac:dyDescent="0.55000000000000004">
      <c r="A1029">
        <v>4</v>
      </c>
      <c r="B1029" t="s">
        <v>59</v>
      </c>
      <c r="C1029" t="s">
        <v>134</v>
      </c>
      <c r="E1029" s="4" t="s">
        <v>72</v>
      </c>
      <c r="G1029" t="s">
        <v>9</v>
      </c>
      <c r="H1029" t="s">
        <v>57</v>
      </c>
      <c r="I1029" t="s">
        <v>79</v>
      </c>
      <c r="J1029" t="s">
        <v>86</v>
      </c>
      <c r="K1029">
        <v>90</v>
      </c>
      <c r="L1029" s="4">
        <v>2.8</v>
      </c>
      <c r="M1029" s="2">
        <v>85.1</v>
      </c>
    </row>
    <row r="1030" spans="1:13" x14ac:dyDescent="0.55000000000000004">
      <c r="A1030">
        <v>4</v>
      </c>
      <c r="B1030" t="s">
        <v>59</v>
      </c>
      <c r="C1030" t="s">
        <v>134</v>
      </c>
      <c r="E1030" s="4" t="s">
        <v>72</v>
      </c>
      <c r="G1030" t="s">
        <v>9</v>
      </c>
      <c r="H1030" t="s">
        <v>57</v>
      </c>
      <c r="I1030" t="s">
        <v>79</v>
      </c>
      <c r="J1030" t="s">
        <v>86</v>
      </c>
      <c r="K1030">
        <v>90</v>
      </c>
      <c r="L1030" s="4">
        <v>3.1</v>
      </c>
      <c r="M1030" s="2">
        <v>81.349999999999994</v>
      </c>
    </row>
    <row r="1031" spans="1:13" x14ac:dyDescent="0.55000000000000004">
      <c r="A1031">
        <v>4</v>
      </c>
      <c r="B1031" t="s">
        <v>59</v>
      </c>
      <c r="C1031" t="s">
        <v>134</v>
      </c>
      <c r="E1031" s="4" t="s">
        <v>72</v>
      </c>
      <c r="G1031" t="s">
        <v>9</v>
      </c>
      <c r="H1031" t="s">
        <v>57</v>
      </c>
      <c r="I1031" t="s">
        <v>79</v>
      </c>
      <c r="J1031" t="s">
        <v>86</v>
      </c>
      <c r="K1031">
        <v>90</v>
      </c>
      <c r="L1031" s="4">
        <v>3.4</v>
      </c>
      <c r="M1031" s="2">
        <v>81.95</v>
      </c>
    </row>
    <row r="1032" spans="1:13" x14ac:dyDescent="0.55000000000000004">
      <c r="A1032">
        <v>4</v>
      </c>
      <c r="B1032" t="s">
        <v>59</v>
      </c>
      <c r="C1032" t="s">
        <v>134</v>
      </c>
      <c r="E1032" s="4" t="s">
        <v>72</v>
      </c>
      <c r="G1032" t="s">
        <v>9</v>
      </c>
      <c r="H1032" t="s">
        <v>57</v>
      </c>
      <c r="I1032" t="s">
        <v>79</v>
      </c>
      <c r="J1032" t="s">
        <v>86</v>
      </c>
      <c r="K1032">
        <v>90</v>
      </c>
      <c r="L1032" s="4">
        <v>3.7</v>
      </c>
      <c r="M1032" s="2">
        <v>91.050000000000011</v>
      </c>
    </row>
    <row r="1033" spans="1:13" x14ac:dyDescent="0.55000000000000004">
      <c r="A1033">
        <v>4</v>
      </c>
      <c r="B1033" t="s">
        <v>59</v>
      </c>
      <c r="C1033" t="s">
        <v>134</v>
      </c>
      <c r="E1033" s="4" t="s">
        <v>72</v>
      </c>
      <c r="G1033" t="s">
        <v>9</v>
      </c>
      <c r="H1033" t="s">
        <v>57</v>
      </c>
      <c r="I1033" t="s">
        <v>79</v>
      </c>
      <c r="J1033" t="s">
        <v>86</v>
      </c>
      <c r="K1033">
        <v>90</v>
      </c>
      <c r="L1033" s="4">
        <v>4</v>
      </c>
      <c r="M1033" s="2">
        <v>90.15</v>
      </c>
    </row>
    <row r="1034" spans="1:13" x14ac:dyDescent="0.55000000000000004">
      <c r="A1034">
        <v>4</v>
      </c>
      <c r="B1034" t="s">
        <v>59</v>
      </c>
      <c r="C1034" t="s">
        <v>134</v>
      </c>
      <c r="E1034" s="4" t="s">
        <v>72</v>
      </c>
      <c r="G1034" t="s">
        <v>9</v>
      </c>
      <c r="H1034" t="s">
        <v>57</v>
      </c>
      <c r="I1034" t="s">
        <v>79</v>
      </c>
      <c r="J1034" t="s">
        <v>86</v>
      </c>
      <c r="K1034">
        <v>90</v>
      </c>
      <c r="L1034" s="4">
        <v>4.3</v>
      </c>
      <c r="M1034" s="2">
        <v>94.1</v>
      </c>
    </row>
    <row r="1035" spans="1:13" x14ac:dyDescent="0.55000000000000004">
      <c r="A1035">
        <v>4</v>
      </c>
      <c r="B1035" t="s">
        <v>59</v>
      </c>
      <c r="C1035" t="s">
        <v>134</v>
      </c>
      <c r="E1035" s="4" t="s">
        <v>72</v>
      </c>
      <c r="G1035" t="s">
        <v>9</v>
      </c>
      <c r="H1035" t="s">
        <v>57</v>
      </c>
      <c r="I1035" t="s">
        <v>79</v>
      </c>
      <c r="J1035" t="s">
        <v>86</v>
      </c>
      <c r="K1035">
        <v>90</v>
      </c>
      <c r="L1035" s="4">
        <v>4.5999999999999996</v>
      </c>
      <c r="M1035" s="2">
        <v>91.2</v>
      </c>
    </row>
    <row r="1036" spans="1:13" x14ac:dyDescent="0.55000000000000004">
      <c r="A1036">
        <v>4</v>
      </c>
      <c r="B1036" t="s">
        <v>59</v>
      </c>
      <c r="C1036" t="s">
        <v>134</v>
      </c>
      <c r="E1036" s="4" t="s">
        <v>72</v>
      </c>
      <c r="G1036" t="s">
        <v>9</v>
      </c>
      <c r="H1036" t="s">
        <v>57</v>
      </c>
      <c r="I1036" t="s">
        <v>79</v>
      </c>
      <c r="J1036" t="s">
        <v>86</v>
      </c>
      <c r="K1036">
        <v>90</v>
      </c>
      <c r="L1036" s="4">
        <v>4.9000000000000004</v>
      </c>
      <c r="M1036" s="2">
        <v>90.95</v>
      </c>
    </row>
    <row r="1037" spans="1:13" x14ac:dyDescent="0.55000000000000004">
      <c r="A1037">
        <v>4</v>
      </c>
      <c r="B1037" t="s">
        <v>59</v>
      </c>
      <c r="C1037" t="s">
        <v>134</v>
      </c>
      <c r="E1037" s="4" t="s">
        <v>72</v>
      </c>
      <c r="G1037" t="s">
        <v>7</v>
      </c>
      <c r="H1037" t="s">
        <v>57</v>
      </c>
      <c r="I1037" t="s">
        <v>79</v>
      </c>
      <c r="J1037" t="s">
        <v>86</v>
      </c>
      <c r="K1037">
        <v>70</v>
      </c>
      <c r="L1037" s="4">
        <v>1</v>
      </c>
      <c r="M1037" s="2">
        <v>111.4</v>
      </c>
    </row>
    <row r="1038" spans="1:13" x14ac:dyDescent="0.55000000000000004">
      <c r="A1038">
        <v>4</v>
      </c>
      <c r="B1038" t="s">
        <v>59</v>
      </c>
      <c r="C1038" t="s">
        <v>134</v>
      </c>
      <c r="E1038" s="4" t="s">
        <v>72</v>
      </c>
      <c r="G1038" t="s">
        <v>7</v>
      </c>
      <c r="H1038" t="s">
        <v>57</v>
      </c>
      <c r="I1038" t="s">
        <v>79</v>
      </c>
      <c r="J1038" t="s">
        <v>86</v>
      </c>
      <c r="K1038">
        <v>70</v>
      </c>
      <c r="L1038" s="4">
        <v>2.5</v>
      </c>
      <c r="M1038" s="2">
        <v>110.8</v>
      </c>
    </row>
    <row r="1039" spans="1:13" x14ac:dyDescent="0.55000000000000004">
      <c r="A1039">
        <v>4</v>
      </c>
      <c r="B1039" t="s">
        <v>59</v>
      </c>
      <c r="C1039" t="s">
        <v>134</v>
      </c>
      <c r="E1039" s="4" t="s">
        <v>72</v>
      </c>
      <c r="G1039" t="s">
        <v>7</v>
      </c>
      <c r="H1039" t="s">
        <v>57</v>
      </c>
      <c r="I1039" t="s">
        <v>79</v>
      </c>
      <c r="J1039" t="s">
        <v>86</v>
      </c>
      <c r="K1039">
        <v>70</v>
      </c>
      <c r="L1039" s="4">
        <v>3</v>
      </c>
      <c r="M1039" s="2">
        <v>120.85</v>
      </c>
    </row>
    <row r="1040" spans="1:13" x14ac:dyDescent="0.55000000000000004">
      <c r="A1040">
        <v>5</v>
      </c>
      <c r="B1040" t="s">
        <v>59</v>
      </c>
      <c r="C1040" t="s">
        <v>134</v>
      </c>
      <c r="E1040" t="s">
        <v>61</v>
      </c>
      <c r="G1040" s="6" t="s">
        <v>82</v>
      </c>
      <c r="H1040" t="s">
        <v>8</v>
      </c>
      <c r="I1040" t="s">
        <v>81</v>
      </c>
      <c r="J1040" t="s">
        <v>80</v>
      </c>
      <c r="L1040"/>
      <c r="M1040" s="5">
        <v>1.7680704244862699</v>
      </c>
    </row>
    <row r="1041" spans="1:14" x14ac:dyDescent="0.55000000000000004">
      <c r="A1041">
        <v>5</v>
      </c>
      <c r="B1041" t="s">
        <v>59</v>
      </c>
      <c r="C1041" t="s">
        <v>134</v>
      </c>
      <c r="E1041" t="s">
        <v>61</v>
      </c>
      <c r="G1041" s="6" t="s">
        <v>83</v>
      </c>
      <c r="H1041" t="s">
        <v>8</v>
      </c>
      <c r="I1041" t="s">
        <v>81</v>
      </c>
      <c r="J1041" t="s">
        <v>80</v>
      </c>
      <c r="L1041"/>
      <c r="M1041" s="5">
        <v>6.3303106040133903</v>
      </c>
    </row>
    <row r="1042" spans="1:14" x14ac:dyDescent="0.55000000000000004">
      <c r="A1042">
        <v>5</v>
      </c>
      <c r="B1042" t="s">
        <v>59</v>
      </c>
      <c r="C1042" t="s">
        <v>134</v>
      </c>
      <c r="E1042" t="s">
        <v>61</v>
      </c>
      <c r="G1042" s="6" t="s">
        <v>85</v>
      </c>
      <c r="H1042" t="s">
        <v>8</v>
      </c>
      <c r="I1042" t="s">
        <v>81</v>
      </c>
      <c r="J1042" t="s">
        <v>80</v>
      </c>
      <c r="L1042"/>
      <c r="M1042" s="5">
        <v>0.83103326</v>
      </c>
    </row>
    <row r="1043" spans="1:14" x14ac:dyDescent="0.55000000000000004">
      <c r="A1043">
        <v>5</v>
      </c>
      <c r="B1043" t="s">
        <v>59</v>
      </c>
      <c r="C1043" t="s">
        <v>134</v>
      </c>
      <c r="E1043" t="s">
        <v>61</v>
      </c>
      <c r="G1043" s="6" t="s">
        <v>84</v>
      </c>
      <c r="H1043" t="s">
        <v>8</v>
      </c>
      <c r="I1043" t="s">
        <v>81</v>
      </c>
      <c r="J1043" t="s">
        <v>80</v>
      </c>
      <c r="L1043"/>
      <c r="M1043" s="5">
        <v>7.6173973710765903</v>
      </c>
    </row>
    <row r="1044" spans="1:14" x14ac:dyDescent="0.55000000000000004">
      <c r="A1044">
        <v>5</v>
      </c>
      <c r="B1044" t="s">
        <v>59</v>
      </c>
      <c r="C1044" t="s">
        <v>134</v>
      </c>
      <c r="E1044" s="4" t="s">
        <v>61</v>
      </c>
      <c r="F1044">
        <v>0</v>
      </c>
      <c r="G1044" t="s">
        <v>11</v>
      </c>
      <c r="H1044" t="s">
        <v>8</v>
      </c>
      <c r="I1044" t="s">
        <v>81</v>
      </c>
      <c r="J1044" t="s">
        <v>80</v>
      </c>
      <c r="L1044" s="4">
        <v>0</v>
      </c>
      <c r="M1044" s="2">
        <v>43.6</v>
      </c>
    </row>
    <row r="1045" spans="1:14" x14ac:dyDescent="0.55000000000000004">
      <c r="A1045">
        <v>5</v>
      </c>
      <c r="B1045" t="s">
        <v>59</v>
      </c>
      <c r="C1045" t="s">
        <v>134</v>
      </c>
      <c r="E1045" s="4" t="s">
        <v>61</v>
      </c>
      <c r="F1045">
        <v>0</v>
      </c>
      <c r="G1045" t="s">
        <v>10</v>
      </c>
      <c r="H1045" t="s">
        <v>8</v>
      </c>
      <c r="I1045" t="s">
        <v>81</v>
      </c>
      <c r="J1045" t="s">
        <v>80</v>
      </c>
      <c r="L1045" s="4">
        <v>0</v>
      </c>
      <c r="M1045" s="2">
        <v>40.799999999999997</v>
      </c>
    </row>
    <row r="1046" spans="1:14" x14ac:dyDescent="0.55000000000000004">
      <c r="A1046">
        <v>5</v>
      </c>
      <c r="B1046" t="s">
        <v>59</v>
      </c>
      <c r="C1046" t="s">
        <v>134</v>
      </c>
      <c r="E1046" s="4" t="s">
        <v>61</v>
      </c>
      <c r="F1046">
        <v>0</v>
      </c>
      <c r="G1046" t="s">
        <v>9</v>
      </c>
      <c r="H1046" t="s">
        <v>8</v>
      </c>
      <c r="I1046" t="s">
        <v>81</v>
      </c>
      <c r="J1046" t="s">
        <v>80</v>
      </c>
      <c r="K1046" t="s">
        <v>130</v>
      </c>
      <c r="L1046" s="4">
        <v>1</v>
      </c>
      <c r="M1046" s="2">
        <v>89.6</v>
      </c>
      <c r="N1046">
        <v>-10.4</v>
      </c>
    </row>
    <row r="1047" spans="1:14" x14ac:dyDescent="0.55000000000000004">
      <c r="A1047">
        <v>5</v>
      </c>
      <c r="B1047" t="s">
        <v>59</v>
      </c>
      <c r="C1047" t="s">
        <v>134</v>
      </c>
      <c r="E1047" s="4" t="s">
        <v>61</v>
      </c>
      <c r="F1047">
        <v>0</v>
      </c>
      <c r="G1047" t="s">
        <v>9</v>
      </c>
      <c r="H1047" t="s">
        <v>8</v>
      </c>
      <c r="I1047" t="s">
        <v>81</v>
      </c>
      <c r="J1047" t="s">
        <v>80</v>
      </c>
      <c r="K1047" t="s">
        <v>130</v>
      </c>
      <c r="L1047" s="4">
        <v>1.3</v>
      </c>
      <c r="M1047" s="2">
        <v>82.5</v>
      </c>
      <c r="N1047">
        <v>-17.5</v>
      </c>
    </row>
    <row r="1048" spans="1:14" x14ac:dyDescent="0.55000000000000004">
      <c r="A1048">
        <v>5</v>
      </c>
      <c r="B1048" t="s">
        <v>59</v>
      </c>
      <c r="C1048" t="s">
        <v>134</v>
      </c>
      <c r="E1048" s="4" t="s">
        <v>61</v>
      </c>
      <c r="F1048">
        <v>0</v>
      </c>
      <c r="G1048" t="s">
        <v>9</v>
      </c>
      <c r="H1048" t="s">
        <v>8</v>
      </c>
      <c r="I1048" t="s">
        <v>81</v>
      </c>
      <c r="J1048" t="s">
        <v>80</v>
      </c>
      <c r="K1048" t="s">
        <v>130</v>
      </c>
      <c r="L1048" s="4">
        <v>1.6</v>
      </c>
      <c r="M1048" s="2">
        <v>83.1</v>
      </c>
      <c r="N1048">
        <v>-16.899999999999999</v>
      </c>
    </row>
    <row r="1049" spans="1:14" x14ac:dyDescent="0.55000000000000004">
      <c r="A1049">
        <v>5</v>
      </c>
      <c r="B1049" t="s">
        <v>59</v>
      </c>
      <c r="C1049" t="s">
        <v>134</v>
      </c>
      <c r="E1049" s="4" t="s">
        <v>61</v>
      </c>
      <c r="F1049">
        <v>0</v>
      </c>
      <c r="G1049" t="s">
        <v>9</v>
      </c>
      <c r="H1049" t="s">
        <v>8</v>
      </c>
      <c r="I1049" t="s">
        <v>81</v>
      </c>
      <c r="J1049" t="s">
        <v>80</v>
      </c>
      <c r="K1049" t="s">
        <v>130</v>
      </c>
      <c r="L1049" s="4">
        <v>1.9</v>
      </c>
      <c r="M1049" s="2">
        <v>94.8</v>
      </c>
      <c r="N1049">
        <v>-5.2</v>
      </c>
    </row>
    <row r="1050" spans="1:14" x14ac:dyDescent="0.55000000000000004">
      <c r="A1050">
        <v>5</v>
      </c>
      <c r="B1050" t="s">
        <v>59</v>
      </c>
      <c r="C1050" t="s">
        <v>134</v>
      </c>
      <c r="E1050" s="4" t="s">
        <v>61</v>
      </c>
      <c r="F1050">
        <v>0</v>
      </c>
      <c r="G1050" t="s">
        <v>9</v>
      </c>
      <c r="H1050" t="s">
        <v>8</v>
      </c>
      <c r="I1050" t="s">
        <v>81</v>
      </c>
      <c r="J1050" t="s">
        <v>80</v>
      </c>
      <c r="K1050" t="s">
        <v>130</v>
      </c>
      <c r="L1050" s="4">
        <v>2.2000000000000002</v>
      </c>
      <c r="M1050" s="2">
        <v>99.7</v>
      </c>
      <c r="N1050">
        <v>-0.3</v>
      </c>
    </row>
    <row r="1051" spans="1:14" x14ac:dyDescent="0.55000000000000004">
      <c r="A1051">
        <v>5</v>
      </c>
      <c r="B1051" t="s">
        <v>59</v>
      </c>
      <c r="C1051" t="s">
        <v>134</v>
      </c>
      <c r="E1051" s="4" t="s">
        <v>61</v>
      </c>
      <c r="F1051">
        <v>0</v>
      </c>
      <c r="G1051" t="s">
        <v>9</v>
      </c>
      <c r="H1051" t="s">
        <v>8</v>
      </c>
      <c r="I1051" t="s">
        <v>81</v>
      </c>
      <c r="J1051" t="s">
        <v>80</v>
      </c>
      <c r="K1051" t="s">
        <v>130</v>
      </c>
      <c r="L1051" s="4">
        <v>2.5</v>
      </c>
      <c r="M1051" s="2">
        <v>97.4</v>
      </c>
      <c r="N1051">
        <v>-2.6</v>
      </c>
    </row>
    <row r="1052" spans="1:14" x14ac:dyDescent="0.55000000000000004">
      <c r="A1052">
        <v>5</v>
      </c>
      <c r="B1052" t="s">
        <v>59</v>
      </c>
      <c r="C1052" t="s">
        <v>134</v>
      </c>
      <c r="E1052" s="4" t="s">
        <v>61</v>
      </c>
      <c r="F1052">
        <v>0</v>
      </c>
      <c r="G1052" t="s">
        <v>9</v>
      </c>
      <c r="H1052" t="s">
        <v>8</v>
      </c>
      <c r="I1052" t="s">
        <v>81</v>
      </c>
      <c r="J1052" t="s">
        <v>80</v>
      </c>
      <c r="K1052" t="s">
        <v>130</v>
      </c>
      <c r="L1052" s="4">
        <v>2.8</v>
      </c>
      <c r="M1052" s="2">
        <v>93.3</v>
      </c>
      <c r="N1052">
        <v>-6.7</v>
      </c>
    </row>
    <row r="1053" spans="1:14" x14ac:dyDescent="0.55000000000000004">
      <c r="A1053">
        <v>5</v>
      </c>
      <c r="B1053" t="s">
        <v>59</v>
      </c>
      <c r="C1053" t="s">
        <v>134</v>
      </c>
      <c r="E1053" s="4" t="s">
        <v>61</v>
      </c>
      <c r="F1053">
        <v>0</v>
      </c>
      <c r="G1053" t="s">
        <v>9</v>
      </c>
      <c r="H1053" t="s">
        <v>8</v>
      </c>
      <c r="I1053" t="s">
        <v>81</v>
      </c>
      <c r="J1053" t="s">
        <v>80</v>
      </c>
      <c r="K1053" t="s">
        <v>130</v>
      </c>
      <c r="L1053" s="4">
        <v>3.1</v>
      </c>
      <c r="M1053" s="2">
        <v>92.9</v>
      </c>
      <c r="N1053">
        <v>-7.1</v>
      </c>
    </row>
    <row r="1054" spans="1:14" x14ac:dyDescent="0.55000000000000004">
      <c r="A1054">
        <v>5</v>
      </c>
      <c r="B1054" t="s">
        <v>59</v>
      </c>
      <c r="C1054" t="s">
        <v>134</v>
      </c>
      <c r="E1054" s="4" t="s">
        <v>61</v>
      </c>
      <c r="F1054">
        <v>0</v>
      </c>
      <c r="G1054" t="s">
        <v>9</v>
      </c>
      <c r="H1054" t="s">
        <v>8</v>
      </c>
      <c r="I1054" t="s">
        <v>81</v>
      </c>
      <c r="J1054" t="s">
        <v>80</v>
      </c>
      <c r="K1054" t="s">
        <v>130</v>
      </c>
      <c r="L1054" s="4">
        <v>3.4</v>
      </c>
      <c r="M1054" s="2">
        <v>93.8</v>
      </c>
      <c r="N1054">
        <v>-6.2</v>
      </c>
    </row>
    <row r="1055" spans="1:14" x14ac:dyDescent="0.55000000000000004">
      <c r="A1055">
        <v>5</v>
      </c>
      <c r="B1055" t="s">
        <v>59</v>
      </c>
      <c r="C1055" t="s">
        <v>134</v>
      </c>
      <c r="E1055" s="4" t="s">
        <v>61</v>
      </c>
      <c r="F1055">
        <v>0</v>
      </c>
      <c r="G1055" t="s">
        <v>9</v>
      </c>
      <c r="H1055" t="s">
        <v>8</v>
      </c>
      <c r="I1055" t="s">
        <v>81</v>
      </c>
      <c r="J1055" t="s">
        <v>80</v>
      </c>
      <c r="K1055" t="s">
        <v>130</v>
      </c>
      <c r="L1055" s="4">
        <v>3.7</v>
      </c>
      <c r="M1055" s="2">
        <v>93.6</v>
      </c>
      <c r="N1055">
        <v>-6.4</v>
      </c>
    </row>
    <row r="1056" spans="1:14" x14ac:dyDescent="0.55000000000000004">
      <c r="A1056">
        <v>5</v>
      </c>
      <c r="B1056" t="s">
        <v>59</v>
      </c>
      <c r="C1056" t="s">
        <v>134</v>
      </c>
      <c r="E1056" s="4" t="s">
        <v>61</v>
      </c>
      <c r="F1056">
        <v>0</v>
      </c>
      <c r="G1056" t="s">
        <v>9</v>
      </c>
      <c r="H1056" t="s">
        <v>8</v>
      </c>
      <c r="I1056" t="s">
        <v>81</v>
      </c>
      <c r="J1056" t="s">
        <v>80</v>
      </c>
      <c r="K1056" t="s">
        <v>130</v>
      </c>
      <c r="L1056" s="4">
        <v>4</v>
      </c>
      <c r="M1056" s="2">
        <v>88.2</v>
      </c>
      <c r="N1056">
        <v>-11.8</v>
      </c>
    </row>
    <row r="1057" spans="1:14" x14ac:dyDescent="0.55000000000000004">
      <c r="A1057">
        <v>5</v>
      </c>
      <c r="B1057" t="s">
        <v>59</v>
      </c>
      <c r="C1057" t="s">
        <v>134</v>
      </c>
      <c r="E1057" s="4" t="s">
        <v>61</v>
      </c>
      <c r="F1057">
        <v>0</v>
      </c>
      <c r="G1057" t="s">
        <v>9</v>
      </c>
      <c r="H1057" t="s">
        <v>8</v>
      </c>
      <c r="I1057" t="s">
        <v>81</v>
      </c>
      <c r="J1057" t="s">
        <v>80</v>
      </c>
      <c r="K1057" t="s">
        <v>130</v>
      </c>
      <c r="L1057" s="4">
        <v>4.3</v>
      </c>
      <c r="M1057" s="2">
        <v>85.9</v>
      </c>
      <c r="N1057">
        <v>-14.1</v>
      </c>
    </row>
    <row r="1058" spans="1:14" x14ac:dyDescent="0.55000000000000004">
      <c r="A1058">
        <v>5</v>
      </c>
      <c r="B1058" t="s">
        <v>59</v>
      </c>
      <c r="C1058" t="s">
        <v>134</v>
      </c>
      <c r="E1058" s="4" t="s">
        <v>61</v>
      </c>
      <c r="F1058">
        <v>0</v>
      </c>
      <c r="G1058" t="s">
        <v>9</v>
      </c>
      <c r="H1058" t="s">
        <v>8</v>
      </c>
      <c r="I1058" t="s">
        <v>81</v>
      </c>
      <c r="J1058" t="s">
        <v>80</v>
      </c>
      <c r="K1058" t="s">
        <v>130</v>
      </c>
      <c r="L1058" s="4">
        <v>4.5999999999999996</v>
      </c>
      <c r="M1058" s="2">
        <v>88.1</v>
      </c>
      <c r="N1058">
        <v>-11.9</v>
      </c>
    </row>
    <row r="1059" spans="1:14" x14ac:dyDescent="0.55000000000000004">
      <c r="A1059">
        <v>5</v>
      </c>
      <c r="B1059" t="s">
        <v>59</v>
      </c>
      <c r="C1059" t="s">
        <v>134</v>
      </c>
      <c r="E1059" s="4" t="s">
        <v>61</v>
      </c>
      <c r="F1059">
        <v>0</v>
      </c>
      <c r="G1059" t="s">
        <v>9</v>
      </c>
      <c r="H1059" t="s">
        <v>8</v>
      </c>
      <c r="I1059" t="s">
        <v>81</v>
      </c>
      <c r="J1059" t="s">
        <v>80</v>
      </c>
      <c r="K1059" t="s">
        <v>130</v>
      </c>
      <c r="L1059" s="4">
        <v>4.9000000000000004</v>
      </c>
      <c r="M1059" s="2">
        <v>85.3</v>
      </c>
      <c r="N1059">
        <v>-14.7</v>
      </c>
    </row>
    <row r="1060" spans="1:14" x14ac:dyDescent="0.55000000000000004">
      <c r="A1060">
        <v>5</v>
      </c>
      <c r="B1060" t="s">
        <v>59</v>
      </c>
      <c r="C1060" t="s">
        <v>134</v>
      </c>
      <c r="E1060" s="4" t="s">
        <v>61</v>
      </c>
      <c r="F1060">
        <v>0</v>
      </c>
      <c r="G1060" t="s">
        <v>7</v>
      </c>
      <c r="H1060" t="s">
        <v>8</v>
      </c>
      <c r="I1060" t="s">
        <v>81</v>
      </c>
      <c r="J1060" t="s">
        <v>80</v>
      </c>
      <c r="K1060">
        <v>70</v>
      </c>
      <c r="L1060" s="4">
        <v>1</v>
      </c>
      <c r="M1060" s="2">
        <v>122.2</v>
      </c>
      <c r="N1060">
        <v>22.2</v>
      </c>
    </row>
    <row r="1061" spans="1:14" x14ac:dyDescent="0.55000000000000004">
      <c r="A1061">
        <v>5</v>
      </c>
      <c r="B1061" t="s">
        <v>59</v>
      </c>
      <c r="C1061" t="s">
        <v>134</v>
      </c>
      <c r="E1061" s="4" t="s">
        <v>61</v>
      </c>
      <c r="F1061">
        <v>0</v>
      </c>
      <c r="G1061" t="s">
        <v>7</v>
      </c>
      <c r="H1061" t="s">
        <v>8</v>
      </c>
      <c r="I1061" t="s">
        <v>81</v>
      </c>
      <c r="J1061" t="s">
        <v>80</v>
      </c>
      <c r="K1061">
        <v>70</v>
      </c>
      <c r="L1061" s="4">
        <v>2.5</v>
      </c>
      <c r="M1061" s="2">
        <v>107.6</v>
      </c>
      <c r="N1061">
        <v>7.6</v>
      </c>
    </row>
    <row r="1062" spans="1:14" x14ac:dyDescent="0.55000000000000004">
      <c r="A1062">
        <v>5</v>
      </c>
      <c r="B1062" t="s">
        <v>59</v>
      </c>
      <c r="C1062" t="s">
        <v>134</v>
      </c>
      <c r="E1062" s="4" t="s">
        <v>61</v>
      </c>
      <c r="F1062">
        <v>0</v>
      </c>
      <c r="G1062" t="s">
        <v>7</v>
      </c>
      <c r="H1062" t="s">
        <v>8</v>
      </c>
      <c r="I1062" t="s">
        <v>81</v>
      </c>
      <c r="J1062" t="s">
        <v>80</v>
      </c>
      <c r="K1062">
        <v>70</v>
      </c>
      <c r="L1062" s="4">
        <v>3</v>
      </c>
      <c r="M1062" s="2">
        <v>105.8</v>
      </c>
      <c r="N1062">
        <v>5.8</v>
      </c>
    </row>
    <row r="1063" spans="1:14" x14ac:dyDescent="0.55000000000000004">
      <c r="A1063">
        <v>5</v>
      </c>
      <c r="B1063" t="s">
        <v>59</v>
      </c>
      <c r="C1063" t="s">
        <v>134</v>
      </c>
      <c r="D1063" s="1">
        <v>45210</v>
      </c>
      <c r="E1063" s="4" t="s">
        <v>62</v>
      </c>
      <c r="G1063" t="s">
        <v>11</v>
      </c>
      <c r="H1063" t="s">
        <v>8</v>
      </c>
      <c r="I1063" t="s">
        <v>81</v>
      </c>
      <c r="J1063" t="s">
        <v>80</v>
      </c>
      <c r="L1063" s="4">
        <v>0</v>
      </c>
      <c r="M1063">
        <v>43.9</v>
      </c>
    </row>
    <row r="1064" spans="1:14" x14ac:dyDescent="0.55000000000000004">
      <c r="A1064">
        <v>5</v>
      </c>
      <c r="B1064" t="s">
        <v>59</v>
      </c>
      <c r="C1064" t="s">
        <v>134</v>
      </c>
      <c r="D1064" s="1">
        <v>45210</v>
      </c>
      <c r="E1064" s="4" t="s">
        <v>62</v>
      </c>
      <c r="G1064" t="s">
        <v>12</v>
      </c>
      <c r="H1064" t="s">
        <v>8</v>
      </c>
      <c r="I1064" t="s">
        <v>81</v>
      </c>
      <c r="J1064" t="s">
        <v>80</v>
      </c>
      <c r="L1064" s="4">
        <v>0</v>
      </c>
      <c r="M1064">
        <v>4</v>
      </c>
    </row>
    <row r="1065" spans="1:14" x14ac:dyDescent="0.55000000000000004">
      <c r="A1065">
        <v>5</v>
      </c>
      <c r="B1065" t="s">
        <v>59</v>
      </c>
      <c r="C1065" t="s">
        <v>134</v>
      </c>
      <c r="D1065" s="1">
        <v>45210</v>
      </c>
      <c r="E1065" s="4" t="s">
        <v>62</v>
      </c>
      <c r="G1065" t="s">
        <v>10</v>
      </c>
      <c r="H1065" t="s">
        <v>8</v>
      </c>
      <c r="I1065" t="s">
        <v>81</v>
      </c>
      <c r="J1065" t="s">
        <v>80</v>
      </c>
      <c r="L1065" s="4">
        <v>0</v>
      </c>
      <c r="M1065">
        <v>39.299999999999997</v>
      </c>
    </row>
    <row r="1066" spans="1:14" x14ac:dyDescent="0.55000000000000004">
      <c r="A1066">
        <v>5</v>
      </c>
      <c r="B1066" t="s">
        <v>59</v>
      </c>
      <c r="C1066" t="s">
        <v>134</v>
      </c>
      <c r="D1066" s="1">
        <v>45210</v>
      </c>
      <c r="E1066" s="4" t="s">
        <v>62</v>
      </c>
      <c r="G1066" t="s">
        <v>9</v>
      </c>
      <c r="H1066" t="s">
        <v>8</v>
      </c>
      <c r="I1066" t="s">
        <v>81</v>
      </c>
      <c r="J1066" t="s">
        <v>80</v>
      </c>
      <c r="K1066">
        <v>100</v>
      </c>
      <c r="L1066" s="4">
        <v>1</v>
      </c>
      <c r="M1066" s="2">
        <v>92.9</v>
      </c>
      <c r="N1066">
        <f t="shared" ref="N1066:N1089" si="14">(100-M1066)*(-1)</f>
        <v>-7.0999999999999943</v>
      </c>
    </row>
    <row r="1067" spans="1:14" x14ac:dyDescent="0.55000000000000004">
      <c r="A1067">
        <v>5</v>
      </c>
      <c r="B1067" t="s">
        <v>59</v>
      </c>
      <c r="C1067" t="s">
        <v>134</v>
      </c>
      <c r="D1067" s="1">
        <v>45210</v>
      </c>
      <c r="E1067" s="4" t="s">
        <v>62</v>
      </c>
      <c r="G1067" t="s">
        <v>9</v>
      </c>
      <c r="H1067" t="s">
        <v>8</v>
      </c>
      <c r="I1067" t="s">
        <v>81</v>
      </c>
      <c r="J1067" t="s">
        <v>80</v>
      </c>
      <c r="K1067">
        <v>100</v>
      </c>
      <c r="L1067" s="4">
        <v>1.3</v>
      </c>
      <c r="M1067" s="2">
        <v>84.4</v>
      </c>
      <c r="N1067">
        <f t="shared" si="14"/>
        <v>-15.599999999999994</v>
      </c>
    </row>
    <row r="1068" spans="1:14" x14ac:dyDescent="0.55000000000000004">
      <c r="A1068">
        <v>5</v>
      </c>
      <c r="B1068" t="s">
        <v>59</v>
      </c>
      <c r="C1068" t="s">
        <v>134</v>
      </c>
      <c r="D1068" s="1">
        <v>45210</v>
      </c>
      <c r="E1068" s="4" t="s">
        <v>62</v>
      </c>
      <c r="G1068" t="s">
        <v>9</v>
      </c>
      <c r="H1068" t="s">
        <v>8</v>
      </c>
      <c r="I1068" t="s">
        <v>81</v>
      </c>
      <c r="J1068" t="s">
        <v>80</v>
      </c>
      <c r="K1068">
        <v>100</v>
      </c>
      <c r="L1068" s="4">
        <v>1.6</v>
      </c>
      <c r="M1068" s="2">
        <v>81.5</v>
      </c>
      <c r="N1068">
        <f t="shared" si="14"/>
        <v>-18.5</v>
      </c>
    </row>
    <row r="1069" spans="1:14" x14ac:dyDescent="0.55000000000000004">
      <c r="A1069">
        <v>5</v>
      </c>
      <c r="B1069" t="s">
        <v>59</v>
      </c>
      <c r="C1069" t="s">
        <v>134</v>
      </c>
      <c r="D1069" s="1">
        <v>45210</v>
      </c>
      <c r="E1069" s="4" t="s">
        <v>62</v>
      </c>
      <c r="G1069" t="s">
        <v>9</v>
      </c>
      <c r="H1069" t="s">
        <v>8</v>
      </c>
      <c r="I1069" t="s">
        <v>81</v>
      </c>
      <c r="J1069" t="s">
        <v>80</v>
      </c>
      <c r="K1069">
        <v>100</v>
      </c>
      <c r="L1069" s="4">
        <v>1.9</v>
      </c>
      <c r="M1069" s="2">
        <v>95.2</v>
      </c>
      <c r="N1069">
        <f t="shared" si="14"/>
        <v>-4.7999999999999972</v>
      </c>
    </row>
    <row r="1070" spans="1:14" x14ac:dyDescent="0.55000000000000004">
      <c r="A1070">
        <v>5</v>
      </c>
      <c r="B1070" t="s">
        <v>59</v>
      </c>
      <c r="C1070" t="s">
        <v>134</v>
      </c>
      <c r="D1070" s="1">
        <v>45210</v>
      </c>
      <c r="E1070" s="4" t="s">
        <v>62</v>
      </c>
      <c r="G1070" t="s">
        <v>9</v>
      </c>
      <c r="H1070" t="s">
        <v>8</v>
      </c>
      <c r="I1070" t="s">
        <v>81</v>
      </c>
      <c r="J1070" t="s">
        <v>80</v>
      </c>
      <c r="K1070">
        <v>100</v>
      </c>
      <c r="L1070" s="4">
        <v>2.2000000000000002</v>
      </c>
      <c r="M1070" s="2">
        <v>99.5</v>
      </c>
      <c r="N1070">
        <f t="shared" si="14"/>
        <v>-0.5</v>
      </c>
    </row>
    <row r="1071" spans="1:14" x14ac:dyDescent="0.55000000000000004">
      <c r="A1071">
        <v>5</v>
      </c>
      <c r="B1071" t="s">
        <v>59</v>
      </c>
      <c r="C1071" t="s">
        <v>134</v>
      </c>
      <c r="D1071" s="1">
        <v>45210</v>
      </c>
      <c r="E1071" s="4" t="s">
        <v>62</v>
      </c>
      <c r="G1071" t="s">
        <v>9</v>
      </c>
      <c r="H1071" t="s">
        <v>8</v>
      </c>
      <c r="I1071" t="s">
        <v>81</v>
      </c>
      <c r="J1071" t="s">
        <v>80</v>
      </c>
      <c r="K1071">
        <v>100</v>
      </c>
      <c r="L1071" s="4">
        <v>2.5</v>
      </c>
      <c r="M1071" s="2">
        <v>97.2</v>
      </c>
      <c r="N1071">
        <f t="shared" si="14"/>
        <v>-2.7999999999999972</v>
      </c>
    </row>
    <row r="1072" spans="1:14" x14ac:dyDescent="0.55000000000000004">
      <c r="A1072">
        <v>5</v>
      </c>
      <c r="B1072" t="s">
        <v>59</v>
      </c>
      <c r="C1072" t="s">
        <v>134</v>
      </c>
      <c r="D1072" s="1">
        <v>45210</v>
      </c>
      <c r="E1072" s="4" t="s">
        <v>62</v>
      </c>
      <c r="G1072" t="s">
        <v>9</v>
      </c>
      <c r="H1072" t="s">
        <v>8</v>
      </c>
      <c r="I1072" t="s">
        <v>81</v>
      </c>
      <c r="J1072" t="s">
        <v>80</v>
      </c>
      <c r="K1072">
        <v>100</v>
      </c>
      <c r="L1072" s="4">
        <v>2.8</v>
      </c>
      <c r="M1072" s="2">
        <v>89.8</v>
      </c>
      <c r="N1072">
        <f t="shared" si="14"/>
        <v>-10.200000000000003</v>
      </c>
    </row>
    <row r="1073" spans="1:14" x14ac:dyDescent="0.55000000000000004">
      <c r="A1073">
        <v>5</v>
      </c>
      <c r="B1073" t="s">
        <v>59</v>
      </c>
      <c r="C1073" t="s">
        <v>134</v>
      </c>
      <c r="D1073" s="1">
        <v>45210</v>
      </c>
      <c r="E1073" s="4" t="s">
        <v>62</v>
      </c>
      <c r="G1073" t="s">
        <v>9</v>
      </c>
      <c r="H1073" t="s">
        <v>8</v>
      </c>
      <c r="I1073" t="s">
        <v>81</v>
      </c>
      <c r="J1073" t="s">
        <v>80</v>
      </c>
      <c r="K1073">
        <v>100</v>
      </c>
      <c r="L1073" s="4">
        <v>3.1</v>
      </c>
      <c r="M1073" s="2">
        <v>91.3</v>
      </c>
      <c r="N1073">
        <f t="shared" si="14"/>
        <v>-8.7000000000000028</v>
      </c>
    </row>
    <row r="1074" spans="1:14" x14ac:dyDescent="0.55000000000000004">
      <c r="A1074">
        <v>5</v>
      </c>
      <c r="B1074" t="s">
        <v>59</v>
      </c>
      <c r="C1074" t="s">
        <v>134</v>
      </c>
      <c r="D1074" s="1">
        <v>45210</v>
      </c>
      <c r="E1074" s="4" t="s">
        <v>62</v>
      </c>
      <c r="G1074" t="s">
        <v>9</v>
      </c>
      <c r="H1074" t="s">
        <v>8</v>
      </c>
      <c r="I1074" t="s">
        <v>81</v>
      </c>
      <c r="J1074" t="s">
        <v>80</v>
      </c>
      <c r="K1074">
        <v>100</v>
      </c>
      <c r="L1074" s="4">
        <v>3.4</v>
      </c>
      <c r="M1074" s="2">
        <v>89.9</v>
      </c>
      <c r="N1074">
        <f t="shared" si="14"/>
        <v>-10.099999999999994</v>
      </c>
    </row>
    <row r="1075" spans="1:14" x14ac:dyDescent="0.55000000000000004">
      <c r="A1075">
        <v>5</v>
      </c>
      <c r="B1075" t="s">
        <v>59</v>
      </c>
      <c r="C1075" t="s">
        <v>134</v>
      </c>
      <c r="D1075" s="1">
        <v>45210</v>
      </c>
      <c r="E1075" s="4" t="s">
        <v>62</v>
      </c>
      <c r="G1075" t="s">
        <v>9</v>
      </c>
      <c r="H1075" t="s">
        <v>8</v>
      </c>
      <c r="I1075" t="s">
        <v>81</v>
      </c>
      <c r="J1075" t="s">
        <v>80</v>
      </c>
      <c r="K1075">
        <v>100</v>
      </c>
      <c r="L1075" s="4">
        <v>3.7</v>
      </c>
      <c r="M1075" s="2">
        <v>92.1</v>
      </c>
      <c r="N1075">
        <f t="shared" si="14"/>
        <v>-7.9000000000000057</v>
      </c>
    </row>
    <row r="1076" spans="1:14" x14ac:dyDescent="0.55000000000000004">
      <c r="A1076">
        <v>5</v>
      </c>
      <c r="B1076" t="s">
        <v>59</v>
      </c>
      <c r="C1076" t="s">
        <v>134</v>
      </c>
      <c r="D1076" s="1">
        <v>45210</v>
      </c>
      <c r="E1076" s="4" t="s">
        <v>62</v>
      </c>
      <c r="G1076" t="s">
        <v>9</v>
      </c>
      <c r="H1076" t="s">
        <v>8</v>
      </c>
      <c r="I1076" t="s">
        <v>81</v>
      </c>
      <c r="J1076" t="s">
        <v>80</v>
      </c>
      <c r="K1076">
        <v>100</v>
      </c>
      <c r="L1076" s="4">
        <v>4</v>
      </c>
      <c r="M1076" s="2">
        <v>87.3</v>
      </c>
      <c r="N1076">
        <f t="shared" si="14"/>
        <v>-12.700000000000003</v>
      </c>
    </row>
    <row r="1077" spans="1:14" x14ac:dyDescent="0.55000000000000004">
      <c r="A1077">
        <v>5</v>
      </c>
      <c r="B1077" t="s">
        <v>59</v>
      </c>
      <c r="C1077" t="s">
        <v>134</v>
      </c>
      <c r="D1077" s="1">
        <v>45210</v>
      </c>
      <c r="E1077" s="4" t="s">
        <v>62</v>
      </c>
      <c r="G1077" t="s">
        <v>9</v>
      </c>
      <c r="H1077" t="s">
        <v>8</v>
      </c>
      <c r="I1077" t="s">
        <v>81</v>
      </c>
      <c r="J1077" t="s">
        <v>80</v>
      </c>
      <c r="K1077">
        <v>100</v>
      </c>
      <c r="L1077" s="4">
        <v>4.3</v>
      </c>
      <c r="M1077" s="2">
        <v>76.8</v>
      </c>
      <c r="N1077">
        <f t="shared" si="14"/>
        <v>-23.200000000000003</v>
      </c>
    </row>
    <row r="1078" spans="1:14" x14ac:dyDescent="0.55000000000000004">
      <c r="A1078">
        <v>5</v>
      </c>
      <c r="B1078" t="s">
        <v>59</v>
      </c>
      <c r="C1078" t="s">
        <v>134</v>
      </c>
      <c r="D1078" s="1">
        <v>45210</v>
      </c>
      <c r="E1078" s="4" t="s">
        <v>62</v>
      </c>
      <c r="G1078" t="s">
        <v>9</v>
      </c>
      <c r="H1078" t="s">
        <v>8</v>
      </c>
      <c r="I1078" t="s">
        <v>81</v>
      </c>
      <c r="J1078" t="s">
        <v>80</v>
      </c>
      <c r="K1078">
        <v>100</v>
      </c>
      <c r="L1078" s="4">
        <v>4.5999999999999996</v>
      </c>
      <c r="M1078" s="2">
        <v>79.8</v>
      </c>
      <c r="N1078">
        <f t="shared" si="14"/>
        <v>-20.200000000000003</v>
      </c>
    </row>
    <row r="1079" spans="1:14" x14ac:dyDescent="0.55000000000000004">
      <c r="A1079">
        <v>5</v>
      </c>
      <c r="B1079" t="s">
        <v>59</v>
      </c>
      <c r="C1079" t="s">
        <v>134</v>
      </c>
      <c r="D1079" s="1">
        <v>45210</v>
      </c>
      <c r="E1079" s="4" t="s">
        <v>62</v>
      </c>
      <c r="G1079" t="s">
        <v>9</v>
      </c>
      <c r="H1079" t="s">
        <v>8</v>
      </c>
      <c r="I1079" t="s">
        <v>81</v>
      </c>
      <c r="J1079" t="s">
        <v>80</v>
      </c>
      <c r="K1079">
        <v>100</v>
      </c>
      <c r="L1079" s="4">
        <v>4.9000000000000004</v>
      </c>
      <c r="M1079" s="2">
        <v>83</v>
      </c>
      <c r="N1079">
        <f t="shared" si="14"/>
        <v>-17</v>
      </c>
    </row>
    <row r="1080" spans="1:14" x14ac:dyDescent="0.55000000000000004">
      <c r="A1080">
        <v>5</v>
      </c>
      <c r="B1080" t="s">
        <v>59</v>
      </c>
      <c r="C1080" t="s">
        <v>134</v>
      </c>
      <c r="D1080" s="1">
        <v>45210</v>
      </c>
      <c r="E1080" s="4" t="s">
        <v>62</v>
      </c>
      <c r="G1080" t="s">
        <v>7</v>
      </c>
      <c r="H1080" t="s">
        <v>8</v>
      </c>
      <c r="I1080" t="s">
        <v>81</v>
      </c>
      <c r="J1080" t="s">
        <v>80</v>
      </c>
      <c r="K1080">
        <v>70</v>
      </c>
      <c r="L1080" s="4">
        <v>1</v>
      </c>
      <c r="M1080" s="2">
        <v>119.6</v>
      </c>
      <c r="N1080">
        <f t="shared" si="14"/>
        <v>19.599999999999994</v>
      </c>
    </row>
    <row r="1081" spans="1:14" x14ac:dyDescent="0.55000000000000004">
      <c r="A1081">
        <v>5</v>
      </c>
      <c r="B1081" t="s">
        <v>59</v>
      </c>
      <c r="C1081" t="s">
        <v>134</v>
      </c>
      <c r="D1081" s="1">
        <v>45210</v>
      </c>
      <c r="E1081" s="4" t="s">
        <v>62</v>
      </c>
      <c r="G1081" t="s">
        <v>7</v>
      </c>
      <c r="H1081" t="s">
        <v>8</v>
      </c>
      <c r="I1081" t="s">
        <v>81</v>
      </c>
      <c r="J1081" t="s">
        <v>80</v>
      </c>
      <c r="K1081">
        <v>70</v>
      </c>
      <c r="L1081" s="4">
        <v>2.5</v>
      </c>
      <c r="M1081" s="2">
        <v>109.3</v>
      </c>
      <c r="N1081">
        <f t="shared" si="14"/>
        <v>9.2999999999999972</v>
      </c>
    </row>
    <row r="1082" spans="1:14" x14ac:dyDescent="0.55000000000000004">
      <c r="A1082">
        <v>5</v>
      </c>
      <c r="B1082" t="s">
        <v>59</v>
      </c>
      <c r="C1082" t="s">
        <v>134</v>
      </c>
      <c r="D1082" s="1">
        <v>45210</v>
      </c>
      <c r="E1082" s="4" t="s">
        <v>62</v>
      </c>
      <c r="G1082" t="s">
        <v>7</v>
      </c>
      <c r="H1082" t="s">
        <v>8</v>
      </c>
      <c r="I1082" t="s">
        <v>81</v>
      </c>
      <c r="J1082" t="s">
        <v>80</v>
      </c>
      <c r="K1082">
        <v>70</v>
      </c>
      <c r="L1082" s="4">
        <v>3</v>
      </c>
      <c r="M1082" s="2">
        <v>109.5</v>
      </c>
      <c r="N1082">
        <f t="shared" si="14"/>
        <v>9.5</v>
      </c>
    </row>
    <row r="1083" spans="1:14" x14ac:dyDescent="0.55000000000000004">
      <c r="A1083">
        <v>5</v>
      </c>
      <c r="B1083" t="s">
        <v>59</v>
      </c>
      <c r="C1083" t="s">
        <v>134</v>
      </c>
      <c r="D1083" s="1">
        <v>45210</v>
      </c>
      <c r="E1083" s="4" t="s">
        <v>62</v>
      </c>
      <c r="G1083" t="s">
        <v>13</v>
      </c>
      <c r="H1083" t="s">
        <v>8</v>
      </c>
      <c r="I1083" t="s">
        <v>81</v>
      </c>
      <c r="J1083" t="s">
        <v>80</v>
      </c>
      <c r="K1083">
        <v>50</v>
      </c>
      <c r="L1083" s="4">
        <v>2.5</v>
      </c>
      <c r="M1083">
        <v>102.1</v>
      </c>
      <c r="N1083">
        <f t="shared" si="14"/>
        <v>2.0999999999999943</v>
      </c>
    </row>
    <row r="1084" spans="1:14" x14ac:dyDescent="0.55000000000000004">
      <c r="A1084">
        <v>5</v>
      </c>
      <c r="B1084" t="s">
        <v>59</v>
      </c>
      <c r="C1084" t="s">
        <v>134</v>
      </c>
      <c r="D1084" s="1">
        <v>45210</v>
      </c>
      <c r="E1084" s="4" t="s">
        <v>62</v>
      </c>
      <c r="G1084" t="s">
        <v>13</v>
      </c>
      <c r="H1084" t="s">
        <v>8</v>
      </c>
      <c r="I1084" t="s">
        <v>81</v>
      </c>
      <c r="J1084" t="s">
        <v>80</v>
      </c>
      <c r="K1084">
        <v>60</v>
      </c>
      <c r="L1084" s="4">
        <v>2.5</v>
      </c>
      <c r="M1084">
        <v>104.7</v>
      </c>
      <c r="N1084">
        <f t="shared" si="14"/>
        <v>4.7000000000000028</v>
      </c>
    </row>
    <row r="1085" spans="1:14" x14ac:dyDescent="0.55000000000000004">
      <c r="A1085">
        <v>5</v>
      </c>
      <c r="B1085" t="s">
        <v>59</v>
      </c>
      <c r="C1085" t="s">
        <v>134</v>
      </c>
      <c r="D1085" s="1">
        <v>45210</v>
      </c>
      <c r="E1085" s="4" t="s">
        <v>62</v>
      </c>
      <c r="G1085" t="s">
        <v>13</v>
      </c>
      <c r="H1085" t="s">
        <v>8</v>
      </c>
      <c r="I1085" t="s">
        <v>81</v>
      </c>
      <c r="J1085" t="s">
        <v>80</v>
      </c>
      <c r="K1085">
        <v>70</v>
      </c>
      <c r="L1085" s="4">
        <v>2.5</v>
      </c>
      <c r="M1085">
        <v>105.5</v>
      </c>
      <c r="N1085">
        <f t="shared" si="14"/>
        <v>5.5</v>
      </c>
    </row>
    <row r="1086" spans="1:14" x14ac:dyDescent="0.55000000000000004">
      <c r="A1086">
        <v>5</v>
      </c>
      <c r="B1086" t="s">
        <v>59</v>
      </c>
      <c r="C1086" t="s">
        <v>134</v>
      </c>
      <c r="D1086" s="1">
        <v>45210</v>
      </c>
      <c r="E1086" s="4" t="s">
        <v>62</v>
      </c>
      <c r="G1086" t="s">
        <v>13</v>
      </c>
      <c r="H1086" t="s">
        <v>8</v>
      </c>
      <c r="I1086" t="s">
        <v>81</v>
      </c>
      <c r="J1086" t="s">
        <v>80</v>
      </c>
      <c r="K1086">
        <v>80</v>
      </c>
      <c r="L1086" s="4">
        <v>2.5</v>
      </c>
      <c r="M1086">
        <v>113.7</v>
      </c>
      <c r="N1086">
        <f t="shared" si="14"/>
        <v>13.700000000000003</v>
      </c>
    </row>
    <row r="1087" spans="1:14" x14ac:dyDescent="0.55000000000000004">
      <c r="A1087">
        <v>5</v>
      </c>
      <c r="B1087" t="s">
        <v>59</v>
      </c>
      <c r="C1087" t="s">
        <v>134</v>
      </c>
      <c r="D1087" s="1">
        <v>45211</v>
      </c>
      <c r="E1087" s="4" t="s">
        <v>63</v>
      </c>
      <c r="G1087" t="s">
        <v>15</v>
      </c>
      <c r="H1087" t="s">
        <v>8</v>
      </c>
      <c r="I1087" t="s">
        <v>81</v>
      </c>
      <c r="J1087" t="s">
        <v>80</v>
      </c>
      <c r="K1087">
        <v>70</v>
      </c>
      <c r="L1087" s="4">
        <v>1</v>
      </c>
      <c r="M1087" s="2">
        <v>3.8</v>
      </c>
      <c r="N1087">
        <f t="shared" si="14"/>
        <v>-96.2</v>
      </c>
    </row>
    <row r="1088" spans="1:14" x14ac:dyDescent="0.55000000000000004">
      <c r="A1088">
        <v>5</v>
      </c>
      <c r="B1088" t="s">
        <v>59</v>
      </c>
      <c r="C1088" t="s">
        <v>134</v>
      </c>
      <c r="D1088" s="1">
        <v>45211</v>
      </c>
      <c r="E1088" s="4" t="s">
        <v>63</v>
      </c>
      <c r="G1088" t="s">
        <v>15</v>
      </c>
      <c r="H1088" t="s">
        <v>8</v>
      </c>
      <c r="I1088" t="s">
        <v>81</v>
      </c>
      <c r="J1088" t="s">
        <v>80</v>
      </c>
      <c r="K1088">
        <v>70</v>
      </c>
      <c r="L1088" s="4">
        <v>2.5</v>
      </c>
      <c r="M1088" s="2">
        <v>53.3</v>
      </c>
      <c r="N1088">
        <f t="shared" si="14"/>
        <v>-46.7</v>
      </c>
    </row>
    <row r="1089" spans="1:14" x14ac:dyDescent="0.55000000000000004">
      <c r="A1089">
        <v>5</v>
      </c>
      <c r="B1089" t="s">
        <v>59</v>
      </c>
      <c r="C1089" t="s">
        <v>134</v>
      </c>
      <c r="D1089" s="1">
        <v>45211</v>
      </c>
      <c r="E1089" s="4" t="s">
        <v>63</v>
      </c>
      <c r="G1089" t="s">
        <v>15</v>
      </c>
      <c r="H1089" t="s">
        <v>8</v>
      </c>
      <c r="I1089" t="s">
        <v>81</v>
      </c>
      <c r="J1089" t="s">
        <v>80</v>
      </c>
      <c r="K1089">
        <v>70</v>
      </c>
      <c r="L1089" s="4">
        <v>3</v>
      </c>
      <c r="M1089" s="2">
        <v>14.5</v>
      </c>
      <c r="N1089">
        <f t="shared" si="14"/>
        <v>-85.5</v>
      </c>
    </row>
    <row r="1090" spans="1:14" x14ac:dyDescent="0.55000000000000004">
      <c r="A1090">
        <v>5</v>
      </c>
      <c r="B1090" t="s">
        <v>59</v>
      </c>
      <c r="C1090" t="s">
        <v>134</v>
      </c>
      <c r="D1090" s="1">
        <v>45211</v>
      </c>
      <c r="E1090" s="4" t="s">
        <v>63</v>
      </c>
      <c r="G1090" t="s">
        <v>14</v>
      </c>
      <c r="H1090" t="s">
        <v>8</v>
      </c>
      <c r="I1090" t="s">
        <v>81</v>
      </c>
      <c r="J1090" t="s">
        <v>80</v>
      </c>
      <c r="L1090" s="4">
        <v>0</v>
      </c>
      <c r="M1090" s="2">
        <v>48.1</v>
      </c>
    </row>
    <row r="1091" spans="1:14" x14ac:dyDescent="0.55000000000000004">
      <c r="A1091">
        <v>5</v>
      </c>
      <c r="B1091" t="s">
        <v>59</v>
      </c>
      <c r="C1091" t="s">
        <v>134</v>
      </c>
      <c r="D1091" s="1">
        <v>45211</v>
      </c>
      <c r="E1091" s="4" t="s">
        <v>63</v>
      </c>
      <c r="G1091" t="s">
        <v>11</v>
      </c>
      <c r="H1091" t="s">
        <v>8</v>
      </c>
      <c r="I1091" t="s">
        <v>81</v>
      </c>
      <c r="J1091" t="s">
        <v>80</v>
      </c>
      <c r="L1091" s="4">
        <v>0</v>
      </c>
      <c r="M1091" s="2">
        <v>44.4</v>
      </c>
    </row>
    <row r="1092" spans="1:14" x14ac:dyDescent="0.55000000000000004">
      <c r="A1092">
        <v>5</v>
      </c>
      <c r="B1092" t="s">
        <v>59</v>
      </c>
      <c r="C1092" t="s">
        <v>134</v>
      </c>
      <c r="D1092" s="1">
        <v>45211</v>
      </c>
      <c r="E1092" s="4" t="s">
        <v>63</v>
      </c>
      <c r="G1092" t="s">
        <v>12</v>
      </c>
      <c r="H1092" t="s">
        <v>8</v>
      </c>
      <c r="I1092" t="s">
        <v>81</v>
      </c>
      <c r="J1092" t="s">
        <v>80</v>
      </c>
      <c r="L1092" s="4">
        <v>0</v>
      </c>
      <c r="M1092" s="2">
        <v>5</v>
      </c>
    </row>
    <row r="1093" spans="1:14" x14ac:dyDescent="0.55000000000000004">
      <c r="A1093">
        <v>5</v>
      </c>
      <c r="B1093" t="s">
        <v>59</v>
      </c>
      <c r="C1093" t="s">
        <v>134</v>
      </c>
      <c r="D1093" s="1">
        <v>45211</v>
      </c>
      <c r="E1093" s="4" t="s">
        <v>63</v>
      </c>
      <c r="G1093" t="s">
        <v>10</v>
      </c>
      <c r="H1093" t="s">
        <v>8</v>
      </c>
      <c r="I1093" t="s">
        <v>81</v>
      </c>
      <c r="J1093" t="s">
        <v>80</v>
      </c>
      <c r="L1093" s="4">
        <v>0</v>
      </c>
      <c r="M1093" s="2">
        <v>40.799999999999997</v>
      </c>
    </row>
    <row r="1094" spans="1:14" x14ac:dyDescent="0.55000000000000004">
      <c r="A1094">
        <v>5</v>
      </c>
      <c r="B1094" t="s">
        <v>59</v>
      </c>
      <c r="C1094" t="s">
        <v>134</v>
      </c>
      <c r="D1094" s="1">
        <v>45211</v>
      </c>
      <c r="E1094" s="4" t="s">
        <v>63</v>
      </c>
      <c r="G1094" t="s">
        <v>9</v>
      </c>
      <c r="H1094" t="s">
        <v>8</v>
      </c>
      <c r="I1094" t="s">
        <v>81</v>
      </c>
      <c r="J1094" t="s">
        <v>80</v>
      </c>
      <c r="K1094">
        <v>100</v>
      </c>
      <c r="L1094" s="4">
        <v>1</v>
      </c>
      <c r="M1094" s="2">
        <v>90.2</v>
      </c>
      <c r="N1094">
        <f t="shared" ref="N1094:N1114" si="15">(100-M1094)*(-1)</f>
        <v>-9.7999999999999972</v>
      </c>
    </row>
    <row r="1095" spans="1:14" x14ac:dyDescent="0.55000000000000004">
      <c r="A1095">
        <v>5</v>
      </c>
      <c r="B1095" t="s">
        <v>59</v>
      </c>
      <c r="C1095" t="s">
        <v>134</v>
      </c>
      <c r="D1095" s="1">
        <v>45211</v>
      </c>
      <c r="E1095" s="4" t="s">
        <v>63</v>
      </c>
      <c r="G1095" t="s">
        <v>9</v>
      </c>
      <c r="H1095" t="s">
        <v>8</v>
      </c>
      <c r="I1095" t="s">
        <v>81</v>
      </c>
      <c r="J1095" t="s">
        <v>80</v>
      </c>
      <c r="K1095">
        <v>100</v>
      </c>
      <c r="L1095" s="4">
        <v>1.3</v>
      </c>
      <c r="M1095" s="2">
        <v>84.6</v>
      </c>
      <c r="N1095">
        <f t="shared" si="15"/>
        <v>-15.400000000000006</v>
      </c>
    </row>
    <row r="1096" spans="1:14" x14ac:dyDescent="0.55000000000000004">
      <c r="A1096">
        <v>5</v>
      </c>
      <c r="B1096" t="s">
        <v>59</v>
      </c>
      <c r="C1096" t="s">
        <v>134</v>
      </c>
      <c r="D1096" s="1">
        <v>45211</v>
      </c>
      <c r="E1096" s="4" t="s">
        <v>63</v>
      </c>
      <c r="G1096" t="s">
        <v>9</v>
      </c>
      <c r="H1096" t="s">
        <v>8</v>
      </c>
      <c r="I1096" t="s">
        <v>81</v>
      </c>
      <c r="J1096" t="s">
        <v>80</v>
      </c>
      <c r="K1096">
        <v>100</v>
      </c>
      <c r="L1096" s="4">
        <v>1.6</v>
      </c>
      <c r="M1096" s="2">
        <v>83.6</v>
      </c>
      <c r="N1096">
        <f t="shared" si="15"/>
        <v>-16.400000000000006</v>
      </c>
    </row>
    <row r="1097" spans="1:14" x14ac:dyDescent="0.55000000000000004">
      <c r="A1097">
        <v>5</v>
      </c>
      <c r="B1097" t="s">
        <v>59</v>
      </c>
      <c r="C1097" t="s">
        <v>134</v>
      </c>
      <c r="D1097" s="1">
        <v>45211</v>
      </c>
      <c r="E1097" s="4" t="s">
        <v>63</v>
      </c>
      <c r="G1097" t="s">
        <v>9</v>
      </c>
      <c r="H1097" t="s">
        <v>8</v>
      </c>
      <c r="I1097" t="s">
        <v>81</v>
      </c>
      <c r="J1097" t="s">
        <v>80</v>
      </c>
      <c r="K1097">
        <v>100</v>
      </c>
      <c r="L1097" s="4">
        <v>1.9</v>
      </c>
      <c r="M1097" s="2">
        <v>97.3</v>
      </c>
      <c r="N1097">
        <f t="shared" si="15"/>
        <v>-2.7000000000000028</v>
      </c>
    </row>
    <row r="1098" spans="1:14" x14ac:dyDescent="0.55000000000000004">
      <c r="A1098">
        <v>5</v>
      </c>
      <c r="B1098" t="s">
        <v>59</v>
      </c>
      <c r="C1098" t="s">
        <v>134</v>
      </c>
      <c r="D1098" s="1">
        <v>45211</v>
      </c>
      <c r="E1098" s="4" t="s">
        <v>63</v>
      </c>
      <c r="G1098" t="s">
        <v>9</v>
      </c>
      <c r="H1098" t="s">
        <v>8</v>
      </c>
      <c r="I1098" t="s">
        <v>81</v>
      </c>
      <c r="J1098" t="s">
        <v>80</v>
      </c>
      <c r="K1098">
        <v>100</v>
      </c>
      <c r="L1098" s="4">
        <v>2.2000000000000002</v>
      </c>
      <c r="M1098" s="2">
        <v>101.4</v>
      </c>
      <c r="N1098">
        <f t="shared" si="15"/>
        <v>1.4000000000000057</v>
      </c>
    </row>
    <row r="1099" spans="1:14" x14ac:dyDescent="0.55000000000000004">
      <c r="A1099">
        <v>5</v>
      </c>
      <c r="B1099" t="s">
        <v>59</v>
      </c>
      <c r="C1099" t="s">
        <v>134</v>
      </c>
      <c r="D1099" s="1">
        <v>45211</v>
      </c>
      <c r="E1099" s="4" t="s">
        <v>63</v>
      </c>
      <c r="G1099" t="s">
        <v>9</v>
      </c>
      <c r="H1099" t="s">
        <v>8</v>
      </c>
      <c r="I1099" t="s">
        <v>81</v>
      </c>
      <c r="J1099" t="s">
        <v>80</v>
      </c>
      <c r="K1099">
        <v>100</v>
      </c>
      <c r="L1099" s="4">
        <v>2.5</v>
      </c>
      <c r="M1099" s="2">
        <v>101.8</v>
      </c>
      <c r="N1099">
        <f t="shared" si="15"/>
        <v>1.7999999999999972</v>
      </c>
    </row>
    <row r="1100" spans="1:14" x14ac:dyDescent="0.55000000000000004">
      <c r="A1100">
        <v>5</v>
      </c>
      <c r="B1100" t="s">
        <v>59</v>
      </c>
      <c r="C1100" t="s">
        <v>134</v>
      </c>
      <c r="D1100" s="1">
        <v>45211</v>
      </c>
      <c r="E1100" s="4" t="s">
        <v>63</v>
      </c>
      <c r="G1100" t="s">
        <v>9</v>
      </c>
      <c r="H1100" t="s">
        <v>8</v>
      </c>
      <c r="I1100" t="s">
        <v>81</v>
      </c>
      <c r="J1100" t="s">
        <v>80</v>
      </c>
      <c r="K1100">
        <v>100</v>
      </c>
      <c r="L1100" s="4">
        <v>2.8</v>
      </c>
      <c r="M1100" s="2">
        <v>96.1</v>
      </c>
      <c r="N1100">
        <f t="shared" si="15"/>
        <v>-3.9000000000000057</v>
      </c>
    </row>
    <row r="1101" spans="1:14" x14ac:dyDescent="0.55000000000000004">
      <c r="A1101">
        <v>5</v>
      </c>
      <c r="B1101" t="s">
        <v>59</v>
      </c>
      <c r="C1101" t="s">
        <v>134</v>
      </c>
      <c r="D1101" s="1">
        <v>45211</v>
      </c>
      <c r="E1101" s="4" t="s">
        <v>63</v>
      </c>
      <c r="G1101" t="s">
        <v>9</v>
      </c>
      <c r="H1101" t="s">
        <v>8</v>
      </c>
      <c r="I1101" t="s">
        <v>81</v>
      </c>
      <c r="J1101" t="s">
        <v>80</v>
      </c>
      <c r="K1101">
        <v>100</v>
      </c>
      <c r="L1101" s="4">
        <v>3.1</v>
      </c>
      <c r="M1101" s="2">
        <v>98.7</v>
      </c>
      <c r="N1101">
        <f t="shared" si="15"/>
        <v>-1.2999999999999972</v>
      </c>
    </row>
    <row r="1102" spans="1:14" x14ac:dyDescent="0.55000000000000004">
      <c r="A1102">
        <v>5</v>
      </c>
      <c r="B1102" t="s">
        <v>59</v>
      </c>
      <c r="C1102" t="s">
        <v>134</v>
      </c>
      <c r="D1102" s="1">
        <v>45211</v>
      </c>
      <c r="E1102" s="4" t="s">
        <v>63</v>
      </c>
      <c r="G1102" t="s">
        <v>9</v>
      </c>
      <c r="H1102" t="s">
        <v>8</v>
      </c>
      <c r="I1102" t="s">
        <v>81</v>
      </c>
      <c r="J1102" t="s">
        <v>80</v>
      </c>
      <c r="K1102">
        <v>100</v>
      </c>
      <c r="L1102" s="4">
        <v>3.4</v>
      </c>
      <c r="M1102" s="2">
        <v>96.8</v>
      </c>
      <c r="N1102">
        <f t="shared" si="15"/>
        <v>-3.2000000000000028</v>
      </c>
    </row>
    <row r="1103" spans="1:14" x14ac:dyDescent="0.55000000000000004">
      <c r="A1103">
        <v>5</v>
      </c>
      <c r="B1103" t="s">
        <v>59</v>
      </c>
      <c r="C1103" t="s">
        <v>134</v>
      </c>
      <c r="D1103" s="1">
        <v>45211</v>
      </c>
      <c r="E1103" s="4" t="s">
        <v>63</v>
      </c>
      <c r="G1103" t="s">
        <v>9</v>
      </c>
      <c r="H1103" t="s">
        <v>8</v>
      </c>
      <c r="I1103" t="s">
        <v>81</v>
      </c>
      <c r="J1103" t="s">
        <v>80</v>
      </c>
      <c r="K1103">
        <v>100</v>
      </c>
      <c r="L1103" s="4">
        <v>3.7</v>
      </c>
      <c r="M1103" s="2">
        <v>95.8</v>
      </c>
      <c r="N1103">
        <f t="shared" si="15"/>
        <v>-4.2000000000000028</v>
      </c>
    </row>
    <row r="1104" spans="1:14" x14ac:dyDescent="0.55000000000000004">
      <c r="A1104">
        <v>5</v>
      </c>
      <c r="B1104" t="s">
        <v>59</v>
      </c>
      <c r="C1104" t="s">
        <v>134</v>
      </c>
      <c r="D1104" s="1">
        <v>45211</v>
      </c>
      <c r="E1104" s="4" t="s">
        <v>63</v>
      </c>
      <c r="G1104" t="s">
        <v>9</v>
      </c>
      <c r="H1104" t="s">
        <v>8</v>
      </c>
      <c r="I1104" t="s">
        <v>81</v>
      </c>
      <c r="J1104" t="s">
        <v>80</v>
      </c>
      <c r="K1104">
        <v>100</v>
      </c>
      <c r="L1104" s="4">
        <v>4</v>
      </c>
      <c r="M1104" s="2">
        <v>89.6</v>
      </c>
      <c r="N1104">
        <f t="shared" si="15"/>
        <v>-10.400000000000006</v>
      </c>
    </row>
    <row r="1105" spans="1:14" x14ac:dyDescent="0.55000000000000004">
      <c r="A1105">
        <v>5</v>
      </c>
      <c r="B1105" t="s">
        <v>59</v>
      </c>
      <c r="C1105" t="s">
        <v>134</v>
      </c>
      <c r="D1105" s="1">
        <v>45211</v>
      </c>
      <c r="E1105" s="4" t="s">
        <v>63</v>
      </c>
      <c r="G1105" t="s">
        <v>9</v>
      </c>
      <c r="H1105" t="s">
        <v>8</v>
      </c>
      <c r="I1105" t="s">
        <v>81</v>
      </c>
      <c r="J1105" t="s">
        <v>80</v>
      </c>
      <c r="K1105">
        <v>100</v>
      </c>
      <c r="L1105" s="4">
        <v>4.3</v>
      </c>
      <c r="M1105" s="2">
        <v>87.8</v>
      </c>
      <c r="N1105">
        <f t="shared" si="15"/>
        <v>-12.200000000000003</v>
      </c>
    </row>
    <row r="1106" spans="1:14" x14ac:dyDescent="0.55000000000000004">
      <c r="A1106">
        <v>5</v>
      </c>
      <c r="B1106" t="s">
        <v>59</v>
      </c>
      <c r="C1106" t="s">
        <v>134</v>
      </c>
      <c r="D1106" s="1">
        <v>45211</v>
      </c>
      <c r="E1106" s="4" t="s">
        <v>63</v>
      </c>
      <c r="G1106" t="s">
        <v>9</v>
      </c>
      <c r="H1106" t="s">
        <v>8</v>
      </c>
      <c r="I1106" t="s">
        <v>81</v>
      </c>
      <c r="J1106" t="s">
        <v>80</v>
      </c>
      <c r="K1106">
        <v>100</v>
      </c>
      <c r="L1106" s="4">
        <v>4.5999999999999996</v>
      </c>
      <c r="M1106" s="2">
        <v>88.6</v>
      </c>
      <c r="N1106">
        <f t="shared" si="15"/>
        <v>-11.400000000000006</v>
      </c>
    </row>
    <row r="1107" spans="1:14" x14ac:dyDescent="0.55000000000000004">
      <c r="A1107">
        <v>5</v>
      </c>
      <c r="B1107" t="s">
        <v>59</v>
      </c>
      <c r="C1107" t="s">
        <v>134</v>
      </c>
      <c r="D1107" s="1">
        <v>45211</v>
      </c>
      <c r="E1107" s="4" t="s">
        <v>63</v>
      </c>
      <c r="G1107" t="s">
        <v>9</v>
      </c>
      <c r="H1107" t="s">
        <v>8</v>
      </c>
      <c r="I1107" t="s">
        <v>81</v>
      </c>
      <c r="J1107" t="s">
        <v>80</v>
      </c>
      <c r="K1107">
        <v>100</v>
      </c>
      <c r="L1107" s="4">
        <v>4.9000000000000004</v>
      </c>
      <c r="M1107" s="2">
        <v>85.4</v>
      </c>
      <c r="N1107">
        <f t="shared" si="15"/>
        <v>-14.599999999999994</v>
      </c>
    </row>
    <row r="1108" spans="1:14" x14ac:dyDescent="0.55000000000000004">
      <c r="A1108">
        <v>5</v>
      </c>
      <c r="B1108" t="s">
        <v>59</v>
      </c>
      <c r="C1108" t="s">
        <v>134</v>
      </c>
      <c r="D1108" s="1">
        <v>45211</v>
      </c>
      <c r="E1108" s="4" t="s">
        <v>63</v>
      </c>
      <c r="G1108" t="s">
        <v>7</v>
      </c>
      <c r="H1108" t="s">
        <v>8</v>
      </c>
      <c r="I1108" t="s">
        <v>81</v>
      </c>
      <c r="J1108" t="s">
        <v>80</v>
      </c>
      <c r="K1108">
        <v>70</v>
      </c>
      <c r="L1108" s="4">
        <v>1</v>
      </c>
      <c r="M1108" s="2">
        <v>118.9</v>
      </c>
      <c r="N1108">
        <f t="shared" si="15"/>
        <v>18.900000000000006</v>
      </c>
    </row>
    <row r="1109" spans="1:14" x14ac:dyDescent="0.55000000000000004">
      <c r="A1109">
        <v>5</v>
      </c>
      <c r="B1109" t="s">
        <v>59</v>
      </c>
      <c r="C1109" t="s">
        <v>134</v>
      </c>
      <c r="D1109" s="1">
        <v>45211</v>
      </c>
      <c r="E1109" s="4" t="s">
        <v>63</v>
      </c>
      <c r="G1109" t="s">
        <v>7</v>
      </c>
      <c r="H1109" t="s">
        <v>8</v>
      </c>
      <c r="I1109" t="s">
        <v>81</v>
      </c>
      <c r="J1109" t="s">
        <v>80</v>
      </c>
      <c r="K1109">
        <v>70</v>
      </c>
      <c r="L1109" s="4">
        <v>2.5</v>
      </c>
      <c r="M1109" s="2">
        <v>102.2</v>
      </c>
      <c r="N1109">
        <f t="shared" si="15"/>
        <v>2.2000000000000028</v>
      </c>
    </row>
    <row r="1110" spans="1:14" x14ac:dyDescent="0.55000000000000004">
      <c r="A1110">
        <v>5</v>
      </c>
      <c r="B1110" t="s">
        <v>59</v>
      </c>
      <c r="C1110" t="s">
        <v>134</v>
      </c>
      <c r="D1110" s="1">
        <v>45211</v>
      </c>
      <c r="E1110" s="4" t="s">
        <v>63</v>
      </c>
      <c r="G1110" t="s">
        <v>7</v>
      </c>
      <c r="H1110" t="s">
        <v>8</v>
      </c>
      <c r="I1110" t="s">
        <v>81</v>
      </c>
      <c r="J1110" t="s">
        <v>80</v>
      </c>
      <c r="K1110">
        <v>70</v>
      </c>
      <c r="L1110" s="4">
        <v>3</v>
      </c>
      <c r="M1110" s="2">
        <v>101.3</v>
      </c>
      <c r="N1110">
        <f t="shared" si="15"/>
        <v>1.2999999999999972</v>
      </c>
    </row>
    <row r="1111" spans="1:14" x14ac:dyDescent="0.55000000000000004">
      <c r="A1111">
        <v>5</v>
      </c>
      <c r="B1111" t="s">
        <v>59</v>
      </c>
      <c r="C1111" t="s">
        <v>134</v>
      </c>
      <c r="D1111" s="1">
        <v>45211</v>
      </c>
      <c r="E1111" s="4" t="s">
        <v>63</v>
      </c>
      <c r="G1111" t="s">
        <v>13</v>
      </c>
      <c r="H1111" t="s">
        <v>8</v>
      </c>
      <c r="I1111" t="s">
        <v>81</v>
      </c>
      <c r="J1111" t="s">
        <v>80</v>
      </c>
      <c r="K1111">
        <v>50</v>
      </c>
      <c r="L1111" s="4">
        <v>2.5</v>
      </c>
      <c r="M1111">
        <v>102.2</v>
      </c>
      <c r="N1111">
        <f t="shared" si="15"/>
        <v>2.2000000000000028</v>
      </c>
    </row>
    <row r="1112" spans="1:14" x14ac:dyDescent="0.55000000000000004">
      <c r="A1112">
        <v>5</v>
      </c>
      <c r="B1112" t="s">
        <v>59</v>
      </c>
      <c r="C1112" t="s">
        <v>134</v>
      </c>
      <c r="D1112" s="1">
        <v>45211</v>
      </c>
      <c r="E1112" s="4" t="s">
        <v>63</v>
      </c>
      <c r="G1112" t="s">
        <v>13</v>
      </c>
      <c r="H1112" t="s">
        <v>8</v>
      </c>
      <c r="I1112" t="s">
        <v>81</v>
      </c>
      <c r="J1112" t="s">
        <v>80</v>
      </c>
      <c r="K1112">
        <v>60</v>
      </c>
      <c r="L1112" s="4">
        <v>2.5</v>
      </c>
      <c r="M1112">
        <v>105.2</v>
      </c>
      <c r="N1112">
        <f t="shared" si="15"/>
        <v>5.2000000000000028</v>
      </c>
    </row>
    <row r="1113" spans="1:14" x14ac:dyDescent="0.55000000000000004">
      <c r="A1113">
        <v>5</v>
      </c>
      <c r="B1113" t="s">
        <v>59</v>
      </c>
      <c r="C1113" t="s">
        <v>134</v>
      </c>
      <c r="D1113" s="1">
        <v>45211</v>
      </c>
      <c r="E1113" s="4" t="s">
        <v>63</v>
      </c>
      <c r="G1113" t="s">
        <v>13</v>
      </c>
      <c r="H1113" t="s">
        <v>8</v>
      </c>
      <c r="I1113" t="s">
        <v>81</v>
      </c>
      <c r="J1113" t="s">
        <v>80</v>
      </c>
      <c r="K1113">
        <v>70</v>
      </c>
      <c r="L1113" s="4">
        <v>2.5</v>
      </c>
      <c r="M1113">
        <v>106.2</v>
      </c>
      <c r="N1113">
        <f t="shared" si="15"/>
        <v>6.2000000000000028</v>
      </c>
    </row>
    <row r="1114" spans="1:14" x14ac:dyDescent="0.55000000000000004">
      <c r="A1114">
        <v>5</v>
      </c>
      <c r="B1114" t="s">
        <v>59</v>
      </c>
      <c r="C1114" t="s">
        <v>134</v>
      </c>
      <c r="D1114" s="1">
        <v>45211</v>
      </c>
      <c r="E1114" s="4" t="s">
        <v>63</v>
      </c>
      <c r="G1114" t="s">
        <v>13</v>
      </c>
      <c r="H1114" t="s">
        <v>8</v>
      </c>
      <c r="I1114" t="s">
        <v>81</v>
      </c>
      <c r="J1114" t="s">
        <v>80</v>
      </c>
      <c r="K1114">
        <v>80</v>
      </c>
      <c r="L1114" s="4">
        <v>2.5</v>
      </c>
      <c r="M1114">
        <v>110.7</v>
      </c>
      <c r="N1114">
        <f t="shared" si="15"/>
        <v>10.700000000000003</v>
      </c>
    </row>
    <row r="1115" spans="1:14" x14ac:dyDescent="0.55000000000000004">
      <c r="A1115">
        <v>5</v>
      </c>
      <c r="B1115" t="s">
        <v>59</v>
      </c>
      <c r="C1115" t="s">
        <v>134</v>
      </c>
      <c r="D1115" s="1">
        <v>45212</v>
      </c>
      <c r="E1115" s="4" t="s">
        <v>64</v>
      </c>
      <c r="G1115" t="s">
        <v>11</v>
      </c>
      <c r="H1115" t="s">
        <v>8</v>
      </c>
      <c r="I1115" t="s">
        <v>81</v>
      </c>
      <c r="J1115" t="s">
        <v>80</v>
      </c>
      <c r="L1115" s="4">
        <v>0</v>
      </c>
      <c r="M1115" s="2">
        <v>42.4</v>
      </c>
    </row>
    <row r="1116" spans="1:14" x14ac:dyDescent="0.55000000000000004">
      <c r="A1116">
        <v>5</v>
      </c>
      <c r="B1116" t="s">
        <v>59</v>
      </c>
      <c r="C1116" t="s">
        <v>134</v>
      </c>
      <c r="D1116" s="1">
        <v>45212</v>
      </c>
      <c r="E1116" s="4" t="s">
        <v>64</v>
      </c>
      <c r="G1116" t="s">
        <v>12</v>
      </c>
      <c r="H1116" t="s">
        <v>8</v>
      </c>
      <c r="I1116" t="s">
        <v>81</v>
      </c>
      <c r="J1116" t="s">
        <v>80</v>
      </c>
      <c r="L1116" s="4">
        <v>0</v>
      </c>
      <c r="M1116" s="2">
        <v>4</v>
      </c>
    </row>
    <row r="1117" spans="1:14" x14ac:dyDescent="0.55000000000000004">
      <c r="A1117">
        <v>5</v>
      </c>
      <c r="B1117" t="s">
        <v>59</v>
      </c>
      <c r="C1117" t="s">
        <v>134</v>
      </c>
      <c r="D1117" s="1">
        <v>45212</v>
      </c>
      <c r="E1117" s="4" t="s">
        <v>64</v>
      </c>
      <c r="G1117" t="s">
        <v>10</v>
      </c>
      <c r="H1117" t="s">
        <v>8</v>
      </c>
      <c r="I1117" t="s">
        <v>81</v>
      </c>
      <c r="J1117" t="s">
        <v>80</v>
      </c>
      <c r="L1117" s="4">
        <v>0</v>
      </c>
      <c r="M1117" s="2">
        <v>42.3</v>
      </c>
    </row>
    <row r="1118" spans="1:14" x14ac:dyDescent="0.55000000000000004">
      <c r="A1118">
        <v>5</v>
      </c>
      <c r="B1118" t="s">
        <v>59</v>
      </c>
      <c r="C1118" t="s">
        <v>134</v>
      </c>
      <c r="D1118" s="1">
        <v>45212</v>
      </c>
      <c r="E1118" s="4" t="s">
        <v>64</v>
      </c>
      <c r="G1118" t="s">
        <v>9</v>
      </c>
      <c r="H1118" t="s">
        <v>8</v>
      </c>
      <c r="I1118" t="s">
        <v>81</v>
      </c>
      <c r="J1118" t="s">
        <v>80</v>
      </c>
      <c r="K1118">
        <v>90</v>
      </c>
      <c r="L1118" s="4">
        <v>1</v>
      </c>
      <c r="M1118" s="2">
        <v>85.8</v>
      </c>
      <c r="N1118">
        <f t="shared" ref="N1118:N1138" si="16">(100-M1118)*(-1)</f>
        <v>-14.200000000000003</v>
      </c>
    </row>
    <row r="1119" spans="1:14" x14ac:dyDescent="0.55000000000000004">
      <c r="A1119">
        <v>5</v>
      </c>
      <c r="B1119" t="s">
        <v>59</v>
      </c>
      <c r="C1119" t="s">
        <v>134</v>
      </c>
      <c r="D1119" s="1">
        <v>45212</v>
      </c>
      <c r="E1119" s="4" t="s">
        <v>64</v>
      </c>
      <c r="G1119" t="s">
        <v>9</v>
      </c>
      <c r="H1119" t="s">
        <v>8</v>
      </c>
      <c r="I1119" t="s">
        <v>81</v>
      </c>
      <c r="J1119" t="s">
        <v>80</v>
      </c>
      <c r="K1119">
        <v>90</v>
      </c>
      <c r="L1119" s="4">
        <v>1.3</v>
      </c>
      <c r="M1119" s="2">
        <v>78.599999999999994</v>
      </c>
      <c r="N1119">
        <f t="shared" si="16"/>
        <v>-21.400000000000006</v>
      </c>
    </row>
    <row r="1120" spans="1:14" x14ac:dyDescent="0.55000000000000004">
      <c r="A1120">
        <v>5</v>
      </c>
      <c r="B1120" t="s">
        <v>59</v>
      </c>
      <c r="C1120" t="s">
        <v>134</v>
      </c>
      <c r="D1120" s="1">
        <v>45212</v>
      </c>
      <c r="E1120" s="4" t="s">
        <v>64</v>
      </c>
      <c r="G1120" t="s">
        <v>9</v>
      </c>
      <c r="H1120" t="s">
        <v>8</v>
      </c>
      <c r="I1120" t="s">
        <v>81</v>
      </c>
      <c r="J1120" t="s">
        <v>80</v>
      </c>
      <c r="K1120">
        <v>90</v>
      </c>
      <c r="L1120" s="4">
        <v>1.6</v>
      </c>
      <c r="M1120" s="2">
        <v>84.2</v>
      </c>
      <c r="N1120">
        <f t="shared" si="16"/>
        <v>-15.799999999999997</v>
      </c>
    </row>
    <row r="1121" spans="1:14" x14ac:dyDescent="0.55000000000000004">
      <c r="A1121">
        <v>5</v>
      </c>
      <c r="B1121" t="s">
        <v>59</v>
      </c>
      <c r="C1121" t="s">
        <v>134</v>
      </c>
      <c r="D1121" s="1">
        <v>45212</v>
      </c>
      <c r="E1121" s="4" t="s">
        <v>64</v>
      </c>
      <c r="G1121" t="s">
        <v>9</v>
      </c>
      <c r="H1121" t="s">
        <v>8</v>
      </c>
      <c r="I1121" t="s">
        <v>81</v>
      </c>
      <c r="J1121" t="s">
        <v>80</v>
      </c>
      <c r="K1121">
        <v>90</v>
      </c>
      <c r="L1121" s="4">
        <v>1.9</v>
      </c>
      <c r="M1121" s="2">
        <v>91.9</v>
      </c>
      <c r="N1121">
        <f t="shared" si="16"/>
        <v>-8.0999999999999943</v>
      </c>
    </row>
    <row r="1122" spans="1:14" x14ac:dyDescent="0.55000000000000004">
      <c r="A1122">
        <v>5</v>
      </c>
      <c r="B1122" t="s">
        <v>59</v>
      </c>
      <c r="C1122" t="s">
        <v>134</v>
      </c>
      <c r="D1122" s="1">
        <v>45212</v>
      </c>
      <c r="E1122" s="4" t="s">
        <v>64</v>
      </c>
      <c r="G1122" t="s">
        <v>9</v>
      </c>
      <c r="H1122" t="s">
        <v>8</v>
      </c>
      <c r="I1122" t="s">
        <v>81</v>
      </c>
      <c r="J1122" t="s">
        <v>80</v>
      </c>
      <c r="K1122">
        <v>90</v>
      </c>
      <c r="L1122" s="4">
        <v>2.2000000000000002</v>
      </c>
      <c r="M1122" s="2">
        <v>98.3</v>
      </c>
      <c r="N1122">
        <f t="shared" si="16"/>
        <v>-1.7000000000000028</v>
      </c>
    </row>
    <row r="1123" spans="1:14" x14ac:dyDescent="0.55000000000000004">
      <c r="A1123">
        <v>5</v>
      </c>
      <c r="B1123" t="s">
        <v>59</v>
      </c>
      <c r="C1123" t="s">
        <v>134</v>
      </c>
      <c r="D1123" s="1">
        <v>45212</v>
      </c>
      <c r="E1123" s="4" t="s">
        <v>64</v>
      </c>
      <c r="G1123" t="s">
        <v>9</v>
      </c>
      <c r="H1123" t="s">
        <v>8</v>
      </c>
      <c r="I1123" t="s">
        <v>81</v>
      </c>
      <c r="J1123" t="s">
        <v>80</v>
      </c>
      <c r="K1123">
        <v>90</v>
      </c>
      <c r="L1123" s="4">
        <v>2.5</v>
      </c>
      <c r="M1123" s="2">
        <v>93.2</v>
      </c>
      <c r="N1123">
        <f t="shared" si="16"/>
        <v>-6.7999999999999972</v>
      </c>
    </row>
    <row r="1124" spans="1:14" x14ac:dyDescent="0.55000000000000004">
      <c r="A1124">
        <v>5</v>
      </c>
      <c r="B1124" t="s">
        <v>59</v>
      </c>
      <c r="C1124" t="s">
        <v>134</v>
      </c>
      <c r="D1124" s="1">
        <v>45212</v>
      </c>
      <c r="E1124" s="4" t="s">
        <v>64</v>
      </c>
      <c r="G1124" t="s">
        <v>9</v>
      </c>
      <c r="H1124" t="s">
        <v>8</v>
      </c>
      <c r="I1124" t="s">
        <v>81</v>
      </c>
      <c r="J1124" t="s">
        <v>80</v>
      </c>
      <c r="K1124">
        <v>90</v>
      </c>
      <c r="L1124" s="4">
        <v>2.8</v>
      </c>
      <c r="M1124" s="2">
        <v>94.1</v>
      </c>
      <c r="N1124">
        <f t="shared" si="16"/>
        <v>-5.9000000000000057</v>
      </c>
    </row>
    <row r="1125" spans="1:14" x14ac:dyDescent="0.55000000000000004">
      <c r="A1125">
        <v>5</v>
      </c>
      <c r="B1125" t="s">
        <v>59</v>
      </c>
      <c r="C1125" t="s">
        <v>134</v>
      </c>
      <c r="D1125" s="1">
        <v>45212</v>
      </c>
      <c r="E1125" s="4" t="s">
        <v>64</v>
      </c>
      <c r="G1125" t="s">
        <v>9</v>
      </c>
      <c r="H1125" t="s">
        <v>8</v>
      </c>
      <c r="I1125" t="s">
        <v>81</v>
      </c>
      <c r="J1125" t="s">
        <v>80</v>
      </c>
      <c r="K1125">
        <v>90</v>
      </c>
      <c r="L1125" s="4">
        <v>3.1</v>
      </c>
      <c r="M1125" s="2">
        <v>88.8</v>
      </c>
      <c r="N1125">
        <f t="shared" si="16"/>
        <v>-11.200000000000003</v>
      </c>
    </row>
    <row r="1126" spans="1:14" x14ac:dyDescent="0.55000000000000004">
      <c r="A1126">
        <v>5</v>
      </c>
      <c r="B1126" t="s">
        <v>59</v>
      </c>
      <c r="C1126" t="s">
        <v>134</v>
      </c>
      <c r="D1126" s="1">
        <v>45212</v>
      </c>
      <c r="E1126" s="4" t="s">
        <v>64</v>
      </c>
      <c r="G1126" t="s">
        <v>9</v>
      </c>
      <c r="H1126" t="s">
        <v>8</v>
      </c>
      <c r="I1126" t="s">
        <v>81</v>
      </c>
      <c r="J1126" t="s">
        <v>80</v>
      </c>
      <c r="K1126">
        <v>90</v>
      </c>
      <c r="L1126" s="4">
        <v>3.4</v>
      </c>
      <c r="M1126" s="2">
        <v>94.8</v>
      </c>
      <c r="N1126">
        <f t="shared" si="16"/>
        <v>-5.2000000000000028</v>
      </c>
    </row>
    <row r="1127" spans="1:14" x14ac:dyDescent="0.55000000000000004">
      <c r="A1127">
        <v>5</v>
      </c>
      <c r="B1127" t="s">
        <v>59</v>
      </c>
      <c r="C1127" t="s">
        <v>134</v>
      </c>
      <c r="D1127" s="1">
        <v>45212</v>
      </c>
      <c r="E1127" s="4" t="s">
        <v>64</v>
      </c>
      <c r="G1127" t="s">
        <v>9</v>
      </c>
      <c r="H1127" t="s">
        <v>8</v>
      </c>
      <c r="I1127" t="s">
        <v>81</v>
      </c>
      <c r="J1127" t="s">
        <v>80</v>
      </c>
      <c r="K1127">
        <v>90</v>
      </c>
      <c r="L1127" s="4">
        <v>3.7</v>
      </c>
      <c r="M1127" s="2">
        <v>92.8</v>
      </c>
      <c r="N1127">
        <f t="shared" si="16"/>
        <v>-7.2000000000000028</v>
      </c>
    </row>
    <row r="1128" spans="1:14" x14ac:dyDescent="0.55000000000000004">
      <c r="A1128">
        <v>5</v>
      </c>
      <c r="B1128" t="s">
        <v>59</v>
      </c>
      <c r="C1128" t="s">
        <v>134</v>
      </c>
      <c r="D1128" s="1">
        <v>45212</v>
      </c>
      <c r="E1128" s="4" t="s">
        <v>64</v>
      </c>
      <c r="G1128" t="s">
        <v>9</v>
      </c>
      <c r="H1128" t="s">
        <v>8</v>
      </c>
      <c r="I1128" t="s">
        <v>81</v>
      </c>
      <c r="J1128" t="s">
        <v>80</v>
      </c>
      <c r="K1128">
        <v>90</v>
      </c>
      <c r="L1128" s="4">
        <v>4</v>
      </c>
      <c r="M1128" s="2">
        <v>87.7</v>
      </c>
      <c r="N1128">
        <f t="shared" si="16"/>
        <v>-12.299999999999997</v>
      </c>
    </row>
    <row r="1129" spans="1:14" x14ac:dyDescent="0.55000000000000004">
      <c r="A1129">
        <v>5</v>
      </c>
      <c r="B1129" t="s">
        <v>59</v>
      </c>
      <c r="C1129" t="s">
        <v>134</v>
      </c>
      <c r="D1129" s="1">
        <v>45212</v>
      </c>
      <c r="E1129" s="4" t="s">
        <v>64</v>
      </c>
      <c r="G1129" t="s">
        <v>9</v>
      </c>
      <c r="H1129" t="s">
        <v>8</v>
      </c>
      <c r="I1129" t="s">
        <v>81</v>
      </c>
      <c r="J1129" t="s">
        <v>80</v>
      </c>
      <c r="K1129">
        <v>90</v>
      </c>
      <c r="L1129" s="4">
        <v>4.3</v>
      </c>
      <c r="M1129" s="2">
        <v>93.1</v>
      </c>
      <c r="N1129">
        <f t="shared" si="16"/>
        <v>-6.9000000000000057</v>
      </c>
    </row>
    <row r="1130" spans="1:14" x14ac:dyDescent="0.55000000000000004">
      <c r="A1130">
        <v>5</v>
      </c>
      <c r="B1130" t="s">
        <v>59</v>
      </c>
      <c r="C1130" t="s">
        <v>134</v>
      </c>
      <c r="D1130" s="1">
        <v>45212</v>
      </c>
      <c r="E1130" s="4" t="s">
        <v>64</v>
      </c>
      <c r="G1130" t="s">
        <v>9</v>
      </c>
      <c r="H1130" t="s">
        <v>8</v>
      </c>
      <c r="I1130" t="s">
        <v>81</v>
      </c>
      <c r="J1130" t="s">
        <v>80</v>
      </c>
      <c r="K1130">
        <v>90</v>
      </c>
      <c r="L1130" s="4">
        <v>4.5999999999999996</v>
      </c>
      <c r="M1130" s="2">
        <v>96</v>
      </c>
      <c r="N1130">
        <f t="shared" si="16"/>
        <v>-4</v>
      </c>
    </row>
    <row r="1131" spans="1:14" x14ac:dyDescent="0.55000000000000004">
      <c r="A1131">
        <v>5</v>
      </c>
      <c r="B1131" t="s">
        <v>59</v>
      </c>
      <c r="C1131" t="s">
        <v>134</v>
      </c>
      <c r="D1131" s="1">
        <v>45212</v>
      </c>
      <c r="E1131" s="4" t="s">
        <v>64</v>
      </c>
      <c r="G1131" t="s">
        <v>9</v>
      </c>
      <c r="H1131" t="s">
        <v>8</v>
      </c>
      <c r="I1131" t="s">
        <v>81</v>
      </c>
      <c r="J1131" t="s">
        <v>80</v>
      </c>
      <c r="K1131">
        <v>90</v>
      </c>
      <c r="L1131" s="4">
        <v>4.9000000000000004</v>
      </c>
      <c r="M1131" s="2">
        <v>87.4</v>
      </c>
      <c r="N1131">
        <f t="shared" si="16"/>
        <v>-12.599999999999994</v>
      </c>
    </row>
    <row r="1132" spans="1:14" x14ac:dyDescent="0.55000000000000004">
      <c r="A1132">
        <v>5</v>
      </c>
      <c r="B1132" t="s">
        <v>59</v>
      </c>
      <c r="C1132" t="s">
        <v>134</v>
      </c>
      <c r="D1132" s="1">
        <v>45212</v>
      </c>
      <c r="E1132" s="4" t="s">
        <v>64</v>
      </c>
      <c r="G1132" t="s">
        <v>7</v>
      </c>
      <c r="H1132" t="s">
        <v>8</v>
      </c>
      <c r="I1132" t="s">
        <v>81</v>
      </c>
      <c r="J1132" t="s">
        <v>80</v>
      </c>
      <c r="K1132">
        <v>70</v>
      </c>
      <c r="L1132" s="4">
        <v>1</v>
      </c>
      <c r="M1132" s="2">
        <v>128.1</v>
      </c>
      <c r="N1132">
        <f t="shared" si="16"/>
        <v>28.099999999999994</v>
      </c>
    </row>
    <row r="1133" spans="1:14" x14ac:dyDescent="0.55000000000000004">
      <c r="A1133">
        <v>5</v>
      </c>
      <c r="B1133" t="s">
        <v>59</v>
      </c>
      <c r="C1133" t="s">
        <v>134</v>
      </c>
      <c r="D1133" s="1">
        <v>45212</v>
      </c>
      <c r="E1133" s="4" t="s">
        <v>64</v>
      </c>
      <c r="G1133" t="s">
        <v>7</v>
      </c>
      <c r="H1133" t="s">
        <v>8</v>
      </c>
      <c r="I1133" t="s">
        <v>81</v>
      </c>
      <c r="J1133" t="s">
        <v>80</v>
      </c>
      <c r="K1133">
        <v>70</v>
      </c>
      <c r="L1133" s="4">
        <v>2.5</v>
      </c>
      <c r="M1133" s="2">
        <v>111.3</v>
      </c>
      <c r="N1133">
        <f t="shared" si="16"/>
        <v>11.299999999999997</v>
      </c>
    </row>
    <row r="1134" spans="1:14" x14ac:dyDescent="0.55000000000000004">
      <c r="A1134">
        <v>5</v>
      </c>
      <c r="B1134" t="s">
        <v>59</v>
      </c>
      <c r="C1134" t="s">
        <v>134</v>
      </c>
      <c r="D1134" s="1">
        <v>45212</v>
      </c>
      <c r="E1134" s="4" t="s">
        <v>64</v>
      </c>
      <c r="G1134" t="s">
        <v>7</v>
      </c>
      <c r="H1134" t="s">
        <v>8</v>
      </c>
      <c r="I1134" t="s">
        <v>81</v>
      </c>
      <c r="J1134" t="s">
        <v>80</v>
      </c>
      <c r="K1134">
        <v>70</v>
      </c>
      <c r="L1134" s="4">
        <v>3</v>
      </c>
      <c r="M1134" s="2">
        <v>106.7</v>
      </c>
      <c r="N1134">
        <f t="shared" si="16"/>
        <v>6.7000000000000028</v>
      </c>
    </row>
    <row r="1135" spans="1:14" x14ac:dyDescent="0.55000000000000004">
      <c r="A1135">
        <v>5</v>
      </c>
      <c r="B1135" t="s">
        <v>59</v>
      </c>
      <c r="C1135" t="s">
        <v>134</v>
      </c>
      <c r="D1135" s="1">
        <v>45212</v>
      </c>
      <c r="E1135" s="4" t="s">
        <v>64</v>
      </c>
      <c r="G1135" t="s">
        <v>13</v>
      </c>
      <c r="H1135" t="s">
        <v>8</v>
      </c>
      <c r="I1135" t="s">
        <v>81</v>
      </c>
      <c r="J1135" t="s">
        <v>80</v>
      </c>
      <c r="K1135">
        <v>50</v>
      </c>
      <c r="L1135" s="4">
        <v>2.5</v>
      </c>
      <c r="M1135">
        <v>97.3</v>
      </c>
      <c r="N1135">
        <f t="shared" si="16"/>
        <v>-2.7000000000000028</v>
      </c>
    </row>
    <row r="1136" spans="1:14" x14ac:dyDescent="0.55000000000000004">
      <c r="A1136">
        <v>5</v>
      </c>
      <c r="B1136" t="s">
        <v>59</v>
      </c>
      <c r="C1136" t="s">
        <v>134</v>
      </c>
      <c r="D1136" s="1">
        <v>45212</v>
      </c>
      <c r="E1136" s="4" t="s">
        <v>64</v>
      </c>
      <c r="G1136" t="s">
        <v>13</v>
      </c>
      <c r="H1136" t="s">
        <v>8</v>
      </c>
      <c r="I1136" t="s">
        <v>81</v>
      </c>
      <c r="J1136" t="s">
        <v>80</v>
      </c>
      <c r="K1136">
        <v>60</v>
      </c>
      <c r="L1136" s="4">
        <v>2.5</v>
      </c>
      <c r="M1136">
        <v>103.3</v>
      </c>
      <c r="N1136">
        <f t="shared" si="16"/>
        <v>3.2999999999999972</v>
      </c>
    </row>
    <row r="1137" spans="1:14" x14ac:dyDescent="0.55000000000000004">
      <c r="A1137">
        <v>5</v>
      </c>
      <c r="B1137" t="s">
        <v>59</v>
      </c>
      <c r="C1137" t="s">
        <v>134</v>
      </c>
      <c r="D1137" s="1">
        <v>45212</v>
      </c>
      <c r="E1137" s="4" t="s">
        <v>64</v>
      </c>
      <c r="G1137" t="s">
        <v>13</v>
      </c>
      <c r="H1137" t="s">
        <v>8</v>
      </c>
      <c r="I1137" t="s">
        <v>81</v>
      </c>
      <c r="J1137" t="s">
        <v>80</v>
      </c>
      <c r="K1137">
        <v>70</v>
      </c>
      <c r="L1137" s="4">
        <v>2.5</v>
      </c>
      <c r="M1137">
        <v>106.7</v>
      </c>
      <c r="N1137">
        <f t="shared" si="16"/>
        <v>6.7000000000000028</v>
      </c>
    </row>
    <row r="1138" spans="1:14" x14ac:dyDescent="0.55000000000000004">
      <c r="A1138">
        <v>5</v>
      </c>
      <c r="B1138" t="s">
        <v>59</v>
      </c>
      <c r="C1138" t="s">
        <v>134</v>
      </c>
      <c r="D1138" s="1">
        <v>45212</v>
      </c>
      <c r="E1138" s="4" t="s">
        <v>64</v>
      </c>
      <c r="G1138" t="s">
        <v>13</v>
      </c>
      <c r="H1138" t="s">
        <v>8</v>
      </c>
      <c r="I1138" t="s">
        <v>81</v>
      </c>
      <c r="J1138" t="s">
        <v>80</v>
      </c>
      <c r="K1138">
        <v>80</v>
      </c>
      <c r="L1138" s="4">
        <v>2.5</v>
      </c>
      <c r="M1138">
        <v>119.7</v>
      </c>
      <c r="N1138">
        <f t="shared" si="16"/>
        <v>19.700000000000003</v>
      </c>
    </row>
    <row r="1139" spans="1:14" x14ac:dyDescent="0.55000000000000004">
      <c r="A1139">
        <v>5</v>
      </c>
      <c r="B1139" t="s">
        <v>59</v>
      </c>
      <c r="C1139" t="s">
        <v>134</v>
      </c>
      <c r="D1139" s="1">
        <v>45216</v>
      </c>
      <c r="E1139" s="4" t="s">
        <v>65</v>
      </c>
      <c r="F1139">
        <f>((600*6)*2)*1</f>
        <v>7200</v>
      </c>
      <c r="G1139" t="s">
        <v>11</v>
      </c>
      <c r="H1139" t="s">
        <v>8</v>
      </c>
      <c r="I1139" t="s">
        <v>81</v>
      </c>
      <c r="J1139" t="s">
        <v>80</v>
      </c>
      <c r="L1139" s="4">
        <v>0</v>
      </c>
      <c r="M1139" s="2">
        <v>45.1</v>
      </c>
    </row>
    <row r="1140" spans="1:14" x14ac:dyDescent="0.55000000000000004">
      <c r="A1140">
        <v>5</v>
      </c>
      <c r="B1140" t="s">
        <v>59</v>
      </c>
      <c r="C1140" t="s">
        <v>134</v>
      </c>
      <c r="D1140" s="1">
        <v>45216</v>
      </c>
      <c r="E1140" s="4" t="s">
        <v>65</v>
      </c>
      <c r="F1140">
        <f>((600*6)*2)*1</f>
        <v>7200</v>
      </c>
      <c r="G1140" t="s">
        <v>10</v>
      </c>
      <c r="H1140" t="s">
        <v>8</v>
      </c>
      <c r="I1140" t="s">
        <v>81</v>
      </c>
      <c r="J1140" t="s">
        <v>80</v>
      </c>
      <c r="L1140" s="4">
        <v>0</v>
      </c>
      <c r="M1140" s="2">
        <v>41.7</v>
      </c>
    </row>
    <row r="1141" spans="1:14" x14ac:dyDescent="0.55000000000000004">
      <c r="A1141">
        <v>5</v>
      </c>
      <c r="B1141" t="s">
        <v>59</v>
      </c>
      <c r="C1141" t="s">
        <v>134</v>
      </c>
      <c r="D1141" s="1">
        <v>45216</v>
      </c>
      <c r="E1141" s="4" t="s">
        <v>65</v>
      </c>
      <c r="F1141">
        <f>((600*6)*2)*1</f>
        <v>7200</v>
      </c>
      <c r="G1141" t="s">
        <v>7</v>
      </c>
      <c r="H1141" t="s">
        <v>8</v>
      </c>
      <c r="I1141" t="s">
        <v>81</v>
      </c>
      <c r="J1141" t="s">
        <v>80</v>
      </c>
      <c r="K1141">
        <v>70</v>
      </c>
      <c r="L1141" s="4">
        <v>1</v>
      </c>
      <c r="M1141" s="2">
        <v>120.4</v>
      </c>
      <c r="N1141">
        <f>(100-M1141)*(-1)</f>
        <v>20.400000000000006</v>
      </c>
    </row>
    <row r="1142" spans="1:14" x14ac:dyDescent="0.55000000000000004">
      <c r="A1142">
        <v>5</v>
      </c>
      <c r="B1142" t="s">
        <v>59</v>
      </c>
      <c r="C1142" t="s">
        <v>134</v>
      </c>
      <c r="D1142" s="1">
        <v>45216</v>
      </c>
      <c r="E1142" s="4" t="s">
        <v>65</v>
      </c>
      <c r="F1142">
        <f>((600*6)*2)*1</f>
        <v>7200</v>
      </c>
      <c r="G1142" t="s">
        <v>7</v>
      </c>
      <c r="H1142" t="s">
        <v>8</v>
      </c>
      <c r="I1142" t="s">
        <v>81</v>
      </c>
      <c r="J1142" t="s">
        <v>80</v>
      </c>
      <c r="K1142">
        <v>70</v>
      </c>
      <c r="L1142" s="4">
        <v>2.5</v>
      </c>
      <c r="M1142" s="2">
        <v>105.1</v>
      </c>
      <c r="N1142">
        <f>(100-M1142)*(-1)</f>
        <v>5.0999999999999943</v>
      </c>
    </row>
    <row r="1143" spans="1:14" x14ac:dyDescent="0.55000000000000004">
      <c r="A1143">
        <v>5</v>
      </c>
      <c r="B1143" t="s">
        <v>59</v>
      </c>
      <c r="C1143" t="s">
        <v>134</v>
      </c>
      <c r="D1143" s="1">
        <v>45216</v>
      </c>
      <c r="E1143" s="4" t="s">
        <v>65</v>
      </c>
      <c r="F1143">
        <f>((600*6)*2)*1</f>
        <v>7200</v>
      </c>
      <c r="G1143" t="s">
        <v>7</v>
      </c>
      <c r="H1143" t="s">
        <v>8</v>
      </c>
      <c r="I1143" t="s">
        <v>81</v>
      </c>
      <c r="J1143" t="s">
        <v>80</v>
      </c>
      <c r="K1143">
        <v>70</v>
      </c>
      <c r="L1143" s="4">
        <v>3</v>
      </c>
      <c r="M1143" s="2">
        <v>105.9</v>
      </c>
      <c r="N1143">
        <f>(100-M1143)*(-1)</f>
        <v>5.9000000000000057</v>
      </c>
    </row>
    <row r="1144" spans="1:14" x14ac:dyDescent="0.55000000000000004">
      <c r="A1144">
        <v>5</v>
      </c>
      <c r="B1144" t="s">
        <v>59</v>
      </c>
      <c r="C1144" t="s">
        <v>134</v>
      </c>
      <c r="D1144" s="1">
        <v>45218</v>
      </c>
      <c r="E1144" s="4" t="s">
        <v>66</v>
      </c>
      <c r="F1144">
        <f>((600*6)*2)*3</f>
        <v>21600</v>
      </c>
      <c r="G1144" t="s">
        <v>11</v>
      </c>
      <c r="H1144" t="s">
        <v>8</v>
      </c>
      <c r="I1144" t="s">
        <v>81</v>
      </c>
      <c r="J1144" t="s">
        <v>80</v>
      </c>
      <c r="L1144" s="4">
        <v>0</v>
      </c>
      <c r="M1144" s="2">
        <v>44.4</v>
      </c>
    </row>
    <row r="1145" spans="1:14" x14ac:dyDescent="0.55000000000000004">
      <c r="A1145">
        <v>5</v>
      </c>
      <c r="B1145" t="s">
        <v>59</v>
      </c>
      <c r="C1145" t="s">
        <v>134</v>
      </c>
      <c r="D1145" s="1">
        <v>45218</v>
      </c>
      <c r="E1145" s="4" t="s">
        <v>66</v>
      </c>
      <c r="F1145">
        <f>((600*6)*2)*3</f>
        <v>21600</v>
      </c>
      <c r="G1145" t="s">
        <v>10</v>
      </c>
      <c r="H1145" t="s">
        <v>8</v>
      </c>
      <c r="I1145" t="s">
        <v>81</v>
      </c>
      <c r="J1145" t="s">
        <v>80</v>
      </c>
      <c r="L1145" s="4">
        <v>0</v>
      </c>
      <c r="M1145" s="2">
        <v>42.6</v>
      </c>
    </row>
    <row r="1146" spans="1:14" x14ac:dyDescent="0.55000000000000004">
      <c r="A1146">
        <v>5</v>
      </c>
      <c r="B1146" t="s">
        <v>59</v>
      </c>
      <c r="C1146" t="s">
        <v>134</v>
      </c>
      <c r="D1146" s="1">
        <v>45218</v>
      </c>
      <c r="E1146" s="4" t="s">
        <v>66</v>
      </c>
      <c r="F1146">
        <f>((600*6)*2)*3</f>
        <v>21600</v>
      </c>
      <c r="G1146" t="s">
        <v>7</v>
      </c>
      <c r="H1146" t="s">
        <v>8</v>
      </c>
      <c r="I1146" t="s">
        <v>81</v>
      </c>
      <c r="J1146" t="s">
        <v>80</v>
      </c>
      <c r="K1146">
        <v>70</v>
      </c>
      <c r="L1146" s="4">
        <v>1</v>
      </c>
      <c r="M1146" s="2">
        <v>120.6</v>
      </c>
      <c r="N1146">
        <f>(100-M1146)*(-1)</f>
        <v>20.599999999999994</v>
      </c>
    </row>
    <row r="1147" spans="1:14" x14ac:dyDescent="0.55000000000000004">
      <c r="A1147">
        <v>5</v>
      </c>
      <c r="B1147" t="s">
        <v>59</v>
      </c>
      <c r="C1147" t="s">
        <v>134</v>
      </c>
      <c r="D1147" s="1">
        <v>45218</v>
      </c>
      <c r="E1147" s="4" t="s">
        <v>66</v>
      </c>
      <c r="F1147">
        <f>((600*6)*2)*3</f>
        <v>21600</v>
      </c>
      <c r="G1147" t="s">
        <v>7</v>
      </c>
      <c r="H1147" t="s">
        <v>8</v>
      </c>
      <c r="I1147" t="s">
        <v>81</v>
      </c>
      <c r="J1147" t="s">
        <v>80</v>
      </c>
      <c r="K1147">
        <v>70</v>
      </c>
      <c r="L1147" s="4">
        <v>2.5</v>
      </c>
      <c r="M1147" s="2">
        <v>99.9</v>
      </c>
      <c r="N1147">
        <f>(100-M1147)*(-1)</f>
        <v>-9.9999999999994316E-2</v>
      </c>
    </row>
    <row r="1148" spans="1:14" x14ac:dyDescent="0.55000000000000004">
      <c r="A1148">
        <v>5</v>
      </c>
      <c r="B1148" t="s">
        <v>59</v>
      </c>
      <c r="C1148" t="s">
        <v>134</v>
      </c>
      <c r="D1148" s="1">
        <v>45218</v>
      </c>
      <c r="E1148" s="4" t="s">
        <v>66</v>
      </c>
      <c r="F1148">
        <f>((600*6)*2)*3</f>
        <v>21600</v>
      </c>
      <c r="G1148" t="s">
        <v>7</v>
      </c>
      <c r="H1148" t="s">
        <v>8</v>
      </c>
      <c r="I1148" t="s">
        <v>81</v>
      </c>
      <c r="J1148" t="s">
        <v>80</v>
      </c>
      <c r="K1148">
        <v>70</v>
      </c>
      <c r="L1148" s="4">
        <v>3</v>
      </c>
      <c r="M1148" s="2">
        <v>100.9</v>
      </c>
      <c r="N1148">
        <f>(100-M1148)*(-1)</f>
        <v>0.90000000000000568</v>
      </c>
    </row>
    <row r="1149" spans="1:14" x14ac:dyDescent="0.55000000000000004">
      <c r="A1149">
        <v>5</v>
      </c>
      <c r="B1149" t="s">
        <v>59</v>
      </c>
      <c r="C1149" t="s">
        <v>134</v>
      </c>
      <c r="D1149" s="1">
        <v>45222</v>
      </c>
      <c r="E1149" s="4" t="s">
        <v>67</v>
      </c>
      <c r="F1149">
        <f>((600*6)*2)*5</f>
        <v>36000</v>
      </c>
      <c r="G1149" t="s">
        <v>11</v>
      </c>
      <c r="H1149" t="s">
        <v>8</v>
      </c>
      <c r="I1149" t="s">
        <v>81</v>
      </c>
      <c r="J1149" t="s">
        <v>80</v>
      </c>
      <c r="L1149" s="4">
        <v>0</v>
      </c>
      <c r="M1149" s="2">
        <v>45.5</v>
      </c>
    </row>
    <row r="1150" spans="1:14" x14ac:dyDescent="0.55000000000000004">
      <c r="A1150">
        <v>5</v>
      </c>
      <c r="B1150" t="s">
        <v>59</v>
      </c>
      <c r="C1150" t="s">
        <v>134</v>
      </c>
      <c r="D1150" s="1">
        <v>45222</v>
      </c>
      <c r="E1150" s="4" t="s">
        <v>67</v>
      </c>
      <c r="F1150">
        <f>((600*6)*2)*5</f>
        <v>36000</v>
      </c>
      <c r="G1150" t="s">
        <v>10</v>
      </c>
      <c r="H1150" t="s">
        <v>8</v>
      </c>
      <c r="I1150" t="s">
        <v>81</v>
      </c>
      <c r="J1150" t="s">
        <v>80</v>
      </c>
      <c r="L1150" s="4">
        <v>0</v>
      </c>
      <c r="M1150" s="2">
        <v>41.1</v>
      </c>
    </row>
    <row r="1151" spans="1:14" x14ac:dyDescent="0.55000000000000004">
      <c r="A1151">
        <v>5</v>
      </c>
      <c r="B1151" t="s">
        <v>59</v>
      </c>
      <c r="C1151" t="s">
        <v>134</v>
      </c>
      <c r="D1151" s="1">
        <v>45222</v>
      </c>
      <c r="E1151" s="4" t="s">
        <v>67</v>
      </c>
      <c r="F1151">
        <f>((600*6)*2)*5</f>
        <v>36000</v>
      </c>
      <c r="G1151" t="s">
        <v>7</v>
      </c>
      <c r="H1151" t="s">
        <v>8</v>
      </c>
      <c r="I1151" t="s">
        <v>81</v>
      </c>
      <c r="J1151" t="s">
        <v>80</v>
      </c>
      <c r="K1151">
        <v>70</v>
      </c>
      <c r="L1151" s="4">
        <v>1</v>
      </c>
      <c r="M1151" s="2">
        <v>124.9</v>
      </c>
      <c r="N1151">
        <f>(100-M1151)*(-1)</f>
        <v>24.900000000000006</v>
      </c>
    </row>
    <row r="1152" spans="1:14" x14ac:dyDescent="0.55000000000000004">
      <c r="A1152">
        <v>5</v>
      </c>
      <c r="B1152" t="s">
        <v>59</v>
      </c>
      <c r="C1152" t="s">
        <v>134</v>
      </c>
      <c r="D1152" s="1">
        <v>45222</v>
      </c>
      <c r="E1152" s="4" t="s">
        <v>67</v>
      </c>
      <c r="F1152">
        <f>((600*6)*2)*5</f>
        <v>36000</v>
      </c>
      <c r="G1152" t="s">
        <v>7</v>
      </c>
      <c r="H1152" t="s">
        <v>8</v>
      </c>
      <c r="I1152" t="s">
        <v>81</v>
      </c>
      <c r="J1152" t="s">
        <v>80</v>
      </c>
      <c r="K1152">
        <v>70</v>
      </c>
      <c r="L1152" s="4">
        <v>2.5</v>
      </c>
      <c r="M1152" s="2">
        <v>109.7</v>
      </c>
      <c r="N1152">
        <f>(100-M1152)*(-1)</f>
        <v>9.7000000000000028</v>
      </c>
    </row>
    <row r="1153" spans="1:14" x14ac:dyDescent="0.55000000000000004">
      <c r="A1153">
        <v>5</v>
      </c>
      <c r="B1153" t="s">
        <v>59</v>
      </c>
      <c r="C1153" t="s">
        <v>134</v>
      </c>
      <c r="D1153" s="1">
        <v>45222</v>
      </c>
      <c r="E1153" s="4" t="s">
        <v>67</v>
      </c>
      <c r="F1153">
        <f>((600*6)*2)*5</f>
        <v>36000</v>
      </c>
      <c r="G1153" t="s">
        <v>7</v>
      </c>
      <c r="H1153" t="s">
        <v>8</v>
      </c>
      <c r="I1153" t="s">
        <v>81</v>
      </c>
      <c r="J1153" t="s">
        <v>80</v>
      </c>
      <c r="K1153">
        <v>70</v>
      </c>
      <c r="L1153" s="4">
        <v>3</v>
      </c>
      <c r="M1153" s="2">
        <v>103.8</v>
      </c>
      <c r="N1153">
        <f>(100-M1153)*(-1)</f>
        <v>3.7999999999999972</v>
      </c>
    </row>
    <row r="1154" spans="1:14" x14ac:dyDescent="0.55000000000000004">
      <c r="A1154">
        <v>5</v>
      </c>
      <c r="B1154" t="s">
        <v>59</v>
      </c>
      <c r="C1154" t="s">
        <v>134</v>
      </c>
      <c r="D1154" s="1">
        <v>45223</v>
      </c>
      <c r="E1154" s="4" t="s">
        <v>69</v>
      </c>
      <c r="G1154" t="s">
        <v>11</v>
      </c>
      <c r="H1154" t="s">
        <v>8</v>
      </c>
      <c r="I1154" t="s">
        <v>81</v>
      </c>
      <c r="J1154" t="s">
        <v>80</v>
      </c>
      <c r="L1154" s="4">
        <v>0</v>
      </c>
      <c r="M1154" s="2">
        <v>41.5</v>
      </c>
    </row>
    <row r="1155" spans="1:14" x14ac:dyDescent="0.55000000000000004">
      <c r="A1155">
        <v>5</v>
      </c>
      <c r="B1155" t="s">
        <v>59</v>
      </c>
      <c r="C1155" t="s">
        <v>134</v>
      </c>
      <c r="D1155" s="1">
        <v>45223</v>
      </c>
      <c r="E1155" s="4" t="s">
        <v>69</v>
      </c>
      <c r="G1155" t="s">
        <v>12</v>
      </c>
      <c r="H1155" t="s">
        <v>8</v>
      </c>
      <c r="I1155" t="s">
        <v>81</v>
      </c>
      <c r="J1155" t="s">
        <v>80</v>
      </c>
      <c r="L1155" s="4">
        <v>0</v>
      </c>
      <c r="M1155" s="2">
        <v>4</v>
      </c>
    </row>
    <row r="1156" spans="1:14" x14ac:dyDescent="0.55000000000000004">
      <c r="A1156">
        <v>5</v>
      </c>
      <c r="B1156" t="s">
        <v>59</v>
      </c>
      <c r="C1156" t="s">
        <v>134</v>
      </c>
      <c r="D1156" s="1">
        <v>45223</v>
      </c>
      <c r="E1156" s="4" t="s">
        <v>69</v>
      </c>
      <c r="G1156" t="s">
        <v>10</v>
      </c>
      <c r="H1156" t="s">
        <v>8</v>
      </c>
      <c r="I1156" t="s">
        <v>81</v>
      </c>
      <c r="J1156" t="s">
        <v>80</v>
      </c>
      <c r="L1156" s="4">
        <v>0</v>
      </c>
      <c r="M1156" s="2">
        <v>40.6</v>
      </c>
    </row>
    <row r="1157" spans="1:14" x14ac:dyDescent="0.55000000000000004">
      <c r="A1157">
        <v>5</v>
      </c>
      <c r="B1157" t="s">
        <v>59</v>
      </c>
      <c r="C1157" t="s">
        <v>134</v>
      </c>
      <c r="D1157" s="1">
        <v>45223</v>
      </c>
      <c r="E1157" s="4" t="s">
        <v>69</v>
      </c>
      <c r="G1157" t="s">
        <v>9</v>
      </c>
      <c r="H1157" t="s">
        <v>8</v>
      </c>
      <c r="I1157" t="s">
        <v>81</v>
      </c>
      <c r="J1157" t="s">
        <v>80</v>
      </c>
      <c r="K1157">
        <v>100</v>
      </c>
      <c r="L1157" s="4">
        <v>1</v>
      </c>
      <c r="M1157" s="2">
        <v>89.5</v>
      </c>
      <c r="N1157">
        <f t="shared" ref="N1157:N1180" si="17">(100-M1157)*(-1)</f>
        <v>-10.5</v>
      </c>
    </row>
    <row r="1158" spans="1:14" x14ac:dyDescent="0.55000000000000004">
      <c r="A1158">
        <v>5</v>
      </c>
      <c r="B1158" t="s">
        <v>59</v>
      </c>
      <c r="C1158" t="s">
        <v>134</v>
      </c>
      <c r="D1158" s="1">
        <v>45223</v>
      </c>
      <c r="E1158" s="4" t="s">
        <v>69</v>
      </c>
      <c r="G1158" t="s">
        <v>9</v>
      </c>
      <c r="H1158" t="s">
        <v>8</v>
      </c>
      <c r="I1158" t="s">
        <v>81</v>
      </c>
      <c r="J1158" t="s">
        <v>80</v>
      </c>
      <c r="K1158">
        <v>100</v>
      </c>
      <c r="L1158" s="4">
        <v>1.3</v>
      </c>
      <c r="M1158" s="2">
        <v>74.900000000000006</v>
      </c>
      <c r="N1158">
        <f t="shared" si="17"/>
        <v>-25.099999999999994</v>
      </c>
    </row>
    <row r="1159" spans="1:14" x14ac:dyDescent="0.55000000000000004">
      <c r="A1159">
        <v>5</v>
      </c>
      <c r="B1159" t="s">
        <v>59</v>
      </c>
      <c r="C1159" t="s">
        <v>134</v>
      </c>
      <c r="D1159" s="1">
        <v>45223</v>
      </c>
      <c r="E1159" s="4" t="s">
        <v>69</v>
      </c>
      <c r="G1159" t="s">
        <v>9</v>
      </c>
      <c r="H1159" t="s">
        <v>8</v>
      </c>
      <c r="I1159" t="s">
        <v>81</v>
      </c>
      <c r="J1159" t="s">
        <v>80</v>
      </c>
      <c r="K1159">
        <v>100</v>
      </c>
      <c r="L1159" s="4">
        <v>1.6</v>
      </c>
      <c r="M1159" s="2">
        <v>71.2</v>
      </c>
      <c r="N1159">
        <f t="shared" si="17"/>
        <v>-28.799999999999997</v>
      </c>
    </row>
    <row r="1160" spans="1:14" x14ac:dyDescent="0.55000000000000004">
      <c r="A1160">
        <v>5</v>
      </c>
      <c r="B1160" t="s">
        <v>59</v>
      </c>
      <c r="C1160" t="s">
        <v>134</v>
      </c>
      <c r="D1160" s="1">
        <v>45223</v>
      </c>
      <c r="E1160" s="4" t="s">
        <v>69</v>
      </c>
      <c r="G1160" t="s">
        <v>9</v>
      </c>
      <c r="H1160" t="s">
        <v>8</v>
      </c>
      <c r="I1160" t="s">
        <v>81</v>
      </c>
      <c r="J1160" t="s">
        <v>80</v>
      </c>
      <c r="K1160">
        <v>100</v>
      </c>
      <c r="L1160" s="4">
        <v>1.9</v>
      </c>
      <c r="M1160" s="2">
        <v>90.1</v>
      </c>
      <c r="N1160">
        <f t="shared" si="17"/>
        <v>-9.9000000000000057</v>
      </c>
    </row>
    <row r="1161" spans="1:14" x14ac:dyDescent="0.55000000000000004">
      <c r="A1161">
        <v>5</v>
      </c>
      <c r="B1161" t="s">
        <v>59</v>
      </c>
      <c r="C1161" t="s">
        <v>134</v>
      </c>
      <c r="D1161" s="1">
        <v>45223</v>
      </c>
      <c r="E1161" s="4" t="s">
        <v>69</v>
      </c>
      <c r="G1161" t="s">
        <v>9</v>
      </c>
      <c r="H1161" t="s">
        <v>8</v>
      </c>
      <c r="I1161" t="s">
        <v>81</v>
      </c>
      <c r="J1161" t="s">
        <v>80</v>
      </c>
      <c r="K1161">
        <v>100</v>
      </c>
      <c r="L1161" s="4">
        <v>2.2000000000000002</v>
      </c>
      <c r="M1161" s="2">
        <v>101.9</v>
      </c>
      <c r="N1161">
        <f t="shared" si="17"/>
        <v>1.9000000000000057</v>
      </c>
    </row>
    <row r="1162" spans="1:14" x14ac:dyDescent="0.55000000000000004">
      <c r="A1162">
        <v>5</v>
      </c>
      <c r="B1162" t="s">
        <v>59</v>
      </c>
      <c r="C1162" t="s">
        <v>134</v>
      </c>
      <c r="D1162" s="1">
        <v>45223</v>
      </c>
      <c r="E1162" s="4" t="s">
        <v>69</v>
      </c>
      <c r="G1162" t="s">
        <v>9</v>
      </c>
      <c r="H1162" t="s">
        <v>8</v>
      </c>
      <c r="I1162" t="s">
        <v>81</v>
      </c>
      <c r="J1162" t="s">
        <v>80</v>
      </c>
      <c r="K1162">
        <v>100</v>
      </c>
      <c r="L1162" s="4">
        <v>2.5</v>
      </c>
      <c r="M1162" s="2">
        <v>97.6</v>
      </c>
      <c r="N1162">
        <f t="shared" si="17"/>
        <v>-2.4000000000000057</v>
      </c>
    </row>
    <row r="1163" spans="1:14" x14ac:dyDescent="0.55000000000000004">
      <c r="A1163">
        <v>5</v>
      </c>
      <c r="B1163" t="s">
        <v>59</v>
      </c>
      <c r="C1163" t="s">
        <v>134</v>
      </c>
      <c r="D1163" s="1">
        <v>45223</v>
      </c>
      <c r="E1163" s="4" t="s">
        <v>69</v>
      </c>
      <c r="G1163" t="s">
        <v>9</v>
      </c>
      <c r="H1163" t="s">
        <v>8</v>
      </c>
      <c r="I1163" t="s">
        <v>81</v>
      </c>
      <c r="J1163" t="s">
        <v>80</v>
      </c>
      <c r="K1163">
        <v>100</v>
      </c>
      <c r="L1163" s="4">
        <v>2.8</v>
      </c>
      <c r="M1163" s="2">
        <v>97</v>
      </c>
      <c r="N1163">
        <f t="shared" si="17"/>
        <v>-3</v>
      </c>
    </row>
    <row r="1164" spans="1:14" x14ac:dyDescent="0.55000000000000004">
      <c r="A1164">
        <v>5</v>
      </c>
      <c r="B1164" t="s">
        <v>59</v>
      </c>
      <c r="C1164" t="s">
        <v>134</v>
      </c>
      <c r="D1164" s="1">
        <v>45223</v>
      </c>
      <c r="E1164" s="4" t="s">
        <v>69</v>
      </c>
      <c r="G1164" t="s">
        <v>9</v>
      </c>
      <c r="H1164" t="s">
        <v>8</v>
      </c>
      <c r="I1164" t="s">
        <v>81</v>
      </c>
      <c r="J1164" t="s">
        <v>80</v>
      </c>
      <c r="K1164">
        <v>100</v>
      </c>
      <c r="L1164" s="4">
        <v>3.1</v>
      </c>
      <c r="M1164" s="2">
        <v>93.7</v>
      </c>
      <c r="N1164">
        <f t="shared" si="17"/>
        <v>-6.2999999999999972</v>
      </c>
    </row>
    <row r="1165" spans="1:14" x14ac:dyDescent="0.55000000000000004">
      <c r="A1165">
        <v>5</v>
      </c>
      <c r="B1165" t="s">
        <v>59</v>
      </c>
      <c r="C1165" t="s">
        <v>134</v>
      </c>
      <c r="D1165" s="1">
        <v>45223</v>
      </c>
      <c r="E1165" s="4" t="s">
        <v>69</v>
      </c>
      <c r="G1165" t="s">
        <v>9</v>
      </c>
      <c r="H1165" t="s">
        <v>8</v>
      </c>
      <c r="I1165" t="s">
        <v>81</v>
      </c>
      <c r="J1165" t="s">
        <v>80</v>
      </c>
      <c r="K1165">
        <v>100</v>
      </c>
      <c r="L1165" s="4">
        <v>3.4</v>
      </c>
      <c r="M1165" s="2">
        <v>92.2</v>
      </c>
      <c r="N1165">
        <f t="shared" si="17"/>
        <v>-7.7999999999999972</v>
      </c>
    </row>
    <row r="1166" spans="1:14" x14ac:dyDescent="0.55000000000000004">
      <c r="A1166">
        <v>5</v>
      </c>
      <c r="B1166" t="s">
        <v>59</v>
      </c>
      <c r="C1166" t="s">
        <v>134</v>
      </c>
      <c r="D1166" s="1">
        <v>45223</v>
      </c>
      <c r="E1166" s="4" t="s">
        <v>69</v>
      </c>
      <c r="G1166" t="s">
        <v>9</v>
      </c>
      <c r="H1166" t="s">
        <v>8</v>
      </c>
      <c r="I1166" t="s">
        <v>81</v>
      </c>
      <c r="J1166" t="s">
        <v>80</v>
      </c>
      <c r="K1166">
        <v>100</v>
      </c>
      <c r="L1166" s="4">
        <v>3.7</v>
      </c>
      <c r="M1166" s="2">
        <v>87.9</v>
      </c>
      <c r="N1166">
        <f t="shared" si="17"/>
        <v>-12.099999999999994</v>
      </c>
    </row>
    <row r="1167" spans="1:14" x14ac:dyDescent="0.55000000000000004">
      <c r="A1167">
        <v>5</v>
      </c>
      <c r="B1167" t="s">
        <v>59</v>
      </c>
      <c r="C1167" t="s">
        <v>134</v>
      </c>
      <c r="D1167" s="1">
        <v>45223</v>
      </c>
      <c r="E1167" s="4" t="s">
        <v>69</v>
      </c>
      <c r="G1167" t="s">
        <v>9</v>
      </c>
      <c r="H1167" t="s">
        <v>8</v>
      </c>
      <c r="I1167" t="s">
        <v>81</v>
      </c>
      <c r="J1167" t="s">
        <v>80</v>
      </c>
      <c r="K1167">
        <v>100</v>
      </c>
      <c r="L1167" s="4">
        <v>4</v>
      </c>
      <c r="M1167" s="2">
        <v>87.2</v>
      </c>
      <c r="N1167">
        <f t="shared" si="17"/>
        <v>-12.799999999999997</v>
      </c>
    </row>
    <row r="1168" spans="1:14" x14ac:dyDescent="0.55000000000000004">
      <c r="A1168">
        <v>5</v>
      </c>
      <c r="B1168" t="s">
        <v>59</v>
      </c>
      <c r="C1168" t="s">
        <v>134</v>
      </c>
      <c r="D1168" s="1">
        <v>45223</v>
      </c>
      <c r="E1168" s="4" t="s">
        <v>69</v>
      </c>
      <c r="G1168" t="s">
        <v>9</v>
      </c>
      <c r="H1168" t="s">
        <v>8</v>
      </c>
      <c r="I1168" t="s">
        <v>81</v>
      </c>
      <c r="J1168" t="s">
        <v>80</v>
      </c>
      <c r="K1168">
        <v>100</v>
      </c>
      <c r="L1168" s="4">
        <v>4.3</v>
      </c>
      <c r="M1168" s="2">
        <v>98.6</v>
      </c>
      <c r="N1168">
        <f t="shared" si="17"/>
        <v>-1.4000000000000057</v>
      </c>
    </row>
    <row r="1169" spans="1:14" x14ac:dyDescent="0.55000000000000004">
      <c r="A1169">
        <v>5</v>
      </c>
      <c r="B1169" t="s">
        <v>59</v>
      </c>
      <c r="C1169" t="s">
        <v>134</v>
      </c>
      <c r="D1169" s="1">
        <v>45223</v>
      </c>
      <c r="E1169" s="4" t="s">
        <v>69</v>
      </c>
      <c r="G1169" t="s">
        <v>9</v>
      </c>
      <c r="H1169" t="s">
        <v>8</v>
      </c>
      <c r="I1169" t="s">
        <v>81</v>
      </c>
      <c r="J1169" t="s">
        <v>80</v>
      </c>
      <c r="K1169">
        <v>100</v>
      </c>
      <c r="L1169" s="4">
        <v>4.5999999999999996</v>
      </c>
      <c r="M1169" s="2">
        <v>85.6</v>
      </c>
      <c r="N1169">
        <f t="shared" si="17"/>
        <v>-14.400000000000006</v>
      </c>
    </row>
    <row r="1170" spans="1:14" x14ac:dyDescent="0.55000000000000004">
      <c r="A1170">
        <v>5</v>
      </c>
      <c r="B1170" t="s">
        <v>59</v>
      </c>
      <c r="C1170" t="s">
        <v>134</v>
      </c>
      <c r="D1170" s="1">
        <v>45223</v>
      </c>
      <c r="E1170" s="4" t="s">
        <v>69</v>
      </c>
      <c r="G1170" t="s">
        <v>9</v>
      </c>
      <c r="H1170" t="s">
        <v>8</v>
      </c>
      <c r="I1170" t="s">
        <v>81</v>
      </c>
      <c r="J1170" t="s">
        <v>80</v>
      </c>
      <c r="K1170">
        <v>100</v>
      </c>
      <c r="L1170" s="4">
        <v>4.9000000000000004</v>
      </c>
      <c r="M1170" s="2">
        <v>86.3</v>
      </c>
      <c r="N1170">
        <f t="shared" si="17"/>
        <v>-13.700000000000003</v>
      </c>
    </row>
    <row r="1171" spans="1:14" x14ac:dyDescent="0.55000000000000004">
      <c r="A1171">
        <v>5</v>
      </c>
      <c r="B1171" t="s">
        <v>59</v>
      </c>
      <c r="C1171" t="s">
        <v>134</v>
      </c>
      <c r="D1171" s="1">
        <v>45223</v>
      </c>
      <c r="E1171" s="4" t="s">
        <v>69</v>
      </c>
      <c r="G1171" t="s">
        <v>7</v>
      </c>
      <c r="H1171" t="s">
        <v>8</v>
      </c>
      <c r="I1171" t="s">
        <v>81</v>
      </c>
      <c r="J1171" t="s">
        <v>80</v>
      </c>
      <c r="K1171">
        <v>70</v>
      </c>
      <c r="L1171" s="4">
        <v>1</v>
      </c>
      <c r="M1171" s="2">
        <v>125.6</v>
      </c>
      <c r="N1171">
        <f t="shared" si="17"/>
        <v>25.599999999999994</v>
      </c>
    </row>
    <row r="1172" spans="1:14" x14ac:dyDescent="0.55000000000000004">
      <c r="A1172">
        <v>5</v>
      </c>
      <c r="B1172" t="s">
        <v>59</v>
      </c>
      <c r="C1172" t="s">
        <v>134</v>
      </c>
      <c r="D1172" s="1">
        <v>45223</v>
      </c>
      <c r="E1172" s="4" t="s">
        <v>69</v>
      </c>
      <c r="G1172" t="s">
        <v>7</v>
      </c>
      <c r="H1172" t="s">
        <v>8</v>
      </c>
      <c r="I1172" t="s">
        <v>81</v>
      </c>
      <c r="J1172" t="s">
        <v>80</v>
      </c>
      <c r="K1172">
        <v>70</v>
      </c>
      <c r="L1172" s="4">
        <v>2.5</v>
      </c>
      <c r="M1172" s="2">
        <v>107.8</v>
      </c>
      <c r="N1172">
        <f t="shared" si="17"/>
        <v>7.7999999999999972</v>
      </c>
    </row>
    <row r="1173" spans="1:14" x14ac:dyDescent="0.55000000000000004">
      <c r="A1173">
        <v>5</v>
      </c>
      <c r="B1173" t="s">
        <v>59</v>
      </c>
      <c r="C1173" t="s">
        <v>134</v>
      </c>
      <c r="D1173" s="1">
        <v>45223</v>
      </c>
      <c r="E1173" s="4" t="s">
        <v>69</v>
      </c>
      <c r="G1173" t="s">
        <v>7</v>
      </c>
      <c r="H1173" t="s">
        <v>8</v>
      </c>
      <c r="I1173" t="s">
        <v>81</v>
      </c>
      <c r="J1173" t="s">
        <v>80</v>
      </c>
      <c r="K1173">
        <v>70</v>
      </c>
      <c r="L1173" s="4">
        <v>3</v>
      </c>
      <c r="M1173" s="2">
        <v>112.6</v>
      </c>
      <c r="N1173">
        <f t="shared" si="17"/>
        <v>12.599999999999994</v>
      </c>
    </row>
    <row r="1174" spans="1:14" x14ac:dyDescent="0.55000000000000004">
      <c r="A1174">
        <v>5</v>
      </c>
      <c r="B1174" t="s">
        <v>59</v>
      </c>
      <c r="C1174" t="s">
        <v>134</v>
      </c>
      <c r="D1174" s="1">
        <v>45223</v>
      </c>
      <c r="E1174" s="4" t="s">
        <v>69</v>
      </c>
      <c r="G1174" t="s">
        <v>13</v>
      </c>
      <c r="H1174" t="s">
        <v>8</v>
      </c>
      <c r="I1174" t="s">
        <v>81</v>
      </c>
      <c r="J1174" t="s">
        <v>80</v>
      </c>
      <c r="K1174">
        <v>50</v>
      </c>
      <c r="L1174" s="4">
        <v>2.5</v>
      </c>
      <c r="M1174">
        <v>101.6</v>
      </c>
      <c r="N1174">
        <f t="shared" si="17"/>
        <v>1.5999999999999943</v>
      </c>
    </row>
    <row r="1175" spans="1:14" x14ac:dyDescent="0.55000000000000004">
      <c r="A1175">
        <v>5</v>
      </c>
      <c r="B1175" t="s">
        <v>59</v>
      </c>
      <c r="C1175" t="s">
        <v>134</v>
      </c>
      <c r="D1175" s="1">
        <v>45223</v>
      </c>
      <c r="E1175" s="4" t="s">
        <v>69</v>
      </c>
      <c r="G1175" t="s">
        <v>13</v>
      </c>
      <c r="H1175" t="s">
        <v>8</v>
      </c>
      <c r="I1175" t="s">
        <v>81</v>
      </c>
      <c r="J1175" t="s">
        <v>80</v>
      </c>
      <c r="K1175">
        <v>60</v>
      </c>
      <c r="L1175" s="4">
        <v>2.5</v>
      </c>
      <c r="M1175">
        <v>103.3</v>
      </c>
      <c r="N1175">
        <f t="shared" si="17"/>
        <v>3.2999999999999972</v>
      </c>
    </row>
    <row r="1176" spans="1:14" x14ac:dyDescent="0.55000000000000004">
      <c r="A1176">
        <v>5</v>
      </c>
      <c r="B1176" t="s">
        <v>59</v>
      </c>
      <c r="C1176" t="s">
        <v>134</v>
      </c>
      <c r="D1176" s="1">
        <v>45223</v>
      </c>
      <c r="E1176" s="4" t="s">
        <v>69</v>
      </c>
      <c r="G1176" t="s">
        <v>13</v>
      </c>
      <c r="H1176" t="s">
        <v>8</v>
      </c>
      <c r="I1176" t="s">
        <v>81</v>
      </c>
      <c r="J1176" t="s">
        <v>80</v>
      </c>
      <c r="K1176">
        <v>70</v>
      </c>
      <c r="L1176" s="4">
        <v>2.5</v>
      </c>
      <c r="M1176">
        <v>107.4</v>
      </c>
      <c r="N1176">
        <f t="shared" si="17"/>
        <v>7.4000000000000057</v>
      </c>
    </row>
    <row r="1177" spans="1:14" x14ac:dyDescent="0.55000000000000004">
      <c r="A1177">
        <v>5</v>
      </c>
      <c r="B1177" t="s">
        <v>59</v>
      </c>
      <c r="C1177" t="s">
        <v>134</v>
      </c>
      <c r="D1177" s="1">
        <v>45223</v>
      </c>
      <c r="E1177" s="4" t="s">
        <v>69</v>
      </c>
      <c r="G1177" t="s">
        <v>13</v>
      </c>
      <c r="H1177" t="s">
        <v>8</v>
      </c>
      <c r="I1177" t="s">
        <v>81</v>
      </c>
      <c r="J1177" t="s">
        <v>80</v>
      </c>
      <c r="K1177">
        <v>80</v>
      </c>
      <c r="L1177" s="4">
        <v>2.5</v>
      </c>
      <c r="M1177">
        <v>110.1</v>
      </c>
      <c r="N1177">
        <f t="shared" si="17"/>
        <v>10.099999999999994</v>
      </c>
    </row>
    <row r="1178" spans="1:14" x14ac:dyDescent="0.55000000000000004">
      <c r="A1178">
        <v>5</v>
      </c>
      <c r="B1178" t="s">
        <v>59</v>
      </c>
      <c r="C1178" t="s">
        <v>134</v>
      </c>
      <c r="D1178" s="1">
        <v>45226</v>
      </c>
      <c r="E1178" s="4" t="s">
        <v>68</v>
      </c>
      <c r="G1178" t="s">
        <v>15</v>
      </c>
      <c r="H1178" t="s">
        <v>8</v>
      </c>
      <c r="I1178" t="s">
        <v>81</v>
      </c>
      <c r="J1178" t="s">
        <v>80</v>
      </c>
      <c r="K1178">
        <v>70</v>
      </c>
      <c r="L1178" s="4">
        <v>1</v>
      </c>
      <c r="M1178" s="2">
        <v>2.2000000000000002</v>
      </c>
      <c r="N1178">
        <f t="shared" si="17"/>
        <v>-97.8</v>
      </c>
    </row>
    <row r="1179" spans="1:14" x14ac:dyDescent="0.55000000000000004">
      <c r="A1179">
        <v>5</v>
      </c>
      <c r="B1179" t="s">
        <v>59</v>
      </c>
      <c r="C1179" t="s">
        <v>134</v>
      </c>
      <c r="D1179" s="1">
        <v>45226</v>
      </c>
      <c r="E1179" s="4" t="s">
        <v>68</v>
      </c>
      <c r="G1179" t="s">
        <v>15</v>
      </c>
      <c r="H1179" t="s">
        <v>8</v>
      </c>
      <c r="I1179" t="s">
        <v>81</v>
      </c>
      <c r="J1179" t="s">
        <v>80</v>
      </c>
      <c r="K1179">
        <v>70</v>
      </c>
      <c r="L1179" s="4">
        <v>2.5</v>
      </c>
      <c r="M1179" s="2">
        <v>14</v>
      </c>
      <c r="N1179">
        <f t="shared" si="17"/>
        <v>-86</v>
      </c>
    </row>
    <row r="1180" spans="1:14" x14ac:dyDescent="0.55000000000000004">
      <c r="A1180">
        <v>5</v>
      </c>
      <c r="B1180" t="s">
        <v>59</v>
      </c>
      <c r="C1180" t="s">
        <v>134</v>
      </c>
      <c r="D1180" s="1">
        <v>45226</v>
      </c>
      <c r="E1180" s="4" t="s">
        <v>68</v>
      </c>
      <c r="G1180" t="s">
        <v>15</v>
      </c>
      <c r="H1180" t="s">
        <v>8</v>
      </c>
      <c r="I1180" t="s">
        <v>81</v>
      </c>
      <c r="J1180" t="s">
        <v>80</v>
      </c>
      <c r="K1180">
        <v>70</v>
      </c>
      <c r="L1180" s="4">
        <v>3</v>
      </c>
      <c r="M1180" s="2">
        <v>18.3</v>
      </c>
      <c r="N1180">
        <f t="shared" si="17"/>
        <v>-81.7</v>
      </c>
    </row>
    <row r="1181" spans="1:14" x14ac:dyDescent="0.55000000000000004">
      <c r="A1181">
        <v>5</v>
      </c>
      <c r="B1181" t="s">
        <v>59</v>
      </c>
      <c r="C1181" t="s">
        <v>134</v>
      </c>
      <c r="D1181" s="1">
        <v>45226</v>
      </c>
      <c r="E1181" s="4" t="s">
        <v>68</v>
      </c>
      <c r="G1181" t="s">
        <v>14</v>
      </c>
      <c r="H1181" t="s">
        <v>8</v>
      </c>
      <c r="I1181" t="s">
        <v>81</v>
      </c>
      <c r="J1181" t="s">
        <v>80</v>
      </c>
      <c r="L1181" s="4">
        <v>0</v>
      </c>
      <c r="M1181" s="2">
        <v>45.2</v>
      </c>
    </row>
    <row r="1182" spans="1:14" x14ac:dyDescent="0.55000000000000004">
      <c r="A1182">
        <v>5</v>
      </c>
      <c r="B1182" t="s">
        <v>59</v>
      </c>
      <c r="C1182" t="s">
        <v>134</v>
      </c>
      <c r="D1182" s="1">
        <v>45226</v>
      </c>
      <c r="E1182" s="4" t="s">
        <v>68</v>
      </c>
      <c r="G1182" t="s">
        <v>11</v>
      </c>
      <c r="H1182" t="s">
        <v>8</v>
      </c>
      <c r="I1182" t="s">
        <v>81</v>
      </c>
      <c r="J1182" t="s">
        <v>80</v>
      </c>
      <c r="L1182" s="4">
        <v>0</v>
      </c>
      <c r="M1182" s="2">
        <v>42</v>
      </c>
    </row>
    <row r="1183" spans="1:14" x14ac:dyDescent="0.55000000000000004">
      <c r="A1183">
        <v>5</v>
      </c>
      <c r="B1183" t="s">
        <v>59</v>
      </c>
      <c r="C1183" t="s">
        <v>134</v>
      </c>
      <c r="D1183" s="1">
        <v>45226</v>
      </c>
      <c r="E1183" s="4" t="s">
        <v>68</v>
      </c>
      <c r="G1183" t="s">
        <v>12</v>
      </c>
      <c r="H1183" t="s">
        <v>8</v>
      </c>
      <c r="I1183" t="s">
        <v>81</v>
      </c>
      <c r="J1183" t="s">
        <v>80</v>
      </c>
      <c r="L1183" s="4">
        <v>0</v>
      </c>
      <c r="M1183" s="2">
        <v>5</v>
      </c>
    </row>
    <row r="1184" spans="1:14" x14ac:dyDescent="0.55000000000000004">
      <c r="A1184">
        <v>5</v>
      </c>
      <c r="B1184" t="s">
        <v>59</v>
      </c>
      <c r="C1184" t="s">
        <v>134</v>
      </c>
      <c r="D1184" s="1">
        <v>45226</v>
      </c>
      <c r="E1184" s="4" t="s">
        <v>68</v>
      </c>
      <c r="G1184" t="s">
        <v>10</v>
      </c>
      <c r="H1184" t="s">
        <v>8</v>
      </c>
      <c r="I1184" t="s">
        <v>81</v>
      </c>
      <c r="J1184" t="s">
        <v>80</v>
      </c>
      <c r="L1184" s="4">
        <v>0</v>
      </c>
      <c r="M1184" s="2">
        <v>40.6</v>
      </c>
    </row>
    <row r="1185" spans="1:14" x14ac:dyDescent="0.55000000000000004">
      <c r="A1185">
        <v>5</v>
      </c>
      <c r="B1185" t="s">
        <v>59</v>
      </c>
      <c r="C1185" t="s">
        <v>134</v>
      </c>
      <c r="D1185" s="1">
        <v>45226</v>
      </c>
      <c r="E1185" s="4" t="s">
        <v>68</v>
      </c>
      <c r="G1185" t="s">
        <v>9</v>
      </c>
      <c r="H1185" t="s">
        <v>8</v>
      </c>
      <c r="I1185" t="s">
        <v>81</v>
      </c>
      <c r="J1185" t="s">
        <v>80</v>
      </c>
      <c r="K1185">
        <v>100</v>
      </c>
      <c r="L1185" s="4">
        <v>1</v>
      </c>
      <c r="M1185" s="2">
        <v>85.6</v>
      </c>
      <c r="N1185">
        <f t="shared" ref="N1185:N1205" si="18">(100-M1185)*(-1)</f>
        <v>-14.400000000000006</v>
      </c>
    </row>
    <row r="1186" spans="1:14" x14ac:dyDescent="0.55000000000000004">
      <c r="A1186">
        <v>5</v>
      </c>
      <c r="B1186" t="s">
        <v>59</v>
      </c>
      <c r="C1186" t="s">
        <v>134</v>
      </c>
      <c r="D1186" s="1">
        <v>45226</v>
      </c>
      <c r="E1186" s="4" t="s">
        <v>68</v>
      </c>
      <c r="G1186" t="s">
        <v>9</v>
      </c>
      <c r="H1186" t="s">
        <v>8</v>
      </c>
      <c r="I1186" t="s">
        <v>81</v>
      </c>
      <c r="J1186" t="s">
        <v>80</v>
      </c>
      <c r="K1186">
        <v>100</v>
      </c>
      <c r="L1186" s="4">
        <v>1.3</v>
      </c>
      <c r="M1186" s="2">
        <v>85</v>
      </c>
      <c r="N1186">
        <f t="shared" si="18"/>
        <v>-15</v>
      </c>
    </row>
    <row r="1187" spans="1:14" x14ac:dyDescent="0.55000000000000004">
      <c r="A1187">
        <v>5</v>
      </c>
      <c r="B1187" t="s">
        <v>59</v>
      </c>
      <c r="C1187" t="s">
        <v>134</v>
      </c>
      <c r="D1187" s="1">
        <v>45226</v>
      </c>
      <c r="E1187" s="4" t="s">
        <v>68</v>
      </c>
      <c r="G1187" t="s">
        <v>9</v>
      </c>
      <c r="H1187" t="s">
        <v>8</v>
      </c>
      <c r="I1187" t="s">
        <v>81</v>
      </c>
      <c r="J1187" t="s">
        <v>80</v>
      </c>
      <c r="K1187">
        <v>100</v>
      </c>
      <c r="L1187" s="4">
        <v>1.6</v>
      </c>
      <c r="M1187" s="2">
        <v>75.2</v>
      </c>
      <c r="N1187">
        <f t="shared" si="18"/>
        <v>-24.799999999999997</v>
      </c>
    </row>
    <row r="1188" spans="1:14" x14ac:dyDescent="0.55000000000000004">
      <c r="A1188">
        <v>5</v>
      </c>
      <c r="B1188" t="s">
        <v>59</v>
      </c>
      <c r="C1188" t="s">
        <v>134</v>
      </c>
      <c r="D1188" s="1">
        <v>45226</v>
      </c>
      <c r="E1188" s="4" t="s">
        <v>68</v>
      </c>
      <c r="G1188" t="s">
        <v>9</v>
      </c>
      <c r="H1188" t="s">
        <v>8</v>
      </c>
      <c r="I1188" t="s">
        <v>81</v>
      </c>
      <c r="J1188" t="s">
        <v>80</v>
      </c>
      <c r="K1188">
        <v>100</v>
      </c>
      <c r="L1188" s="4">
        <v>1.9</v>
      </c>
      <c r="M1188" s="2">
        <v>83</v>
      </c>
      <c r="N1188">
        <f t="shared" si="18"/>
        <v>-17</v>
      </c>
    </row>
    <row r="1189" spans="1:14" x14ac:dyDescent="0.55000000000000004">
      <c r="A1189">
        <v>5</v>
      </c>
      <c r="B1189" t="s">
        <v>59</v>
      </c>
      <c r="C1189" t="s">
        <v>134</v>
      </c>
      <c r="D1189" s="1">
        <v>45226</v>
      </c>
      <c r="E1189" s="4" t="s">
        <v>68</v>
      </c>
      <c r="G1189" t="s">
        <v>9</v>
      </c>
      <c r="H1189" t="s">
        <v>8</v>
      </c>
      <c r="I1189" t="s">
        <v>81</v>
      </c>
      <c r="J1189" t="s">
        <v>80</v>
      </c>
      <c r="K1189">
        <v>100</v>
      </c>
      <c r="L1189" s="4">
        <v>2.2000000000000002</v>
      </c>
      <c r="M1189" s="2">
        <v>100.5</v>
      </c>
      <c r="N1189">
        <f t="shared" si="18"/>
        <v>0.5</v>
      </c>
    </row>
    <row r="1190" spans="1:14" x14ac:dyDescent="0.55000000000000004">
      <c r="A1190">
        <v>5</v>
      </c>
      <c r="B1190" t="s">
        <v>59</v>
      </c>
      <c r="C1190" t="s">
        <v>134</v>
      </c>
      <c r="D1190" s="1">
        <v>45226</v>
      </c>
      <c r="E1190" s="4" t="s">
        <v>68</v>
      </c>
      <c r="G1190" t="s">
        <v>9</v>
      </c>
      <c r="H1190" t="s">
        <v>8</v>
      </c>
      <c r="I1190" t="s">
        <v>81</v>
      </c>
      <c r="J1190" t="s">
        <v>80</v>
      </c>
      <c r="K1190">
        <v>100</v>
      </c>
      <c r="L1190" s="4">
        <v>2.5</v>
      </c>
      <c r="M1190" s="2">
        <v>97.9</v>
      </c>
      <c r="N1190">
        <f t="shared" si="18"/>
        <v>-2.0999999999999943</v>
      </c>
    </row>
    <row r="1191" spans="1:14" x14ac:dyDescent="0.55000000000000004">
      <c r="A1191">
        <v>5</v>
      </c>
      <c r="B1191" t="s">
        <v>59</v>
      </c>
      <c r="C1191" t="s">
        <v>134</v>
      </c>
      <c r="D1191" s="1">
        <v>45226</v>
      </c>
      <c r="E1191" s="4" t="s">
        <v>68</v>
      </c>
      <c r="G1191" t="s">
        <v>9</v>
      </c>
      <c r="H1191" t="s">
        <v>8</v>
      </c>
      <c r="I1191" t="s">
        <v>81</v>
      </c>
      <c r="J1191" t="s">
        <v>80</v>
      </c>
      <c r="K1191">
        <v>100</v>
      </c>
      <c r="L1191" s="4">
        <v>2.8</v>
      </c>
      <c r="M1191" s="2">
        <v>92.3</v>
      </c>
      <c r="N1191">
        <f t="shared" si="18"/>
        <v>-7.7000000000000028</v>
      </c>
    </row>
    <row r="1192" spans="1:14" x14ac:dyDescent="0.55000000000000004">
      <c r="A1192">
        <v>5</v>
      </c>
      <c r="B1192" t="s">
        <v>59</v>
      </c>
      <c r="C1192" t="s">
        <v>134</v>
      </c>
      <c r="D1192" s="1">
        <v>45226</v>
      </c>
      <c r="E1192" s="4" t="s">
        <v>68</v>
      </c>
      <c r="G1192" t="s">
        <v>9</v>
      </c>
      <c r="H1192" t="s">
        <v>8</v>
      </c>
      <c r="I1192" t="s">
        <v>81</v>
      </c>
      <c r="J1192" t="s">
        <v>80</v>
      </c>
      <c r="K1192">
        <v>100</v>
      </c>
      <c r="L1192" s="4">
        <v>3.1</v>
      </c>
      <c r="M1192" s="2">
        <v>95.9</v>
      </c>
      <c r="N1192">
        <f t="shared" si="18"/>
        <v>-4.0999999999999943</v>
      </c>
    </row>
    <row r="1193" spans="1:14" x14ac:dyDescent="0.55000000000000004">
      <c r="A1193">
        <v>5</v>
      </c>
      <c r="B1193" t="s">
        <v>59</v>
      </c>
      <c r="C1193" t="s">
        <v>134</v>
      </c>
      <c r="D1193" s="1">
        <v>45226</v>
      </c>
      <c r="E1193" s="4" t="s">
        <v>68</v>
      </c>
      <c r="G1193" t="s">
        <v>9</v>
      </c>
      <c r="H1193" t="s">
        <v>8</v>
      </c>
      <c r="I1193" t="s">
        <v>81</v>
      </c>
      <c r="J1193" t="s">
        <v>80</v>
      </c>
      <c r="K1193">
        <v>100</v>
      </c>
      <c r="L1193" s="4">
        <v>3.4</v>
      </c>
      <c r="M1193" s="2">
        <v>97.2</v>
      </c>
      <c r="N1193">
        <f t="shared" si="18"/>
        <v>-2.7999999999999972</v>
      </c>
    </row>
    <row r="1194" spans="1:14" x14ac:dyDescent="0.55000000000000004">
      <c r="A1194">
        <v>5</v>
      </c>
      <c r="B1194" t="s">
        <v>59</v>
      </c>
      <c r="C1194" t="s">
        <v>134</v>
      </c>
      <c r="D1194" s="1">
        <v>45226</v>
      </c>
      <c r="E1194" s="4" t="s">
        <v>68</v>
      </c>
      <c r="G1194" t="s">
        <v>9</v>
      </c>
      <c r="H1194" t="s">
        <v>8</v>
      </c>
      <c r="I1194" t="s">
        <v>81</v>
      </c>
      <c r="J1194" t="s">
        <v>80</v>
      </c>
      <c r="K1194">
        <v>100</v>
      </c>
      <c r="L1194" s="4">
        <v>3.7</v>
      </c>
      <c r="M1194" s="2">
        <v>92.4</v>
      </c>
      <c r="N1194">
        <f t="shared" si="18"/>
        <v>-7.5999999999999943</v>
      </c>
    </row>
    <row r="1195" spans="1:14" x14ac:dyDescent="0.55000000000000004">
      <c r="A1195">
        <v>5</v>
      </c>
      <c r="B1195" t="s">
        <v>59</v>
      </c>
      <c r="C1195" t="s">
        <v>134</v>
      </c>
      <c r="D1195" s="1">
        <v>45226</v>
      </c>
      <c r="E1195" s="4" t="s">
        <v>68</v>
      </c>
      <c r="G1195" t="s">
        <v>9</v>
      </c>
      <c r="H1195" t="s">
        <v>8</v>
      </c>
      <c r="I1195" t="s">
        <v>81</v>
      </c>
      <c r="J1195" t="s">
        <v>80</v>
      </c>
      <c r="K1195">
        <v>100</v>
      </c>
      <c r="L1195" s="4">
        <v>4</v>
      </c>
      <c r="M1195" s="2">
        <v>90.6</v>
      </c>
      <c r="N1195">
        <f t="shared" si="18"/>
        <v>-9.4000000000000057</v>
      </c>
    </row>
    <row r="1196" spans="1:14" x14ac:dyDescent="0.55000000000000004">
      <c r="A1196">
        <v>5</v>
      </c>
      <c r="B1196" t="s">
        <v>59</v>
      </c>
      <c r="C1196" t="s">
        <v>134</v>
      </c>
      <c r="D1196" s="1">
        <v>45226</v>
      </c>
      <c r="E1196" s="4" t="s">
        <v>68</v>
      </c>
      <c r="G1196" t="s">
        <v>9</v>
      </c>
      <c r="H1196" t="s">
        <v>8</v>
      </c>
      <c r="I1196" t="s">
        <v>81</v>
      </c>
      <c r="J1196" t="s">
        <v>80</v>
      </c>
      <c r="K1196">
        <v>100</v>
      </c>
      <c r="L1196" s="4">
        <v>4.3</v>
      </c>
      <c r="M1196" s="2">
        <v>87.8</v>
      </c>
      <c r="N1196">
        <f t="shared" si="18"/>
        <v>-12.200000000000003</v>
      </c>
    </row>
    <row r="1197" spans="1:14" x14ac:dyDescent="0.55000000000000004">
      <c r="A1197">
        <v>5</v>
      </c>
      <c r="B1197" t="s">
        <v>59</v>
      </c>
      <c r="C1197" t="s">
        <v>134</v>
      </c>
      <c r="D1197" s="1">
        <v>45226</v>
      </c>
      <c r="E1197" s="4" t="s">
        <v>68</v>
      </c>
      <c r="G1197" t="s">
        <v>9</v>
      </c>
      <c r="H1197" t="s">
        <v>8</v>
      </c>
      <c r="I1197" t="s">
        <v>81</v>
      </c>
      <c r="J1197" t="s">
        <v>80</v>
      </c>
      <c r="K1197">
        <v>100</v>
      </c>
      <c r="L1197" s="4">
        <v>4.5999999999999996</v>
      </c>
      <c r="M1197" s="2">
        <v>91.4</v>
      </c>
      <c r="N1197">
        <f t="shared" si="18"/>
        <v>-8.5999999999999943</v>
      </c>
    </row>
    <row r="1198" spans="1:14" x14ac:dyDescent="0.55000000000000004">
      <c r="A1198">
        <v>5</v>
      </c>
      <c r="B1198" t="s">
        <v>59</v>
      </c>
      <c r="C1198" t="s">
        <v>134</v>
      </c>
      <c r="D1198" s="1">
        <v>45226</v>
      </c>
      <c r="E1198" s="4" t="s">
        <v>68</v>
      </c>
      <c r="G1198" t="s">
        <v>9</v>
      </c>
      <c r="H1198" t="s">
        <v>8</v>
      </c>
      <c r="I1198" t="s">
        <v>81</v>
      </c>
      <c r="J1198" t="s">
        <v>80</v>
      </c>
      <c r="K1198">
        <v>100</v>
      </c>
      <c r="L1198" s="4">
        <v>4.9000000000000004</v>
      </c>
      <c r="M1198" s="2">
        <v>87.2</v>
      </c>
      <c r="N1198">
        <f t="shared" si="18"/>
        <v>-12.799999999999997</v>
      </c>
    </row>
    <row r="1199" spans="1:14" x14ac:dyDescent="0.55000000000000004">
      <c r="A1199">
        <v>5</v>
      </c>
      <c r="B1199" t="s">
        <v>59</v>
      </c>
      <c r="C1199" t="s">
        <v>134</v>
      </c>
      <c r="D1199" s="1">
        <v>45226</v>
      </c>
      <c r="E1199" s="4" t="s">
        <v>68</v>
      </c>
      <c r="G1199" t="s">
        <v>7</v>
      </c>
      <c r="H1199" t="s">
        <v>8</v>
      </c>
      <c r="I1199" t="s">
        <v>81</v>
      </c>
      <c r="J1199" t="s">
        <v>80</v>
      </c>
      <c r="K1199">
        <v>70</v>
      </c>
      <c r="L1199" s="4">
        <v>1</v>
      </c>
      <c r="M1199" s="2">
        <v>121.3</v>
      </c>
      <c r="N1199">
        <f t="shared" si="18"/>
        <v>21.299999999999997</v>
      </c>
    </row>
    <row r="1200" spans="1:14" x14ac:dyDescent="0.55000000000000004">
      <c r="A1200">
        <v>5</v>
      </c>
      <c r="B1200" t="s">
        <v>59</v>
      </c>
      <c r="C1200" t="s">
        <v>134</v>
      </c>
      <c r="D1200" s="1">
        <v>45226</v>
      </c>
      <c r="E1200" s="4" t="s">
        <v>68</v>
      </c>
      <c r="G1200" t="s">
        <v>7</v>
      </c>
      <c r="H1200" t="s">
        <v>8</v>
      </c>
      <c r="I1200" t="s">
        <v>81</v>
      </c>
      <c r="J1200" t="s">
        <v>80</v>
      </c>
      <c r="K1200">
        <v>70</v>
      </c>
      <c r="L1200" s="4">
        <v>2.5</v>
      </c>
      <c r="M1200" s="2">
        <v>113.1</v>
      </c>
      <c r="N1200">
        <f t="shared" si="18"/>
        <v>13.099999999999994</v>
      </c>
    </row>
    <row r="1201" spans="1:14" x14ac:dyDescent="0.55000000000000004">
      <c r="A1201">
        <v>5</v>
      </c>
      <c r="B1201" t="s">
        <v>59</v>
      </c>
      <c r="C1201" t="s">
        <v>134</v>
      </c>
      <c r="D1201" s="1">
        <v>45226</v>
      </c>
      <c r="E1201" s="4" t="s">
        <v>68</v>
      </c>
      <c r="G1201" t="s">
        <v>7</v>
      </c>
      <c r="H1201" t="s">
        <v>8</v>
      </c>
      <c r="I1201" t="s">
        <v>81</v>
      </c>
      <c r="J1201" t="s">
        <v>80</v>
      </c>
      <c r="K1201">
        <v>70</v>
      </c>
      <c r="L1201" s="4">
        <v>3</v>
      </c>
      <c r="M1201" s="2">
        <v>106</v>
      </c>
      <c r="N1201">
        <f t="shared" si="18"/>
        <v>6</v>
      </c>
    </row>
    <row r="1202" spans="1:14" x14ac:dyDescent="0.55000000000000004">
      <c r="A1202">
        <v>5</v>
      </c>
      <c r="B1202" t="s">
        <v>59</v>
      </c>
      <c r="C1202" t="s">
        <v>134</v>
      </c>
      <c r="D1202" s="1">
        <v>45226</v>
      </c>
      <c r="E1202" s="4" t="s">
        <v>68</v>
      </c>
      <c r="G1202" t="s">
        <v>13</v>
      </c>
      <c r="H1202" t="s">
        <v>8</v>
      </c>
      <c r="I1202" t="s">
        <v>81</v>
      </c>
      <c r="J1202" t="s">
        <v>80</v>
      </c>
      <c r="K1202">
        <v>50</v>
      </c>
      <c r="L1202" s="4">
        <v>2.5</v>
      </c>
      <c r="M1202">
        <v>102.7</v>
      </c>
      <c r="N1202">
        <f t="shared" si="18"/>
        <v>2.7000000000000028</v>
      </c>
    </row>
    <row r="1203" spans="1:14" x14ac:dyDescent="0.55000000000000004">
      <c r="A1203">
        <v>5</v>
      </c>
      <c r="B1203" t="s">
        <v>59</v>
      </c>
      <c r="C1203" t="s">
        <v>134</v>
      </c>
      <c r="D1203" s="1">
        <v>45226</v>
      </c>
      <c r="E1203" s="4" t="s">
        <v>68</v>
      </c>
      <c r="G1203" t="s">
        <v>13</v>
      </c>
      <c r="H1203" t="s">
        <v>8</v>
      </c>
      <c r="I1203" t="s">
        <v>81</v>
      </c>
      <c r="J1203" t="s">
        <v>80</v>
      </c>
      <c r="K1203">
        <v>60</v>
      </c>
      <c r="L1203" s="4">
        <v>2.5</v>
      </c>
      <c r="M1203">
        <v>104.6</v>
      </c>
      <c r="N1203">
        <f t="shared" si="18"/>
        <v>4.5999999999999943</v>
      </c>
    </row>
    <row r="1204" spans="1:14" x14ac:dyDescent="0.55000000000000004">
      <c r="A1204">
        <v>5</v>
      </c>
      <c r="B1204" t="s">
        <v>59</v>
      </c>
      <c r="C1204" t="s">
        <v>134</v>
      </c>
      <c r="D1204" s="1">
        <v>45226</v>
      </c>
      <c r="E1204" s="4" t="s">
        <v>68</v>
      </c>
      <c r="G1204" t="s">
        <v>13</v>
      </c>
      <c r="H1204" t="s">
        <v>8</v>
      </c>
      <c r="I1204" t="s">
        <v>81</v>
      </c>
      <c r="J1204" t="s">
        <v>80</v>
      </c>
      <c r="K1204">
        <v>70</v>
      </c>
      <c r="L1204" s="4">
        <v>2.5</v>
      </c>
      <c r="M1204">
        <v>109.4</v>
      </c>
      <c r="N1204">
        <f t="shared" si="18"/>
        <v>9.4000000000000057</v>
      </c>
    </row>
    <row r="1205" spans="1:14" x14ac:dyDescent="0.55000000000000004">
      <c r="A1205">
        <v>5</v>
      </c>
      <c r="B1205" t="s">
        <v>59</v>
      </c>
      <c r="C1205" t="s">
        <v>134</v>
      </c>
      <c r="D1205" s="1">
        <v>45226</v>
      </c>
      <c r="E1205" s="4" t="s">
        <v>68</v>
      </c>
      <c r="G1205" t="s">
        <v>13</v>
      </c>
      <c r="H1205" t="s">
        <v>8</v>
      </c>
      <c r="I1205" t="s">
        <v>81</v>
      </c>
      <c r="J1205" t="s">
        <v>80</v>
      </c>
      <c r="K1205">
        <v>80</v>
      </c>
      <c r="L1205" s="4">
        <v>2.5</v>
      </c>
      <c r="M1205">
        <v>116.3</v>
      </c>
      <c r="N1205">
        <f t="shared" si="18"/>
        <v>16.299999999999997</v>
      </c>
    </row>
    <row r="1206" spans="1:14" x14ac:dyDescent="0.55000000000000004">
      <c r="A1206">
        <v>5</v>
      </c>
      <c r="B1206" t="s">
        <v>59</v>
      </c>
      <c r="C1206" t="s">
        <v>134</v>
      </c>
      <c r="E1206" t="s">
        <v>73</v>
      </c>
      <c r="G1206" s="6" t="s">
        <v>82</v>
      </c>
      <c r="H1206" t="s">
        <v>8</v>
      </c>
      <c r="I1206" t="s">
        <v>81</v>
      </c>
      <c r="J1206" t="s">
        <v>80</v>
      </c>
      <c r="L1206"/>
      <c r="M1206" s="5">
        <v>1.93450527568782</v>
      </c>
    </row>
    <row r="1207" spans="1:14" x14ac:dyDescent="0.55000000000000004">
      <c r="A1207">
        <v>5</v>
      </c>
      <c r="B1207" t="s">
        <v>59</v>
      </c>
      <c r="C1207" t="s">
        <v>134</v>
      </c>
      <c r="E1207" t="s">
        <v>73</v>
      </c>
      <c r="G1207" s="6" t="s">
        <v>83</v>
      </c>
      <c r="H1207" t="s">
        <v>8</v>
      </c>
      <c r="I1207" t="s">
        <v>81</v>
      </c>
      <c r="J1207" t="s">
        <v>80</v>
      </c>
      <c r="L1207"/>
      <c r="M1207" s="5">
        <v>6.3064068698502398</v>
      </c>
    </row>
    <row r="1208" spans="1:14" x14ac:dyDescent="0.55000000000000004">
      <c r="A1208">
        <v>5</v>
      </c>
      <c r="B1208" t="s">
        <v>59</v>
      </c>
      <c r="C1208" t="s">
        <v>134</v>
      </c>
      <c r="E1208" t="s">
        <v>73</v>
      </c>
      <c r="G1208" s="6" t="s">
        <v>85</v>
      </c>
      <c r="H1208" t="s">
        <v>8</v>
      </c>
      <c r="I1208" t="s">
        <v>81</v>
      </c>
      <c r="J1208" t="s">
        <v>80</v>
      </c>
      <c r="L1208"/>
      <c r="M1208" s="5">
        <v>0.80072034000000003</v>
      </c>
    </row>
    <row r="1209" spans="1:14" x14ac:dyDescent="0.55000000000000004">
      <c r="A1209">
        <v>5</v>
      </c>
      <c r="B1209" t="s">
        <v>59</v>
      </c>
      <c r="C1209" t="s">
        <v>134</v>
      </c>
      <c r="E1209" t="s">
        <v>73</v>
      </c>
      <c r="G1209" s="6" t="s">
        <v>84</v>
      </c>
      <c r="H1209" t="s">
        <v>8</v>
      </c>
      <c r="I1209" t="s">
        <v>81</v>
      </c>
      <c r="J1209" t="s">
        <v>80</v>
      </c>
      <c r="L1209"/>
      <c r="M1209" s="5">
        <v>7.8759169117668204</v>
      </c>
    </row>
    <row r="1210" spans="1:14" x14ac:dyDescent="0.55000000000000004">
      <c r="A1210">
        <v>5</v>
      </c>
      <c r="B1210" t="s">
        <v>59</v>
      </c>
      <c r="C1210" t="s">
        <v>134</v>
      </c>
      <c r="E1210" s="4" t="s">
        <v>73</v>
      </c>
      <c r="G1210" t="s">
        <v>11</v>
      </c>
      <c r="H1210" t="s">
        <v>8</v>
      </c>
      <c r="I1210" t="s">
        <v>81</v>
      </c>
      <c r="J1210" t="s">
        <v>80</v>
      </c>
      <c r="L1210" s="4">
        <v>0</v>
      </c>
      <c r="M1210" s="2">
        <v>41.8</v>
      </c>
    </row>
    <row r="1211" spans="1:14" x14ac:dyDescent="0.55000000000000004">
      <c r="A1211">
        <v>5</v>
      </c>
      <c r="B1211" t="s">
        <v>59</v>
      </c>
      <c r="C1211" t="s">
        <v>134</v>
      </c>
      <c r="E1211" s="4" t="s">
        <v>73</v>
      </c>
      <c r="G1211" t="s">
        <v>10</v>
      </c>
      <c r="H1211" t="s">
        <v>8</v>
      </c>
      <c r="I1211" t="s">
        <v>81</v>
      </c>
      <c r="J1211" t="s">
        <v>80</v>
      </c>
      <c r="L1211" s="4">
        <v>0</v>
      </c>
      <c r="M1211" s="2">
        <v>40.6</v>
      </c>
    </row>
    <row r="1212" spans="1:14" x14ac:dyDescent="0.55000000000000004">
      <c r="A1212">
        <v>5</v>
      </c>
      <c r="B1212" t="s">
        <v>59</v>
      </c>
      <c r="C1212" t="s">
        <v>134</v>
      </c>
      <c r="E1212" s="4" t="s">
        <v>73</v>
      </c>
      <c r="G1212" t="s">
        <v>9</v>
      </c>
      <c r="H1212" t="s">
        <v>8</v>
      </c>
      <c r="I1212" t="s">
        <v>81</v>
      </c>
      <c r="J1212" t="s">
        <v>80</v>
      </c>
      <c r="K1212">
        <v>100</v>
      </c>
      <c r="L1212" s="4">
        <v>1</v>
      </c>
      <c r="M1212" s="2">
        <v>87.6</v>
      </c>
      <c r="N1212">
        <v>-12.5</v>
      </c>
    </row>
    <row r="1213" spans="1:14" x14ac:dyDescent="0.55000000000000004">
      <c r="A1213">
        <v>5</v>
      </c>
      <c r="B1213" t="s">
        <v>59</v>
      </c>
      <c r="C1213" t="s">
        <v>134</v>
      </c>
      <c r="E1213" s="4" t="s">
        <v>73</v>
      </c>
      <c r="G1213" t="s">
        <v>9</v>
      </c>
      <c r="H1213" t="s">
        <v>8</v>
      </c>
      <c r="I1213" t="s">
        <v>81</v>
      </c>
      <c r="J1213" t="s">
        <v>80</v>
      </c>
      <c r="K1213">
        <v>100</v>
      </c>
      <c r="L1213" s="4">
        <v>1.3</v>
      </c>
      <c r="M1213" s="2">
        <v>80</v>
      </c>
      <c r="N1213">
        <v>-20.100000000000001</v>
      </c>
    </row>
    <row r="1214" spans="1:14" x14ac:dyDescent="0.55000000000000004">
      <c r="A1214">
        <v>5</v>
      </c>
      <c r="B1214" t="s">
        <v>59</v>
      </c>
      <c r="C1214" t="s">
        <v>134</v>
      </c>
      <c r="E1214" s="4" t="s">
        <v>73</v>
      </c>
      <c r="G1214" t="s">
        <v>9</v>
      </c>
      <c r="H1214" t="s">
        <v>8</v>
      </c>
      <c r="I1214" t="s">
        <v>81</v>
      </c>
      <c r="J1214" t="s">
        <v>80</v>
      </c>
      <c r="K1214">
        <v>100</v>
      </c>
      <c r="L1214" s="4">
        <v>1.6</v>
      </c>
      <c r="M1214" s="2">
        <v>73.2</v>
      </c>
      <c r="N1214">
        <v>-26.8</v>
      </c>
    </row>
    <row r="1215" spans="1:14" x14ac:dyDescent="0.55000000000000004">
      <c r="A1215">
        <v>5</v>
      </c>
      <c r="B1215" t="s">
        <v>59</v>
      </c>
      <c r="C1215" t="s">
        <v>134</v>
      </c>
      <c r="E1215" s="4" t="s">
        <v>73</v>
      </c>
      <c r="G1215" t="s">
        <v>9</v>
      </c>
      <c r="H1215" t="s">
        <v>8</v>
      </c>
      <c r="I1215" t="s">
        <v>81</v>
      </c>
      <c r="J1215" t="s">
        <v>80</v>
      </c>
      <c r="K1215">
        <v>100</v>
      </c>
      <c r="L1215" s="4">
        <v>1.9</v>
      </c>
      <c r="M1215" s="2">
        <v>86.6</v>
      </c>
      <c r="N1215">
        <v>-13.5</v>
      </c>
    </row>
    <row r="1216" spans="1:14" x14ac:dyDescent="0.55000000000000004">
      <c r="A1216">
        <v>5</v>
      </c>
      <c r="B1216" t="s">
        <v>59</v>
      </c>
      <c r="C1216" t="s">
        <v>134</v>
      </c>
      <c r="E1216" s="4" t="s">
        <v>73</v>
      </c>
      <c r="G1216" t="s">
        <v>9</v>
      </c>
      <c r="H1216" t="s">
        <v>8</v>
      </c>
      <c r="I1216" t="s">
        <v>81</v>
      </c>
      <c r="J1216" t="s">
        <v>80</v>
      </c>
      <c r="K1216">
        <v>100</v>
      </c>
      <c r="L1216" s="4">
        <v>2.2000000000000002</v>
      </c>
      <c r="M1216" s="2">
        <v>101.2</v>
      </c>
      <c r="N1216">
        <v>1.2</v>
      </c>
    </row>
    <row r="1217" spans="1:14" x14ac:dyDescent="0.55000000000000004">
      <c r="A1217">
        <v>5</v>
      </c>
      <c r="B1217" t="s">
        <v>59</v>
      </c>
      <c r="C1217" t="s">
        <v>134</v>
      </c>
      <c r="E1217" s="4" t="s">
        <v>73</v>
      </c>
      <c r="G1217" t="s">
        <v>9</v>
      </c>
      <c r="H1217" t="s">
        <v>8</v>
      </c>
      <c r="I1217" t="s">
        <v>81</v>
      </c>
      <c r="J1217" t="s">
        <v>80</v>
      </c>
      <c r="K1217">
        <v>100</v>
      </c>
      <c r="L1217" s="4">
        <v>2.5</v>
      </c>
      <c r="M1217" s="2">
        <v>97.8</v>
      </c>
      <c r="N1217">
        <v>-2.2999999999999998</v>
      </c>
    </row>
    <row r="1218" spans="1:14" x14ac:dyDescent="0.55000000000000004">
      <c r="A1218">
        <v>5</v>
      </c>
      <c r="B1218" t="s">
        <v>59</v>
      </c>
      <c r="C1218" t="s">
        <v>134</v>
      </c>
      <c r="E1218" s="4" t="s">
        <v>73</v>
      </c>
      <c r="G1218" t="s">
        <v>9</v>
      </c>
      <c r="H1218" t="s">
        <v>8</v>
      </c>
      <c r="I1218" t="s">
        <v>81</v>
      </c>
      <c r="J1218" t="s">
        <v>80</v>
      </c>
      <c r="K1218">
        <v>100</v>
      </c>
      <c r="L1218" s="4">
        <v>2.8</v>
      </c>
      <c r="M1218" s="2">
        <v>94.7</v>
      </c>
      <c r="N1218">
        <v>-5.4</v>
      </c>
    </row>
    <row r="1219" spans="1:14" x14ac:dyDescent="0.55000000000000004">
      <c r="A1219">
        <v>5</v>
      </c>
      <c r="B1219" t="s">
        <v>59</v>
      </c>
      <c r="C1219" t="s">
        <v>134</v>
      </c>
      <c r="E1219" s="4" t="s">
        <v>73</v>
      </c>
      <c r="G1219" t="s">
        <v>9</v>
      </c>
      <c r="H1219" t="s">
        <v>8</v>
      </c>
      <c r="I1219" t="s">
        <v>81</v>
      </c>
      <c r="J1219" t="s">
        <v>80</v>
      </c>
      <c r="K1219">
        <v>100</v>
      </c>
      <c r="L1219" s="4">
        <v>3.1</v>
      </c>
      <c r="M1219" s="2">
        <v>94.8</v>
      </c>
      <c r="N1219">
        <v>-5.2</v>
      </c>
    </row>
    <row r="1220" spans="1:14" x14ac:dyDescent="0.55000000000000004">
      <c r="A1220">
        <v>5</v>
      </c>
      <c r="B1220" t="s">
        <v>59</v>
      </c>
      <c r="C1220" t="s">
        <v>134</v>
      </c>
      <c r="E1220" s="4" t="s">
        <v>73</v>
      </c>
      <c r="G1220" t="s">
        <v>9</v>
      </c>
      <c r="H1220" t="s">
        <v>8</v>
      </c>
      <c r="I1220" t="s">
        <v>81</v>
      </c>
      <c r="J1220" t="s">
        <v>80</v>
      </c>
      <c r="K1220">
        <v>100</v>
      </c>
      <c r="L1220" s="4">
        <v>3.4</v>
      </c>
      <c r="M1220" s="2">
        <v>94.7</v>
      </c>
      <c r="N1220">
        <v>-5.3</v>
      </c>
    </row>
    <row r="1221" spans="1:14" x14ac:dyDescent="0.55000000000000004">
      <c r="A1221">
        <v>5</v>
      </c>
      <c r="B1221" t="s">
        <v>59</v>
      </c>
      <c r="C1221" t="s">
        <v>134</v>
      </c>
      <c r="E1221" s="4" t="s">
        <v>73</v>
      </c>
      <c r="G1221" t="s">
        <v>9</v>
      </c>
      <c r="H1221" t="s">
        <v>8</v>
      </c>
      <c r="I1221" t="s">
        <v>81</v>
      </c>
      <c r="J1221" t="s">
        <v>80</v>
      </c>
      <c r="K1221">
        <v>100</v>
      </c>
      <c r="L1221" s="4">
        <v>3.7</v>
      </c>
      <c r="M1221" s="2">
        <v>90.2</v>
      </c>
      <c r="N1221">
        <v>-9.8000000000000007</v>
      </c>
    </row>
    <row r="1222" spans="1:14" x14ac:dyDescent="0.55000000000000004">
      <c r="A1222">
        <v>5</v>
      </c>
      <c r="B1222" t="s">
        <v>59</v>
      </c>
      <c r="C1222" t="s">
        <v>134</v>
      </c>
      <c r="E1222" s="4" t="s">
        <v>73</v>
      </c>
      <c r="G1222" t="s">
        <v>9</v>
      </c>
      <c r="H1222" t="s">
        <v>8</v>
      </c>
      <c r="I1222" t="s">
        <v>81</v>
      </c>
      <c r="J1222" t="s">
        <v>80</v>
      </c>
      <c r="K1222">
        <v>100</v>
      </c>
      <c r="L1222" s="4">
        <v>4</v>
      </c>
      <c r="M1222" s="2">
        <v>88.9</v>
      </c>
      <c r="N1222">
        <v>-11.1</v>
      </c>
    </row>
    <row r="1223" spans="1:14" x14ac:dyDescent="0.55000000000000004">
      <c r="A1223">
        <v>5</v>
      </c>
      <c r="B1223" t="s">
        <v>59</v>
      </c>
      <c r="C1223" t="s">
        <v>134</v>
      </c>
      <c r="E1223" s="4" t="s">
        <v>73</v>
      </c>
      <c r="G1223" t="s">
        <v>9</v>
      </c>
      <c r="H1223" t="s">
        <v>8</v>
      </c>
      <c r="I1223" t="s">
        <v>81</v>
      </c>
      <c r="J1223" t="s">
        <v>80</v>
      </c>
      <c r="K1223">
        <v>100</v>
      </c>
      <c r="L1223" s="4">
        <v>4.3</v>
      </c>
      <c r="M1223" s="2">
        <v>93.2</v>
      </c>
      <c r="N1223">
        <v>-6.8</v>
      </c>
    </row>
    <row r="1224" spans="1:14" x14ac:dyDescent="0.55000000000000004">
      <c r="A1224">
        <v>5</v>
      </c>
      <c r="B1224" t="s">
        <v>59</v>
      </c>
      <c r="C1224" t="s">
        <v>134</v>
      </c>
      <c r="E1224" s="4" t="s">
        <v>73</v>
      </c>
      <c r="G1224" t="s">
        <v>9</v>
      </c>
      <c r="H1224" t="s">
        <v>8</v>
      </c>
      <c r="I1224" t="s">
        <v>81</v>
      </c>
      <c r="J1224" t="s">
        <v>80</v>
      </c>
      <c r="K1224">
        <v>100</v>
      </c>
      <c r="L1224" s="4">
        <v>4.5999999999999996</v>
      </c>
      <c r="M1224" s="2">
        <v>88.5</v>
      </c>
      <c r="N1224">
        <v>-11.5</v>
      </c>
    </row>
    <row r="1225" spans="1:14" x14ac:dyDescent="0.55000000000000004">
      <c r="A1225">
        <v>5</v>
      </c>
      <c r="B1225" t="s">
        <v>59</v>
      </c>
      <c r="C1225" t="s">
        <v>134</v>
      </c>
      <c r="E1225" s="4" t="s">
        <v>73</v>
      </c>
      <c r="G1225" t="s">
        <v>9</v>
      </c>
      <c r="H1225" t="s">
        <v>8</v>
      </c>
      <c r="I1225" t="s">
        <v>81</v>
      </c>
      <c r="J1225" t="s">
        <v>80</v>
      </c>
      <c r="K1225">
        <v>100</v>
      </c>
      <c r="L1225" s="4">
        <v>4.9000000000000004</v>
      </c>
      <c r="M1225" s="2">
        <v>86.8</v>
      </c>
      <c r="N1225">
        <v>-13.3</v>
      </c>
    </row>
    <row r="1226" spans="1:14" x14ac:dyDescent="0.55000000000000004">
      <c r="A1226">
        <v>5</v>
      </c>
      <c r="B1226" t="s">
        <v>59</v>
      </c>
      <c r="C1226" t="s">
        <v>134</v>
      </c>
      <c r="E1226" s="4" t="s">
        <v>73</v>
      </c>
      <c r="G1226" t="s">
        <v>7</v>
      </c>
      <c r="H1226" t="s">
        <v>8</v>
      </c>
      <c r="I1226" t="s">
        <v>81</v>
      </c>
      <c r="J1226" t="s">
        <v>80</v>
      </c>
      <c r="K1226">
        <v>70</v>
      </c>
      <c r="L1226" s="4">
        <v>1</v>
      </c>
      <c r="M1226" s="2">
        <v>123.5</v>
      </c>
      <c r="N1226">
        <v>23.5</v>
      </c>
    </row>
    <row r="1227" spans="1:14" x14ac:dyDescent="0.55000000000000004">
      <c r="A1227">
        <v>5</v>
      </c>
      <c r="B1227" t="s">
        <v>59</v>
      </c>
      <c r="C1227" t="s">
        <v>134</v>
      </c>
      <c r="E1227" s="4" t="s">
        <v>73</v>
      </c>
      <c r="G1227" t="s">
        <v>7</v>
      </c>
      <c r="H1227" t="s">
        <v>8</v>
      </c>
      <c r="I1227" t="s">
        <v>81</v>
      </c>
      <c r="J1227" t="s">
        <v>80</v>
      </c>
      <c r="K1227">
        <v>70</v>
      </c>
      <c r="L1227" s="4">
        <v>2.5</v>
      </c>
      <c r="M1227" s="2">
        <v>110.5</v>
      </c>
      <c r="N1227">
        <v>10.5</v>
      </c>
    </row>
    <row r="1228" spans="1:14" x14ac:dyDescent="0.55000000000000004">
      <c r="A1228">
        <v>5</v>
      </c>
      <c r="B1228" t="s">
        <v>59</v>
      </c>
      <c r="C1228" t="s">
        <v>134</v>
      </c>
      <c r="E1228" s="4" t="s">
        <v>73</v>
      </c>
      <c r="G1228" t="s">
        <v>7</v>
      </c>
      <c r="H1228" t="s">
        <v>8</v>
      </c>
      <c r="I1228" t="s">
        <v>81</v>
      </c>
      <c r="J1228" t="s">
        <v>80</v>
      </c>
      <c r="K1228">
        <v>70</v>
      </c>
      <c r="L1228" s="4">
        <v>3</v>
      </c>
      <c r="M1228" s="2">
        <v>109.3</v>
      </c>
      <c r="N1228">
        <v>9.3000000000000007</v>
      </c>
    </row>
    <row r="1229" spans="1:14" x14ac:dyDescent="0.55000000000000004">
      <c r="A1229">
        <v>5</v>
      </c>
      <c r="B1229" t="s">
        <v>59</v>
      </c>
      <c r="C1229" t="s">
        <v>134</v>
      </c>
      <c r="D1229" s="1">
        <v>45236</v>
      </c>
      <c r="E1229" s="4" t="s">
        <v>70</v>
      </c>
      <c r="G1229" t="s">
        <v>11</v>
      </c>
      <c r="H1229" t="s">
        <v>8</v>
      </c>
      <c r="I1229" t="s">
        <v>81</v>
      </c>
      <c r="J1229" t="s">
        <v>80</v>
      </c>
      <c r="L1229" s="4">
        <v>0</v>
      </c>
      <c r="M1229" s="2">
        <v>42.6</v>
      </c>
    </row>
    <row r="1230" spans="1:14" x14ac:dyDescent="0.55000000000000004">
      <c r="A1230">
        <v>5</v>
      </c>
      <c r="B1230" t="s">
        <v>59</v>
      </c>
      <c r="C1230" t="s">
        <v>134</v>
      </c>
      <c r="D1230" s="1">
        <v>45236</v>
      </c>
      <c r="E1230" s="4" t="s">
        <v>70</v>
      </c>
      <c r="G1230" t="s">
        <v>12</v>
      </c>
      <c r="H1230" t="s">
        <v>8</v>
      </c>
      <c r="I1230" t="s">
        <v>81</v>
      </c>
      <c r="J1230" t="s">
        <v>80</v>
      </c>
      <c r="L1230" s="4">
        <v>0</v>
      </c>
      <c r="M1230" s="2">
        <v>4</v>
      </c>
    </row>
    <row r="1231" spans="1:14" x14ac:dyDescent="0.55000000000000004">
      <c r="A1231">
        <v>5</v>
      </c>
      <c r="B1231" t="s">
        <v>59</v>
      </c>
      <c r="C1231" t="s">
        <v>134</v>
      </c>
      <c r="D1231" s="1">
        <v>45236</v>
      </c>
      <c r="E1231" s="4" t="s">
        <v>70</v>
      </c>
      <c r="G1231" t="s">
        <v>10</v>
      </c>
      <c r="H1231" t="s">
        <v>8</v>
      </c>
      <c r="I1231" t="s">
        <v>81</v>
      </c>
      <c r="J1231" t="s">
        <v>80</v>
      </c>
      <c r="L1231" s="4">
        <v>0</v>
      </c>
      <c r="M1231" s="2">
        <v>41.6</v>
      </c>
    </row>
    <row r="1232" spans="1:14" x14ac:dyDescent="0.55000000000000004">
      <c r="A1232">
        <v>5</v>
      </c>
      <c r="B1232" t="s">
        <v>59</v>
      </c>
      <c r="C1232" t="s">
        <v>134</v>
      </c>
      <c r="D1232" s="1">
        <v>45236</v>
      </c>
      <c r="E1232" s="4" t="s">
        <v>70</v>
      </c>
      <c r="G1232" t="s">
        <v>9</v>
      </c>
      <c r="H1232" t="s">
        <v>8</v>
      </c>
      <c r="I1232" t="s">
        <v>81</v>
      </c>
      <c r="J1232" t="s">
        <v>80</v>
      </c>
      <c r="K1232">
        <v>90</v>
      </c>
      <c r="L1232" s="4">
        <v>1</v>
      </c>
      <c r="M1232" s="2">
        <v>90.4</v>
      </c>
      <c r="N1232">
        <f t="shared" ref="N1232:N1255" si="19">(100-M1232)*(-1)</f>
        <v>-9.5999999999999943</v>
      </c>
    </row>
    <row r="1233" spans="1:14" x14ac:dyDescent="0.55000000000000004">
      <c r="A1233">
        <v>5</v>
      </c>
      <c r="B1233" t="s">
        <v>59</v>
      </c>
      <c r="C1233" t="s">
        <v>134</v>
      </c>
      <c r="D1233" s="1">
        <v>45236</v>
      </c>
      <c r="E1233" s="4" t="s">
        <v>70</v>
      </c>
      <c r="G1233" t="s">
        <v>9</v>
      </c>
      <c r="H1233" t="s">
        <v>8</v>
      </c>
      <c r="I1233" t="s">
        <v>81</v>
      </c>
      <c r="J1233" t="s">
        <v>80</v>
      </c>
      <c r="K1233">
        <v>90</v>
      </c>
      <c r="L1233" s="4">
        <v>1.3</v>
      </c>
      <c r="M1233" s="2">
        <v>84.4</v>
      </c>
      <c r="N1233">
        <f t="shared" si="19"/>
        <v>-15.599999999999994</v>
      </c>
    </row>
    <row r="1234" spans="1:14" x14ac:dyDescent="0.55000000000000004">
      <c r="A1234">
        <v>5</v>
      </c>
      <c r="B1234" t="s">
        <v>59</v>
      </c>
      <c r="C1234" t="s">
        <v>134</v>
      </c>
      <c r="D1234" s="1">
        <v>45236</v>
      </c>
      <c r="E1234" s="4" t="s">
        <v>70</v>
      </c>
      <c r="G1234" t="s">
        <v>9</v>
      </c>
      <c r="H1234" t="s">
        <v>8</v>
      </c>
      <c r="I1234" t="s">
        <v>81</v>
      </c>
      <c r="J1234" t="s">
        <v>80</v>
      </c>
      <c r="K1234">
        <v>90</v>
      </c>
      <c r="L1234" s="4">
        <v>1.6</v>
      </c>
      <c r="M1234" s="2">
        <v>78.3</v>
      </c>
      <c r="N1234">
        <f t="shared" si="19"/>
        <v>-21.700000000000003</v>
      </c>
    </row>
    <row r="1235" spans="1:14" x14ac:dyDescent="0.55000000000000004">
      <c r="A1235">
        <v>5</v>
      </c>
      <c r="B1235" t="s">
        <v>59</v>
      </c>
      <c r="C1235" t="s">
        <v>134</v>
      </c>
      <c r="D1235" s="1">
        <v>45236</v>
      </c>
      <c r="E1235" s="4" t="s">
        <v>70</v>
      </c>
      <c r="G1235" t="s">
        <v>9</v>
      </c>
      <c r="H1235" t="s">
        <v>8</v>
      </c>
      <c r="I1235" t="s">
        <v>81</v>
      </c>
      <c r="J1235" t="s">
        <v>80</v>
      </c>
      <c r="K1235">
        <v>90</v>
      </c>
      <c r="L1235" s="4">
        <v>1.9</v>
      </c>
      <c r="M1235" s="2">
        <v>94.9</v>
      </c>
      <c r="N1235">
        <f t="shared" si="19"/>
        <v>-5.0999999999999943</v>
      </c>
    </row>
    <row r="1236" spans="1:14" x14ac:dyDescent="0.55000000000000004">
      <c r="A1236">
        <v>5</v>
      </c>
      <c r="B1236" t="s">
        <v>59</v>
      </c>
      <c r="C1236" t="s">
        <v>134</v>
      </c>
      <c r="D1236" s="1">
        <v>45236</v>
      </c>
      <c r="E1236" s="4" t="s">
        <v>70</v>
      </c>
      <c r="G1236" t="s">
        <v>9</v>
      </c>
      <c r="H1236" t="s">
        <v>8</v>
      </c>
      <c r="I1236" t="s">
        <v>81</v>
      </c>
      <c r="J1236" t="s">
        <v>80</v>
      </c>
      <c r="K1236">
        <v>90</v>
      </c>
      <c r="L1236" s="4">
        <v>2.2000000000000002</v>
      </c>
      <c r="M1236" s="2">
        <v>98.5</v>
      </c>
      <c r="N1236">
        <f t="shared" si="19"/>
        <v>-1.5</v>
      </c>
    </row>
    <row r="1237" spans="1:14" x14ac:dyDescent="0.55000000000000004">
      <c r="A1237">
        <v>5</v>
      </c>
      <c r="B1237" t="s">
        <v>59</v>
      </c>
      <c r="C1237" t="s">
        <v>134</v>
      </c>
      <c r="D1237" s="1">
        <v>45236</v>
      </c>
      <c r="E1237" s="4" t="s">
        <v>70</v>
      </c>
      <c r="G1237" t="s">
        <v>9</v>
      </c>
      <c r="H1237" t="s">
        <v>8</v>
      </c>
      <c r="I1237" t="s">
        <v>81</v>
      </c>
      <c r="J1237" t="s">
        <v>80</v>
      </c>
      <c r="K1237">
        <v>90</v>
      </c>
      <c r="L1237" s="4">
        <v>2.5</v>
      </c>
      <c r="M1237" s="2">
        <v>98.2</v>
      </c>
      <c r="N1237">
        <f t="shared" si="19"/>
        <v>-1.7999999999999972</v>
      </c>
    </row>
    <row r="1238" spans="1:14" x14ac:dyDescent="0.55000000000000004">
      <c r="A1238">
        <v>5</v>
      </c>
      <c r="B1238" t="s">
        <v>59</v>
      </c>
      <c r="C1238" t="s">
        <v>134</v>
      </c>
      <c r="D1238" s="1">
        <v>45236</v>
      </c>
      <c r="E1238" s="4" t="s">
        <v>70</v>
      </c>
      <c r="G1238" t="s">
        <v>9</v>
      </c>
      <c r="H1238" t="s">
        <v>8</v>
      </c>
      <c r="I1238" t="s">
        <v>81</v>
      </c>
      <c r="J1238" t="s">
        <v>80</v>
      </c>
      <c r="K1238">
        <v>90</v>
      </c>
      <c r="L1238" s="4">
        <v>2.8</v>
      </c>
      <c r="M1238" s="2">
        <v>95.1</v>
      </c>
      <c r="N1238">
        <f t="shared" si="19"/>
        <v>-4.9000000000000057</v>
      </c>
    </row>
    <row r="1239" spans="1:14" x14ac:dyDescent="0.55000000000000004">
      <c r="A1239">
        <v>5</v>
      </c>
      <c r="B1239" t="s">
        <v>59</v>
      </c>
      <c r="C1239" t="s">
        <v>134</v>
      </c>
      <c r="D1239" s="1">
        <v>45236</v>
      </c>
      <c r="E1239" s="4" t="s">
        <v>70</v>
      </c>
      <c r="G1239" t="s">
        <v>9</v>
      </c>
      <c r="H1239" t="s">
        <v>8</v>
      </c>
      <c r="I1239" t="s">
        <v>81</v>
      </c>
      <c r="J1239" t="s">
        <v>80</v>
      </c>
      <c r="K1239">
        <v>90</v>
      </c>
      <c r="L1239" s="4">
        <v>3.1</v>
      </c>
      <c r="M1239" s="2">
        <v>90.6</v>
      </c>
      <c r="N1239">
        <f t="shared" si="19"/>
        <v>-9.4000000000000057</v>
      </c>
    </row>
    <row r="1240" spans="1:14" x14ac:dyDescent="0.55000000000000004">
      <c r="A1240">
        <v>5</v>
      </c>
      <c r="B1240" t="s">
        <v>59</v>
      </c>
      <c r="C1240" t="s">
        <v>134</v>
      </c>
      <c r="D1240" s="1">
        <v>45236</v>
      </c>
      <c r="E1240" s="4" t="s">
        <v>70</v>
      </c>
      <c r="G1240" t="s">
        <v>9</v>
      </c>
      <c r="H1240" t="s">
        <v>8</v>
      </c>
      <c r="I1240" t="s">
        <v>81</v>
      </c>
      <c r="J1240" t="s">
        <v>80</v>
      </c>
      <c r="K1240">
        <v>90</v>
      </c>
      <c r="L1240" s="4">
        <v>3.4</v>
      </c>
      <c r="M1240" s="2">
        <v>91.6</v>
      </c>
      <c r="N1240">
        <f t="shared" si="19"/>
        <v>-8.4000000000000057</v>
      </c>
    </row>
    <row r="1241" spans="1:14" x14ac:dyDescent="0.55000000000000004">
      <c r="A1241">
        <v>5</v>
      </c>
      <c r="B1241" t="s">
        <v>59</v>
      </c>
      <c r="C1241" t="s">
        <v>134</v>
      </c>
      <c r="D1241" s="1">
        <v>45236</v>
      </c>
      <c r="E1241" s="4" t="s">
        <v>70</v>
      </c>
      <c r="G1241" t="s">
        <v>9</v>
      </c>
      <c r="H1241" t="s">
        <v>8</v>
      </c>
      <c r="I1241" t="s">
        <v>81</v>
      </c>
      <c r="J1241" t="s">
        <v>80</v>
      </c>
      <c r="K1241">
        <v>90</v>
      </c>
      <c r="L1241" s="4">
        <v>3.7</v>
      </c>
      <c r="M1241" s="2">
        <v>91.4</v>
      </c>
      <c r="N1241">
        <f t="shared" si="19"/>
        <v>-8.5999999999999943</v>
      </c>
    </row>
    <row r="1242" spans="1:14" x14ac:dyDescent="0.55000000000000004">
      <c r="A1242">
        <v>5</v>
      </c>
      <c r="B1242" t="s">
        <v>59</v>
      </c>
      <c r="C1242" t="s">
        <v>134</v>
      </c>
      <c r="D1242" s="1">
        <v>45236</v>
      </c>
      <c r="E1242" s="4" t="s">
        <v>70</v>
      </c>
      <c r="G1242" t="s">
        <v>9</v>
      </c>
      <c r="H1242" t="s">
        <v>8</v>
      </c>
      <c r="I1242" t="s">
        <v>81</v>
      </c>
      <c r="J1242" t="s">
        <v>80</v>
      </c>
      <c r="K1242">
        <v>90</v>
      </c>
      <c r="L1242" s="4">
        <v>4</v>
      </c>
      <c r="M1242" s="2">
        <v>82.8</v>
      </c>
      <c r="N1242">
        <f t="shared" si="19"/>
        <v>-17.200000000000003</v>
      </c>
    </row>
    <row r="1243" spans="1:14" x14ac:dyDescent="0.55000000000000004">
      <c r="A1243">
        <v>5</v>
      </c>
      <c r="B1243" t="s">
        <v>59</v>
      </c>
      <c r="C1243" t="s">
        <v>134</v>
      </c>
      <c r="D1243" s="1">
        <v>45236</v>
      </c>
      <c r="E1243" s="4" t="s">
        <v>70</v>
      </c>
      <c r="G1243" t="s">
        <v>9</v>
      </c>
      <c r="H1243" t="s">
        <v>8</v>
      </c>
      <c r="I1243" t="s">
        <v>81</v>
      </c>
      <c r="J1243" t="s">
        <v>80</v>
      </c>
      <c r="K1243">
        <v>90</v>
      </c>
      <c r="L1243" s="4">
        <v>4.3</v>
      </c>
      <c r="M1243" s="2">
        <v>87.6</v>
      </c>
      <c r="N1243">
        <f t="shared" si="19"/>
        <v>-12.400000000000006</v>
      </c>
    </row>
    <row r="1244" spans="1:14" x14ac:dyDescent="0.55000000000000004">
      <c r="A1244">
        <v>5</v>
      </c>
      <c r="B1244" t="s">
        <v>59</v>
      </c>
      <c r="C1244" t="s">
        <v>134</v>
      </c>
      <c r="D1244" s="1">
        <v>45236</v>
      </c>
      <c r="E1244" s="4" t="s">
        <v>70</v>
      </c>
      <c r="G1244" t="s">
        <v>9</v>
      </c>
      <c r="H1244" t="s">
        <v>8</v>
      </c>
      <c r="I1244" t="s">
        <v>81</v>
      </c>
      <c r="J1244" t="s">
        <v>80</v>
      </c>
      <c r="K1244">
        <v>90</v>
      </c>
      <c r="L1244" s="4">
        <v>4.5999999999999996</v>
      </c>
      <c r="M1244" s="2">
        <v>91.8</v>
      </c>
      <c r="N1244">
        <f t="shared" si="19"/>
        <v>-8.2000000000000028</v>
      </c>
    </row>
    <row r="1245" spans="1:14" x14ac:dyDescent="0.55000000000000004">
      <c r="A1245">
        <v>5</v>
      </c>
      <c r="B1245" t="s">
        <v>59</v>
      </c>
      <c r="C1245" t="s">
        <v>134</v>
      </c>
      <c r="D1245" s="1">
        <v>45236</v>
      </c>
      <c r="E1245" s="4" t="s">
        <v>70</v>
      </c>
      <c r="G1245" t="s">
        <v>9</v>
      </c>
      <c r="H1245" t="s">
        <v>8</v>
      </c>
      <c r="I1245" t="s">
        <v>81</v>
      </c>
      <c r="J1245" t="s">
        <v>80</v>
      </c>
      <c r="K1245">
        <v>90</v>
      </c>
      <c r="L1245" s="4">
        <v>4.9000000000000004</v>
      </c>
      <c r="M1245" s="2">
        <v>87.8</v>
      </c>
      <c r="N1245">
        <f t="shared" si="19"/>
        <v>-12.200000000000003</v>
      </c>
    </row>
    <row r="1246" spans="1:14" x14ac:dyDescent="0.55000000000000004">
      <c r="A1246">
        <v>5</v>
      </c>
      <c r="B1246" t="s">
        <v>59</v>
      </c>
      <c r="C1246" t="s">
        <v>134</v>
      </c>
      <c r="D1246" s="1">
        <v>45236</v>
      </c>
      <c r="E1246" s="4" t="s">
        <v>70</v>
      </c>
      <c r="G1246" t="s">
        <v>7</v>
      </c>
      <c r="H1246" t="s">
        <v>8</v>
      </c>
      <c r="I1246" t="s">
        <v>81</v>
      </c>
      <c r="J1246" t="s">
        <v>80</v>
      </c>
      <c r="K1246">
        <v>70</v>
      </c>
      <c r="L1246" s="4">
        <v>1</v>
      </c>
      <c r="M1246" s="2">
        <v>127.9</v>
      </c>
      <c r="N1246">
        <f t="shared" si="19"/>
        <v>27.900000000000006</v>
      </c>
    </row>
    <row r="1247" spans="1:14" x14ac:dyDescent="0.55000000000000004">
      <c r="A1247">
        <v>5</v>
      </c>
      <c r="B1247" t="s">
        <v>59</v>
      </c>
      <c r="C1247" t="s">
        <v>134</v>
      </c>
      <c r="D1247" s="1">
        <v>45236</v>
      </c>
      <c r="E1247" s="4" t="s">
        <v>70</v>
      </c>
      <c r="G1247" t="s">
        <v>7</v>
      </c>
      <c r="H1247" t="s">
        <v>8</v>
      </c>
      <c r="I1247" t="s">
        <v>81</v>
      </c>
      <c r="J1247" t="s">
        <v>80</v>
      </c>
      <c r="K1247">
        <v>70</v>
      </c>
      <c r="L1247" s="4">
        <v>2.5</v>
      </c>
      <c r="M1247" s="2">
        <v>107.1</v>
      </c>
      <c r="N1247">
        <f t="shared" si="19"/>
        <v>7.0999999999999943</v>
      </c>
    </row>
    <row r="1248" spans="1:14" x14ac:dyDescent="0.55000000000000004">
      <c r="A1248">
        <v>5</v>
      </c>
      <c r="B1248" t="s">
        <v>59</v>
      </c>
      <c r="C1248" t="s">
        <v>134</v>
      </c>
      <c r="D1248" s="1">
        <v>45236</v>
      </c>
      <c r="E1248" s="4" t="s">
        <v>70</v>
      </c>
      <c r="G1248" t="s">
        <v>7</v>
      </c>
      <c r="H1248" t="s">
        <v>8</v>
      </c>
      <c r="I1248" t="s">
        <v>81</v>
      </c>
      <c r="J1248" t="s">
        <v>80</v>
      </c>
      <c r="K1248">
        <v>70</v>
      </c>
      <c r="L1248" s="4">
        <v>3</v>
      </c>
      <c r="M1248" s="2">
        <v>107.1</v>
      </c>
      <c r="N1248">
        <f t="shared" si="19"/>
        <v>7.0999999999999943</v>
      </c>
    </row>
    <row r="1249" spans="1:14" x14ac:dyDescent="0.55000000000000004">
      <c r="A1249">
        <v>5</v>
      </c>
      <c r="B1249" t="s">
        <v>59</v>
      </c>
      <c r="C1249" t="s">
        <v>134</v>
      </c>
      <c r="D1249" s="1">
        <v>45236</v>
      </c>
      <c r="E1249" s="4" t="s">
        <v>70</v>
      </c>
      <c r="G1249" t="s">
        <v>13</v>
      </c>
      <c r="H1249" t="s">
        <v>8</v>
      </c>
      <c r="I1249" t="s">
        <v>81</v>
      </c>
      <c r="J1249" t="s">
        <v>80</v>
      </c>
      <c r="K1249">
        <v>50</v>
      </c>
      <c r="L1249" s="4">
        <v>2.5</v>
      </c>
      <c r="M1249">
        <v>98.9</v>
      </c>
      <c r="N1249">
        <f t="shared" si="19"/>
        <v>-1.0999999999999943</v>
      </c>
    </row>
    <row r="1250" spans="1:14" x14ac:dyDescent="0.55000000000000004">
      <c r="A1250">
        <v>5</v>
      </c>
      <c r="B1250" t="s">
        <v>59</v>
      </c>
      <c r="C1250" t="s">
        <v>134</v>
      </c>
      <c r="D1250" s="1">
        <v>45236</v>
      </c>
      <c r="E1250" s="4" t="s">
        <v>70</v>
      </c>
      <c r="G1250" t="s">
        <v>13</v>
      </c>
      <c r="H1250" t="s">
        <v>8</v>
      </c>
      <c r="I1250" t="s">
        <v>81</v>
      </c>
      <c r="J1250" t="s">
        <v>80</v>
      </c>
      <c r="K1250">
        <v>60</v>
      </c>
      <c r="L1250" s="4">
        <v>2.5</v>
      </c>
      <c r="M1250">
        <v>105.8</v>
      </c>
      <c r="N1250">
        <f t="shared" si="19"/>
        <v>5.7999999999999972</v>
      </c>
    </row>
    <row r="1251" spans="1:14" x14ac:dyDescent="0.55000000000000004">
      <c r="A1251">
        <v>5</v>
      </c>
      <c r="B1251" t="s">
        <v>59</v>
      </c>
      <c r="C1251" t="s">
        <v>134</v>
      </c>
      <c r="D1251" s="1">
        <v>45236</v>
      </c>
      <c r="E1251" s="4" t="s">
        <v>70</v>
      </c>
      <c r="G1251" t="s">
        <v>13</v>
      </c>
      <c r="H1251" t="s">
        <v>8</v>
      </c>
      <c r="I1251" t="s">
        <v>81</v>
      </c>
      <c r="J1251" t="s">
        <v>80</v>
      </c>
      <c r="K1251">
        <v>70</v>
      </c>
      <c r="L1251" s="4">
        <v>2.5</v>
      </c>
      <c r="M1251">
        <v>105.8</v>
      </c>
      <c r="N1251">
        <f t="shared" si="19"/>
        <v>5.7999999999999972</v>
      </c>
    </row>
    <row r="1252" spans="1:14" x14ac:dyDescent="0.55000000000000004">
      <c r="A1252">
        <v>5</v>
      </c>
      <c r="B1252" t="s">
        <v>59</v>
      </c>
      <c r="C1252" t="s">
        <v>134</v>
      </c>
      <c r="D1252" s="1">
        <v>45236</v>
      </c>
      <c r="E1252" s="4" t="s">
        <v>70</v>
      </c>
      <c r="G1252" t="s">
        <v>13</v>
      </c>
      <c r="H1252" t="s">
        <v>8</v>
      </c>
      <c r="I1252" t="s">
        <v>81</v>
      </c>
      <c r="J1252" t="s">
        <v>80</v>
      </c>
      <c r="K1252">
        <v>80</v>
      </c>
      <c r="L1252" s="4">
        <v>2.5</v>
      </c>
      <c r="M1252">
        <v>114.3</v>
      </c>
      <c r="N1252">
        <f t="shared" si="19"/>
        <v>14.299999999999997</v>
      </c>
    </row>
    <row r="1253" spans="1:14" x14ac:dyDescent="0.55000000000000004">
      <c r="A1253">
        <v>5</v>
      </c>
      <c r="B1253" t="s">
        <v>59</v>
      </c>
      <c r="C1253" t="s">
        <v>134</v>
      </c>
      <c r="D1253" s="1">
        <v>45238</v>
      </c>
      <c r="E1253" s="4" t="s">
        <v>71</v>
      </c>
      <c r="G1253" t="s">
        <v>15</v>
      </c>
      <c r="H1253" t="s">
        <v>8</v>
      </c>
      <c r="I1253" t="s">
        <v>81</v>
      </c>
      <c r="J1253" t="s">
        <v>80</v>
      </c>
      <c r="K1253">
        <v>70</v>
      </c>
      <c r="L1253" s="4">
        <v>1</v>
      </c>
      <c r="M1253" s="2">
        <v>4.5999999999999996</v>
      </c>
      <c r="N1253">
        <f t="shared" si="19"/>
        <v>-95.4</v>
      </c>
    </row>
    <row r="1254" spans="1:14" x14ac:dyDescent="0.55000000000000004">
      <c r="A1254">
        <v>5</v>
      </c>
      <c r="B1254" t="s">
        <v>59</v>
      </c>
      <c r="C1254" t="s">
        <v>134</v>
      </c>
      <c r="D1254" s="1">
        <v>45238</v>
      </c>
      <c r="E1254" s="4" t="s">
        <v>71</v>
      </c>
      <c r="G1254" t="s">
        <v>15</v>
      </c>
      <c r="H1254" t="s">
        <v>8</v>
      </c>
      <c r="I1254" t="s">
        <v>81</v>
      </c>
      <c r="J1254" t="s">
        <v>80</v>
      </c>
      <c r="K1254">
        <v>70</v>
      </c>
      <c r="L1254" s="4">
        <v>2.5</v>
      </c>
      <c r="M1254" s="2">
        <v>25.3</v>
      </c>
      <c r="N1254">
        <f t="shared" si="19"/>
        <v>-74.7</v>
      </c>
    </row>
    <row r="1255" spans="1:14" x14ac:dyDescent="0.55000000000000004">
      <c r="A1255">
        <v>5</v>
      </c>
      <c r="B1255" t="s">
        <v>59</v>
      </c>
      <c r="C1255" t="s">
        <v>134</v>
      </c>
      <c r="D1255" s="1">
        <v>45238</v>
      </c>
      <c r="E1255" s="4" t="s">
        <v>71</v>
      </c>
      <c r="G1255" t="s">
        <v>15</v>
      </c>
      <c r="H1255" t="s">
        <v>8</v>
      </c>
      <c r="I1255" t="s">
        <v>81</v>
      </c>
      <c r="J1255" t="s">
        <v>80</v>
      </c>
      <c r="K1255">
        <v>70</v>
      </c>
      <c r="L1255" s="4">
        <v>3</v>
      </c>
      <c r="M1255" s="2">
        <v>53.1</v>
      </c>
      <c r="N1255">
        <f t="shared" si="19"/>
        <v>-46.9</v>
      </c>
    </row>
    <row r="1256" spans="1:14" x14ac:dyDescent="0.55000000000000004">
      <c r="A1256">
        <v>5</v>
      </c>
      <c r="B1256" t="s">
        <v>59</v>
      </c>
      <c r="C1256" t="s">
        <v>134</v>
      </c>
      <c r="D1256" s="1">
        <v>45238</v>
      </c>
      <c r="E1256" s="4" t="s">
        <v>71</v>
      </c>
      <c r="G1256" t="s">
        <v>14</v>
      </c>
      <c r="H1256" t="s">
        <v>8</v>
      </c>
      <c r="I1256" t="s">
        <v>81</v>
      </c>
      <c r="J1256" t="s">
        <v>80</v>
      </c>
      <c r="L1256" s="4">
        <v>0</v>
      </c>
      <c r="M1256" s="2">
        <v>47.7</v>
      </c>
    </row>
    <row r="1257" spans="1:14" x14ac:dyDescent="0.55000000000000004">
      <c r="A1257">
        <v>5</v>
      </c>
      <c r="B1257" t="s">
        <v>59</v>
      </c>
      <c r="C1257" t="s">
        <v>134</v>
      </c>
      <c r="D1257" s="1">
        <v>45238</v>
      </c>
      <c r="E1257" s="4" t="s">
        <v>71</v>
      </c>
      <c r="G1257" t="s">
        <v>11</v>
      </c>
      <c r="H1257" t="s">
        <v>8</v>
      </c>
      <c r="I1257" t="s">
        <v>81</v>
      </c>
      <c r="J1257" t="s">
        <v>80</v>
      </c>
      <c r="L1257" s="4">
        <v>0</v>
      </c>
      <c r="M1257" s="2">
        <v>42.5</v>
      </c>
    </row>
    <row r="1258" spans="1:14" x14ac:dyDescent="0.55000000000000004">
      <c r="A1258">
        <v>5</v>
      </c>
      <c r="B1258" t="s">
        <v>59</v>
      </c>
      <c r="C1258" t="s">
        <v>134</v>
      </c>
      <c r="D1258" s="1">
        <v>45238</v>
      </c>
      <c r="E1258" s="4" t="s">
        <v>71</v>
      </c>
      <c r="G1258" t="s">
        <v>12</v>
      </c>
      <c r="H1258" t="s">
        <v>8</v>
      </c>
      <c r="I1258" t="s">
        <v>81</v>
      </c>
      <c r="J1258" t="s">
        <v>80</v>
      </c>
      <c r="L1258" s="4">
        <v>0</v>
      </c>
      <c r="M1258" s="2">
        <v>5</v>
      </c>
    </row>
    <row r="1259" spans="1:14" x14ac:dyDescent="0.55000000000000004">
      <c r="A1259">
        <v>5</v>
      </c>
      <c r="B1259" t="s">
        <v>59</v>
      </c>
      <c r="C1259" t="s">
        <v>134</v>
      </c>
      <c r="D1259" s="1">
        <v>45238</v>
      </c>
      <c r="E1259" s="4" t="s">
        <v>71</v>
      </c>
      <c r="G1259" t="s">
        <v>10</v>
      </c>
      <c r="H1259" t="s">
        <v>8</v>
      </c>
      <c r="I1259" t="s">
        <v>81</v>
      </c>
      <c r="J1259" t="s">
        <v>80</v>
      </c>
      <c r="L1259" s="4">
        <v>0</v>
      </c>
      <c r="M1259" s="2">
        <v>40.700000000000003</v>
      </c>
    </row>
    <row r="1260" spans="1:14" x14ac:dyDescent="0.55000000000000004">
      <c r="A1260">
        <v>5</v>
      </c>
      <c r="B1260" t="s">
        <v>59</v>
      </c>
      <c r="C1260" t="s">
        <v>134</v>
      </c>
      <c r="D1260" s="1">
        <v>45238</v>
      </c>
      <c r="E1260" s="4" t="s">
        <v>71</v>
      </c>
      <c r="G1260" t="s">
        <v>9</v>
      </c>
      <c r="H1260" t="s">
        <v>8</v>
      </c>
      <c r="I1260" t="s">
        <v>81</v>
      </c>
      <c r="J1260" t="s">
        <v>80</v>
      </c>
      <c r="K1260">
        <v>100</v>
      </c>
      <c r="L1260" s="4">
        <v>1</v>
      </c>
      <c r="M1260" s="2">
        <v>83.5</v>
      </c>
      <c r="N1260">
        <f t="shared" ref="N1260:N1280" si="20">(100-M1260)*(-1)</f>
        <v>-16.5</v>
      </c>
    </row>
    <row r="1261" spans="1:14" x14ac:dyDescent="0.55000000000000004">
      <c r="A1261">
        <v>5</v>
      </c>
      <c r="B1261" t="s">
        <v>59</v>
      </c>
      <c r="C1261" t="s">
        <v>134</v>
      </c>
      <c r="D1261" s="1">
        <v>45238</v>
      </c>
      <c r="E1261" s="4" t="s">
        <v>71</v>
      </c>
      <c r="G1261" t="s">
        <v>9</v>
      </c>
      <c r="H1261" t="s">
        <v>8</v>
      </c>
      <c r="I1261" t="s">
        <v>81</v>
      </c>
      <c r="J1261" t="s">
        <v>80</v>
      </c>
      <c r="K1261">
        <v>100</v>
      </c>
      <c r="L1261" s="4">
        <v>1.3</v>
      </c>
      <c r="M1261" s="2">
        <v>76.400000000000006</v>
      </c>
      <c r="N1261">
        <f t="shared" si="20"/>
        <v>-23.599999999999994</v>
      </c>
    </row>
    <row r="1262" spans="1:14" x14ac:dyDescent="0.55000000000000004">
      <c r="A1262">
        <v>5</v>
      </c>
      <c r="B1262" t="s">
        <v>59</v>
      </c>
      <c r="C1262" t="s">
        <v>134</v>
      </c>
      <c r="D1262" s="1">
        <v>45238</v>
      </c>
      <c r="E1262" s="4" t="s">
        <v>71</v>
      </c>
      <c r="G1262" t="s">
        <v>9</v>
      </c>
      <c r="H1262" t="s">
        <v>8</v>
      </c>
      <c r="I1262" t="s">
        <v>81</v>
      </c>
      <c r="J1262" t="s">
        <v>80</v>
      </c>
      <c r="K1262">
        <v>100</v>
      </c>
      <c r="L1262" s="4">
        <v>1.6</v>
      </c>
      <c r="M1262" s="2">
        <v>83.5</v>
      </c>
      <c r="N1262">
        <f t="shared" si="20"/>
        <v>-16.5</v>
      </c>
    </row>
    <row r="1263" spans="1:14" x14ac:dyDescent="0.55000000000000004">
      <c r="A1263">
        <v>5</v>
      </c>
      <c r="B1263" t="s">
        <v>59</v>
      </c>
      <c r="C1263" t="s">
        <v>134</v>
      </c>
      <c r="D1263" s="1">
        <v>45238</v>
      </c>
      <c r="E1263" s="4" t="s">
        <v>71</v>
      </c>
      <c r="G1263" t="s">
        <v>9</v>
      </c>
      <c r="H1263" t="s">
        <v>8</v>
      </c>
      <c r="I1263" t="s">
        <v>81</v>
      </c>
      <c r="J1263" t="s">
        <v>80</v>
      </c>
      <c r="K1263">
        <v>100</v>
      </c>
      <c r="L1263" s="4">
        <v>1.9</v>
      </c>
      <c r="M1263" s="2">
        <v>90.2</v>
      </c>
      <c r="N1263">
        <f t="shared" si="20"/>
        <v>-9.7999999999999972</v>
      </c>
    </row>
    <row r="1264" spans="1:14" x14ac:dyDescent="0.55000000000000004">
      <c r="A1264">
        <v>5</v>
      </c>
      <c r="B1264" t="s">
        <v>59</v>
      </c>
      <c r="C1264" t="s">
        <v>134</v>
      </c>
      <c r="D1264" s="1">
        <v>45238</v>
      </c>
      <c r="E1264" s="4" t="s">
        <v>71</v>
      </c>
      <c r="G1264" t="s">
        <v>9</v>
      </c>
      <c r="H1264" t="s">
        <v>8</v>
      </c>
      <c r="I1264" t="s">
        <v>81</v>
      </c>
      <c r="J1264" t="s">
        <v>80</v>
      </c>
      <c r="K1264">
        <v>100</v>
      </c>
      <c r="L1264" s="4">
        <v>2.2000000000000002</v>
      </c>
      <c r="M1264" s="2">
        <v>99.7</v>
      </c>
      <c r="N1264">
        <f t="shared" si="20"/>
        <v>-0.29999999999999716</v>
      </c>
    </row>
    <row r="1265" spans="1:14" x14ac:dyDescent="0.55000000000000004">
      <c r="A1265">
        <v>5</v>
      </c>
      <c r="B1265" t="s">
        <v>59</v>
      </c>
      <c r="C1265" t="s">
        <v>134</v>
      </c>
      <c r="D1265" s="1">
        <v>45238</v>
      </c>
      <c r="E1265" s="4" t="s">
        <v>71</v>
      </c>
      <c r="G1265" t="s">
        <v>9</v>
      </c>
      <c r="H1265" t="s">
        <v>8</v>
      </c>
      <c r="I1265" t="s">
        <v>81</v>
      </c>
      <c r="J1265" t="s">
        <v>80</v>
      </c>
      <c r="K1265">
        <v>100</v>
      </c>
      <c r="L1265" s="4">
        <v>2.5</v>
      </c>
      <c r="M1265" s="2">
        <v>95.5</v>
      </c>
      <c r="N1265">
        <f t="shared" si="20"/>
        <v>-4.5</v>
      </c>
    </row>
    <row r="1266" spans="1:14" x14ac:dyDescent="0.55000000000000004">
      <c r="A1266">
        <v>5</v>
      </c>
      <c r="B1266" t="s">
        <v>59</v>
      </c>
      <c r="C1266" t="s">
        <v>134</v>
      </c>
      <c r="D1266" s="1">
        <v>45238</v>
      </c>
      <c r="E1266" s="4" t="s">
        <v>71</v>
      </c>
      <c r="G1266" t="s">
        <v>9</v>
      </c>
      <c r="H1266" t="s">
        <v>8</v>
      </c>
      <c r="I1266" t="s">
        <v>81</v>
      </c>
      <c r="J1266" t="s">
        <v>80</v>
      </c>
      <c r="K1266">
        <v>100</v>
      </c>
      <c r="L1266" s="4">
        <v>2.8</v>
      </c>
      <c r="M1266" s="2">
        <v>92.7</v>
      </c>
      <c r="N1266">
        <f t="shared" si="20"/>
        <v>-7.2999999999999972</v>
      </c>
    </row>
    <row r="1267" spans="1:14" x14ac:dyDescent="0.55000000000000004">
      <c r="A1267">
        <v>5</v>
      </c>
      <c r="B1267" t="s">
        <v>59</v>
      </c>
      <c r="C1267" t="s">
        <v>134</v>
      </c>
      <c r="D1267" s="1">
        <v>45238</v>
      </c>
      <c r="E1267" s="4" t="s">
        <v>71</v>
      </c>
      <c r="G1267" t="s">
        <v>9</v>
      </c>
      <c r="H1267" t="s">
        <v>8</v>
      </c>
      <c r="I1267" t="s">
        <v>81</v>
      </c>
      <c r="J1267" t="s">
        <v>80</v>
      </c>
      <c r="K1267">
        <v>100</v>
      </c>
      <c r="L1267" s="4">
        <v>3.1</v>
      </c>
      <c r="M1267" s="2">
        <v>93.6</v>
      </c>
      <c r="N1267">
        <f t="shared" si="20"/>
        <v>-6.4000000000000057</v>
      </c>
    </row>
    <row r="1268" spans="1:14" x14ac:dyDescent="0.55000000000000004">
      <c r="A1268">
        <v>5</v>
      </c>
      <c r="B1268" t="s">
        <v>59</v>
      </c>
      <c r="C1268" t="s">
        <v>134</v>
      </c>
      <c r="D1268" s="1">
        <v>45238</v>
      </c>
      <c r="E1268" s="4" t="s">
        <v>71</v>
      </c>
      <c r="G1268" t="s">
        <v>9</v>
      </c>
      <c r="H1268" t="s">
        <v>8</v>
      </c>
      <c r="I1268" t="s">
        <v>81</v>
      </c>
      <c r="J1268" t="s">
        <v>80</v>
      </c>
      <c r="K1268">
        <v>100</v>
      </c>
      <c r="L1268" s="4">
        <v>3.4</v>
      </c>
      <c r="M1268" s="2">
        <v>94.3</v>
      </c>
      <c r="N1268">
        <f t="shared" si="20"/>
        <v>-5.7000000000000028</v>
      </c>
    </row>
    <row r="1269" spans="1:14" x14ac:dyDescent="0.55000000000000004">
      <c r="A1269">
        <v>5</v>
      </c>
      <c r="B1269" t="s">
        <v>59</v>
      </c>
      <c r="C1269" t="s">
        <v>134</v>
      </c>
      <c r="D1269" s="1">
        <v>45238</v>
      </c>
      <c r="E1269" s="4" t="s">
        <v>71</v>
      </c>
      <c r="G1269" t="s">
        <v>9</v>
      </c>
      <c r="H1269" t="s">
        <v>8</v>
      </c>
      <c r="I1269" t="s">
        <v>81</v>
      </c>
      <c r="J1269" t="s">
        <v>80</v>
      </c>
      <c r="K1269">
        <v>100</v>
      </c>
      <c r="L1269" s="4">
        <v>3.7</v>
      </c>
      <c r="M1269" s="2">
        <v>82.7</v>
      </c>
      <c r="N1269">
        <f t="shared" si="20"/>
        <v>-17.299999999999997</v>
      </c>
    </row>
    <row r="1270" spans="1:14" x14ac:dyDescent="0.55000000000000004">
      <c r="A1270">
        <v>5</v>
      </c>
      <c r="B1270" t="s">
        <v>59</v>
      </c>
      <c r="C1270" t="s">
        <v>134</v>
      </c>
      <c r="D1270" s="1">
        <v>45238</v>
      </c>
      <c r="E1270" s="4" t="s">
        <v>71</v>
      </c>
      <c r="G1270" t="s">
        <v>9</v>
      </c>
      <c r="H1270" t="s">
        <v>8</v>
      </c>
      <c r="I1270" t="s">
        <v>81</v>
      </c>
      <c r="J1270" t="s">
        <v>80</v>
      </c>
      <c r="K1270">
        <v>100</v>
      </c>
      <c r="L1270" s="4">
        <v>4</v>
      </c>
      <c r="M1270" s="2">
        <v>96.6</v>
      </c>
      <c r="N1270">
        <f t="shared" si="20"/>
        <v>-3.4000000000000057</v>
      </c>
    </row>
    <row r="1271" spans="1:14" x14ac:dyDescent="0.55000000000000004">
      <c r="A1271">
        <v>5</v>
      </c>
      <c r="B1271" t="s">
        <v>59</v>
      </c>
      <c r="C1271" t="s">
        <v>134</v>
      </c>
      <c r="D1271" s="1">
        <v>45238</v>
      </c>
      <c r="E1271" s="4" t="s">
        <v>71</v>
      </c>
      <c r="G1271" t="s">
        <v>9</v>
      </c>
      <c r="H1271" t="s">
        <v>8</v>
      </c>
      <c r="I1271" t="s">
        <v>81</v>
      </c>
      <c r="J1271" t="s">
        <v>80</v>
      </c>
      <c r="K1271">
        <v>100</v>
      </c>
      <c r="L1271" s="4">
        <v>4.3</v>
      </c>
      <c r="M1271" s="2">
        <v>84.2</v>
      </c>
      <c r="N1271">
        <f t="shared" si="20"/>
        <v>-15.799999999999997</v>
      </c>
    </row>
    <row r="1272" spans="1:14" x14ac:dyDescent="0.55000000000000004">
      <c r="A1272">
        <v>5</v>
      </c>
      <c r="B1272" t="s">
        <v>59</v>
      </c>
      <c r="C1272" t="s">
        <v>134</v>
      </c>
      <c r="D1272" s="1">
        <v>45238</v>
      </c>
      <c r="E1272" s="4" t="s">
        <v>71</v>
      </c>
      <c r="G1272" t="s">
        <v>9</v>
      </c>
      <c r="H1272" t="s">
        <v>8</v>
      </c>
      <c r="I1272" t="s">
        <v>81</v>
      </c>
      <c r="J1272" t="s">
        <v>80</v>
      </c>
      <c r="K1272">
        <v>100</v>
      </c>
      <c r="L1272" s="4">
        <v>4.5999999999999996</v>
      </c>
      <c r="M1272" s="2">
        <v>87.9</v>
      </c>
      <c r="N1272">
        <f t="shared" si="20"/>
        <v>-12.099999999999994</v>
      </c>
    </row>
    <row r="1273" spans="1:14" x14ac:dyDescent="0.55000000000000004">
      <c r="A1273">
        <v>5</v>
      </c>
      <c r="B1273" t="s">
        <v>59</v>
      </c>
      <c r="C1273" t="s">
        <v>134</v>
      </c>
      <c r="D1273" s="1">
        <v>45238</v>
      </c>
      <c r="E1273" s="4" t="s">
        <v>71</v>
      </c>
      <c r="G1273" t="s">
        <v>9</v>
      </c>
      <c r="H1273" t="s">
        <v>8</v>
      </c>
      <c r="I1273" t="s">
        <v>81</v>
      </c>
      <c r="J1273" t="s">
        <v>80</v>
      </c>
      <c r="K1273">
        <v>100</v>
      </c>
      <c r="L1273" s="4">
        <v>4.9000000000000004</v>
      </c>
      <c r="M1273" s="2">
        <v>101.1</v>
      </c>
      <c r="N1273">
        <f t="shared" si="20"/>
        <v>1.0999999999999943</v>
      </c>
    </row>
    <row r="1274" spans="1:14" x14ac:dyDescent="0.55000000000000004">
      <c r="A1274">
        <v>5</v>
      </c>
      <c r="B1274" t="s">
        <v>59</v>
      </c>
      <c r="C1274" t="s">
        <v>134</v>
      </c>
      <c r="D1274" s="1">
        <v>45238</v>
      </c>
      <c r="E1274" s="4" t="s">
        <v>71</v>
      </c>
      <c r="G1274" t="s">
        <v>7</v>
      </c>
      <c r="H1274" t="s">
        <v>8</v>
      </c>
      <c r="I1274" t="s">
        <v>81</v>
      </c>
      <c r="J1274" t="s">
        <v>80</v>
      </c>
      <c r="K1274">
        <v>70</v>
      </c>
      <c r="L1274" s="4">
        <v>1</v>
      </c>
      <c r="M1274" s="2">
        <v>123.1</v>
      </c>
      <c r="N1274">
        <f t="shared" si="20"/>
        <v>23.099999999999994</v>
      </c>
    </row>
    <row r="1275" spans="1:14" x14ac:dyDescent="0.55000000000000004">
      <c r="A1275">
        <v>5</v>
      </c>
      <c r="B1275" t="s">
        <v>59</v>
      </c>
      <c r="C1275" t="s">
        <v>134</v>
      </c>
      <c r="D1275" s="1">
        <v>45238</v>
      </c>
      <c r="E1275" s="4" t="s">
        <v>71</v>
      </c>
      <c r="G1275" t="s">
        <v>7</v>
      </c>
      <c r="H1275" t="s">
        <v>8</v>
      </c>
      <c r="I1275" t="s">
        <v>81</v>
      </c>
      <c r="J1275" t="s">
        <v>80</v>
      </c>
      <c r="K1275">
        <v>70</v>
      </c>
      <c r="L1275" s="4">
        <v>2.5</v>
      </c>
      <c r="M1275" s="2">
        <v>107.2</v>
      </c>
      <c r="N1275">
        <f t="shared" si="20"/>
        <v>7.2000000000000028</v>
      </c>
    </row>
    <row r="1276" spans="1:14" x14ac:dyDescent="0.55000000000000004">
      <c r="A1276">
        <v>5</v>
      </c>
      <c r="B1276" t="s">
        <v>59</v>
      </c>
      <c r="C1276" t="s">
        <v>134</v>
      </c>
      <c r="D1276" s="1">
        <v>45238</v>
      </c>
      <c r="E1276" s="4" t="s">
        <v>71</v>
      </c>
      <c r="G1276" t="s">
        <v>7</v>
      </c>
      <c r="H1276" t="s">
        <v>8</v>
      </c>
      <c r="I1276" t="s">
        <v>81</v>
      </c>
      <c r="J1276" t="s">
        <v>80</v>
      </c>
      <c r="K1276">
        <v>70</v>
      </c>
      <c r="L1276" s="4">
        <v>3</v>
      </c>
      <c r="M1276" s="2">
        <v>106.7</v>
      </c>
      <c r="N1276">
        <f t="shared" si="20"/>
        <v>6.7000000000000028</v>
      </c>
    </row>
    <row r="1277" spans="1:14" x14ac:dyDescent="0.55000000000000004">
      <c r="A1277">
        <v>5</v>
      </c>
      <c r="B1277" t="s">
        <v>59</v>
      </c>
      <c r="C1277" t="s">
        <v>134</v>
      </c>
      <c r="D1277" s="1">
        <v>45238</v>
      </c>
      <c r="E1277" s="4" t="s">
        <v>71</v>
      </c>
      <c r="G1277" t="s">
        <v>13</v>
      </c>
      <c r="H1277" t="s">
        <v>8</v>
      </c>
      <c r="I1277" t="s">
        <v>81</v>
      </c>
      <c r="J1277" t="s">
        <v>80</v>
      </c>
      <c r="K1277">
        <v>50</v>
      </c>
      <c r="L1277" s="4">
        <v>2.5</v>
      </c>
      <c r="M1277">
        <v>99.9</v>
      </c>
      <c r="N1277">
        <f t="shared" si="20"/>
        <v>-9.9999999999994316E-2</v>
      </c>
    </row>
    <row r="1278" spans="1:14" x14ac:dyDescent="0.55000000000000004">
      <c r="A1278">
        <v>5</v>
      </c>
      <c r="B1278" t="s">
        <v>59</v>
      </c>
      <c r="C1278" t="s">
        <v>134</v>
      </c>
      <c r="D1278" s="1">
        <v>45238</v>
      </c>
      <c r="E1278" s="4" t="s">
        <v>71</v>
      </c>
      <c r="G1278" t="s">
        <v>13</v>
      </c>
      <c r="H1278" t="s">
        <v>8</v>
      </c>
      <c r="I1278" t="s">
        <v>81</v>
      </c>
      <c r="J1278" t="s">
        <v>80</v>
      </c>
      <c r="K1278">
        <v>60</v>
      </c>
      <c r="L1278" s="4">
        <v>2.5</v>
      </c>
      <c r="M1278">
        <v>103.5</v>
      </c>
      <c r="N1278">
        <f t="shared" si="20"/>
        <v>3.5</v>
      </c>
    </row>
    <row r="1279" spans="1:14" x14ac:dyDescent="0.55000000000000004">
      <c r="A1279">
        <v>5</v>
      </c>
      <c r="B1279" t="s">
        <v>59</v>
      </c>
      <c r="C1279" t="s">
        <v>134</v>
      </c>
      <c r="D1279" s="1">
        <v>45238</v>
      </c>
      <c r="E1279" s="4" t="s">
        <v>71</v>
      </c>
      <c r="G1279" t="s">
        <v>13</v>
      </c>
      <c r="H1279" t="s">
        <v>8</v>
      </c>
      <c r="I1279" t="s">
        <v>81</v>
      </c>
      <c r="J1279" t="s">
        <v>80</v>
      </c>
      <c r="K1279">
        <v>70</v>
      </c>
      <c r="L1279" s="4">
        <v>2.5</v>
      </c>
      <c r="M1279">
        <v>101.7</v>
      </c>
      <c r="N1279">
        <f t="shared" si="20"/>
        <v>1.7000000000000028</v>
      </c>
    </row>
    <row r="1280" spans="1:14" x14ac:dyDescent="0.55000000000000004">
      <c r="A1280">
        <v>5</v>
      </c>
      <c r="B1280" t="s">
        <v>59</v>
      </c>
      <c r="C1280" t="s">
        <v>134</v>
      </c>
      <c r="D1280" s="1">
        <v>45238</v>
      </c>
      <c r="E1280" s="4" t="s">
        <v>71</v>
      </c>
      <c r="G1280" t="s">
        <v>13</v>
      </c>
      <c r="H1280" t="s">
        <v>8</v>
      </c>
      <c r="I1280" t="s">
        <v>81</v>
      </c>
      <c r="J1280" t="s">
        <v>80</v>
      </c>
      <c r="K1280">
        <v>80</v>
      </c>
      <c r="L1280" s="4">
        <v>2.5</v>
      </c>
      <c r="M1280">
        <v>109.3</v>
      </c>
      <c r="N1280">
        <f t="shared" si="20"/>
        <v>9.2999999999999972</v>
      </c>
    </row>
    <row r="1281" spans="1:14" x14ac:dyDescent="0.55000000000000004">
      <c r="A1281">
        <v>5</v>
      </c>
      <c r="B1281" t="s">
        <v>59</v>
      </c>
      <c r="C1281" t="s">
        <v>134</v>
      </c>
      <c r="E1281" s="4" t="s">
        <v>72</v>
      </c>
      <c r="G1281" t="s">
        <v>11</v>
      </c>
      <c r="H1281" t="s">
        <v>8</v>
      </c>
      <c r="I1281" t="s">
        <v>81</v>
      </c>
      <c r="J1281" t="s">
        <v>80</v>
      </c>
      <c r="L1281" s="4">
        <v>0</v>
      </c>
      <c r="M1281" s="2">
        <v>42.6</v>
      </c>
    </row>
    <row r="1282" spans="1:14" x14ac:dyDescent="0.55000000000000004">
      <c r="A1282">
        <v>5</v>
      </c>
      <c r="B1282" t="s">
        <v>59</v>
      </c>
      <c r="C1282" t="s">
        <v>134</v>
      </c>
      <c r="E1282" s="4" t="s">
        <v>72</v>
      </c>
      <c r="G1282" t="s">
        <v>10</v>
      </c>
      <c r="H1282" t="s">
        <v>8</v>
      </c>
      <c r="I1282" t="s">
        <v>81</v>
      </c>
      <c r="J1282" t="s">
        <v>80</v>
      </c>
      <c r="L1282" s="4">
        <v>0</v>
      </c>
      <c r="M1282" s="2">
        <v>41.2</v>
      </c>
    </row>
    <row r="1283" spans="1:14" x14ac:dyDescent="0.55000000000000004">
      <c r="A1283">
        <v>5</v>
      </c>
      <c r="B1283" t="s">
        <v>59</v>
      </c>
      <c r="C1283" t="s">
        <v>134</v>
      </c>
      <c r="E1283" s="4" t="s">
        <v>72</v>
      </c>
      <c r="G1283" t="s">
        <v>9</v>
      </c>
      <c r="H1283" t="s">
        <v>8</v>
      </c>
      <c r="I1283" t="s">
        <v>81</v>
      </c>
      <c r="J1283" t="s">
        <v>80</v>
      </c>
      <c r="K1283" t="s">
        <v>130</v>
      </c>
      <c r="L1283" s="4">
        <v>1</v>
      </c>
      <c r="M1283" s="2">
        <v>87</v>
      </c>
      <c r="N1283">
        <v>-13.1</v>
      </c>
    </row>
    <row r="1284" spans="1:14" x14ac:dyDescent="0.55000000000000004">
      <c r="A1284">
        <v>5</v>
      </c>
      <c r="B1284" t="s">
        <v>59</v>
      </c>
      <c r="C1284" t="s">
        <v>134</v>
      </c>
      <c r="E1284" s="4" t="s">
        <v>72</v>
      </c>
      <c r="G1284" t="s">
        <v>9</v>
      </c>
      <c r="H1284" t="s">
        <v>8</v>
      </c>
      <c r="I1284" t="s">
        <v>81</v>
      </c>
      <c r="J1284" t="s">
        <v>80</v>
      </c>
      <c r="K1284" t="s">
        <v>130</v>
      </c>
      <c r="L1284" s="4">
        <v>1.3</v>
      </c>
      <c r="M1284" s="2">
        <v>80.400000000000006</v>
      </c>
      <c r="N1284">
        <v>-19.600000000000001</v>
      </c>
    </row>
    <row r="1285" spans="1:14" x14ac:dyDescent="0.55000000000000004">
      <c r="A1285">
        <v>5</v>
      </c>
      <c r="B1285" t="s">
        <v>59</v>
      </c>
      <c r="C1285" t="s">
        <v>134</v>
      </c>
      <c r="E1285" s="4" t="s">
        <v>72</v>
      </c>
      <c r="G1285" t="s">
        <v>9</v>
      </c>
      <c r="H1285" t="s">
        <v>8</v>
      </c>
      <c r="I1285" t="s">
        <v>81</v>
      </c>
      <c r="J1285" t="s">
        <v>80</v>
      </c>
      <c r="K1285" t="s">
        <v>130</v>
      </c>
      <c r="L1285" s="4">
        <v>1.6</v>
      </c>
      <c r="M1285" s="2">
        <v>80.900000000000006</v>
      </c>
      <c r="N1285">
        <v>-19.100000000000001</v>
      </c>
    </row>
    <row r="1286" spans="1:14" x14ac:dyDescent="0.55000000000000004">
      <c r="A1286">
        <v>5</v>
      </c>
      <c r="B1286" t="s">
        <v>59</v>
      </c>
      <c r="C1286" t="s">
        <v>134</v>
      </c>
      <c r="E1286" s="4" t="s">
        <v>72</v>
      </c>
      <c r="G1286" t="s">
        <v>9</v>
      </c>
      <c r="H1286" t="s">
        <v>8</v>
      </c>
      <c r="I1286" t="s">
        <v>81</v>
      </c>
      <c r="J1286" t="s">
        <v>80</v>
      </c>
      <c r="K1286" t="s">
        <v>130</v>
      </c>
      <c r="L1286" s="4">
        <v>1.9</v>
      </c>
      <c r="M1286" s="2">
        <v>92.6</v>
      </c>
      <c r="N1286">
        <v>-7.5</v>
      </c>
    </row>
    <row r="1287" spans="1:14" x14ac:dyDescent="0.55000000000000004">
      <c r="A1287">
        <v>5</v>
      </c>
      <c r="B1287" t="s">
        <v>59</v>
      </c>
      <c r="C1287" t="s">
        <v>134</v>
      </c>
      <c r="E1287" s="4" t="s">
        <v>72</v>
      </c>
      <c r="G1287" t="s">
        <v>9</v>
      </c>
      <c r="H1287" t="s">
        <v>8</v>
      </c>
      <c r="I1287" t="s">
        <v>81</v>
      </c>
      <c r="J1287" t="s">
        <v>80</v>
      </c>
      <c r="K1287" t="s">
        <v>130</v>
      </c>
      <c r="L1287" s="4">
        <v>2.2000000000000002</v>
      </c>
      <c r="M1287" s="2">
        <v>99.1</v>
      </c>
      <c r="N1287">
        <v>-0.9</v>
      </c>
    </row>
    <row r="1288" spans="1:14" x14ac:dyDescent="0.55000000000000004">
      <c r="A1288">
        <v>5</v>
      </c>
      <c r="B1288" t="s">
        <v>59</v>
      </c>
      <c r="C1288" t="s">
        <v>134</v>
      </c>
      <c r="E1288" s="4" t="s">
        <v>72</v>
      </c>
      <c r="G1288" t="s">
        <v>9</v>
      </c>
      <c r="H1288" t="s">
        <v>8</v>
      </c>
      <c r="I1288" t="s">
        <v>81</v>
      </c>
      <c r="J1288" t="s">
        <v>80</v>
      </c>
      <c r="K1288" t="s">
        <v>130</v>
      </c>
      <c r="L1288" s="4">
        <v>2.5</v>
      </c>
      <c r="M1288" s="2">
        <v>96.9</v>
      </c>
      <c r="N1288">
        <v>-3.2</v>
      </c>
    </row>
    <row r="1289" spans="1:14" x14ac:dyDescent="0.55000000000000004">
      <c r="A1289">
        <v>5</v>
      </c>
      <c r="B1289" t="s">
        <v>59</v>
      </c>
      <c r="C1289" t="s">
        <v>134</v>
      </c>
      <c r="E1289" s="4" t="s">
        <v>72</v>
      </c>
      <c r="G1289" t="s">
        <v>9</v>
      </c>
      <c r="H1289" t="s">
        <v>8</v>
      </c>
      <c r="I1289" t="s">
        <v>81</v>
      </c>
      <c r="J1289" t="s">
        <v>80</v>
      </c>
      <c r="K1289" t="s">
        <v>130</v>
      </c>
      <c r="L1289" s="4">
        <v>2.8</v>
      </c>
      <c r="M1289" s="2">
        <v>93.9</v>
      </c>
      <c r="N1289">
        <v>-6.1</v>
      </c>
    </row>
    <row r="1290" spans="1:14" x14ac:dyDescent="0.55000000000000004">
      <c r="A1290">
        <v>5</v>
      </c>
      <c r="B1290" t="s">
        <v>59</v>
      </c>
      <c r="C1290" t="s">
        <v>134</v>
      </c>
      <c r="E1290" s="4" t="s">
        <v>72</v>
      </c>
      <c r="G1290" t="s">
        <v>9</v>
      </c>
      <c r="H1290" t="s">
        <v>8</v>
      </c>
      <c r="I1290" t="s">
        <v>81</v>
      </c>
      <c r="J1290" t="s">
        <v>80</v>
      </c>
      <c r="K1290" t="s">
        <v>130</v>
      </c>
      <c r="L1290" s="4">
        <v>3.1</v>
      </c>
      <c r="M1290" s="2">
        <v>92.1</v>
      </c>
      <c r="N1290">
        <v>-7.9</v>
      </c>
    </row>
    <row r="1291" spans="1:14" x14ac:dyDescent="0.55000000000000004">
      <c r="A1291">
        <v>5</v>
      </c>
      <c r="B1291" t="s">
        <v>59</v>
      </c>
      <c r="C1291" t="s">
        <v>134</v>
      </c>
      <c r="E1291" s="4" t="s">
        <v>72</v>
      </c>
      <c r="G1291" t="s">
        <v>9</v>
      </c>
      <c r="H1291" t="s">
        <v>8</v>
      </c>
      <c r="I1291" t="s">
        <v>81</v>
      </c>
      <c r="J1291" t="s">
        <v>80</v>
      </c>
      <c r="K1291" t="s">
        <v>130</v>
      </c>
      <c r="L1291" s="4">
        <v>3.4</v>
      </c>
      <c r="M1291" s="2">
        <v>93</v>
      </c>
      <c r="N1291">
        <v>-7.1</v>
      </c>
    </row>
    <row r="1292" spans="1:14" x14ac:dyDescent="0.55000000000000004">
      <c r="A1292">
        <v>5</v>
      </c>
      <c r="B1292" t="s">
        <v>59</v>
      </c>
      <c r="C1292" t="s">
        <v>134</v>
      </c>
      <c r="E1292" s="4" t="s">
        <v>72</v>
      </c>
      <c r="G1292" t="s">
        <v>9</v>
      </c>
      <c r="H1292" t="s">
        <v>8</v>
      </c>
      <c r="I1292" t="s">
        <v>81</v>
      </c>
      <c r="J1292" t="s">
        <v>80</v>
      </c>
      <c r="K1292" t="s">
        <v>130</v>
      </c>
      <c r="L1292" s="4">
        <v>3.7</v>
      </c>
      <c r="M1292" s="2">
        <v>87.1</v>
      </c>
      <c r="N1292">
        <v>-13</v>
      </c>
    </row>
    <row r="1293" spans="1:14" x14ac:dyDescent="0.55000000000000004">
      <c r="A1293">
        <v>5</v>
      </c>
      <c r="B1293" t="s">
        <v>59</v>
      </c>
      <c r="C1293" t="s">
        <v>134</v>
      </c>
      <c r="E1293" s="4" t="s">
        <v>72</v>
      </c>
      <c r="G1293" t="s">
        <v>9</v>
      </c>
      <c r="H1293" t="s">
        <v>8</v>
      </c>
      <c r="I1293" t="s">
        <v>81</v>
      </c>
      <c r="J1293" t="s">
        <v>80</v>
      </c>
      <c r="K1293" t="s">
        <v>130</v>
      </c>
      <c r="L1293" s="4">
        <v>4</v>
      </c>
      <c r="M1293" s="2">
        <v>89.7</v>
      </c>
      <c r="N1293">
        <v>-10.3</v>
      </c>
    </row>
    <row r="1294" spans="1:14" x14ac:dyDescent="0.55000000000000004">
      <c r="A1294">
        <v>5</v>
      </c>
      <c r="B1294" t="s">
        <v>59</v>
      </c>
      <c r="C1294" t="s">
        <v>134</v>
      </c>
      <c r="E1294" s="4" t="s">
        <v>72</v>
      </c>
      <c r="G1294" t="s">
        <v>9</v>
      </c>
      <c r="H1294" t="s">
        <v>8</v>
      </c>
      <c r="I1294" t="s">
        <v>81</v>
      </c>
      <c r="J1294" t="s">
        <v>80</v>
      </c>
      <c r="K1294" t="s">
        <v>130</v>
      </c>
      <c r="L1294" s="4">
        <v>4.3</v>
      </c>
      <c r="M1294" s="2">
        <v>85.9</v>
      </c>
      <c r="N1294">
        <v>-14.1</v>
      </c>
    </row>
    <row r="1295" spans="1:14" x14ac:dyDescent="0.55000000000000004">
      <c r="A1295">
        <v>5</v>
      </c>
      <c r="B1295" t="s">
        <v>59</v>
      </c>
      <c r="C1295" t="s">
        <v>134</v>
      </c>
      <c r="E1295" s="4" t="s">
        <v>72</v>
      </c>
      <c r="G1295" t="s">
        <v>9</v>
      </c>
      <c r="H1295" t="s">
        <v>8</v>
      </c>
      <c r="I1295" t="s">
        <v>81</v>
      </c>
      <c r="J1295" t="s">
        <v>80</v>
      </c>
      <c r="K1295" t="s">
        <v>130</v>
      </c>
      <c r="L1295" s="4">
        <v>4.5999999999999996</v>
      </c>
      <c r="M1295" s="2">
        <v>89.9</v>
      </c>
      <c r="N1295">
        <v>-10.199999999999999</v>
      </c>
    </row>
    <row r="1296" spans="1:14" x14ac:dyDescent="0.55000000000000004">
      <c r="A1296">
        <v>5</v>
      </c>
      <c r="B1296" t="s">
        <v>59</v>
      </c>
      <c r="C1296" t="s">
        <v>134</v>
      </c>
      <c r="E1296" s="4" t="s">
        <v>72</v>
      </c>
      <c r="G1296" t="s">
        <v>9</v>
      </c>
      <c r="H1296" t="s">
        <v>8</v>
      </c>
      <c r="I1296" t="s">
        <v>81</v>
      </c>
      <c r="J1296" t="s">
        <v>80</v>
      </c>
      <c r="K1296" t="s">
        <v>130</v>
      </c>
      <c r="L1296" s="4">
        <v>4.9000000000000004</v>
      </c>
      <c r="M1296" s="2">
        <v>94.5</v>
      </c>
      <c r="N1296">
        <v>-5.6</v>
      </c>
    </row>
    <row r="1297" spans="1:14" x14ac:dyDescent="0.55000000000000004">
      <c r="A1297">
        <v>5</v>
      </c>
      <c r="B1297" t="s">
        <v>59</v>
      </c>
      <c r="C1297" t="s">
        <v>134</v>
      </c>
      <c r="E1297" s="4" t="s">
        <v>72</v>
      </c>
      <c r="G1297" t="s">
        <v>7</v>
      </c>
      <c r="H1297" t="s">
        <v>8</v>
      </c>
      <c r="I1297" t="s">
        <v>81</v>
      </c>
      <c r="J1297" t="s">
        <v>80</v>
      </c>
      <c r="K1297">
        <v>70</v>
      </c>
      <c r="L1297" s="4">
        <v>1</v>
      </c>
      <c r="M1297" s="2">
        <v>125.5</v>
      </c>
      <c r="N1297">
        <v>25.5</v>
      </c>
    </row>
    <row r="1298" spans="1:14" x14ac:dyDescent="0.55000000000000004">
      <c r="A1298">
        <v>5</v>
      </c>
      <c r="B1298" t="s">
        <v>59</v>
      </c>
      <c r="C1298" t="s">
        <v>134</v>
      </c>
      <c r="E1298" s="4" t="s">
        <v>72</v>
      </c>
      <c r="G1298" t="s">
        <v>7</v>
      </c>
      <c r="H1298" t="s">
        <v>8</v>
      </c>
      <c r="I1298" t="s">
        <v>81</v>
      </c>
      <c r="J1298" t="s">
        <v>80</v>
      </c>
      <c r="K1298">
        <v>70</v>
      </c>
      <c r="L1298" s="4">
        <v>2.5</v>
      </c>
      <c r="M1298" s="2">
        <v>107.2</v>
      </c>
      <c r="N1298">
        <v>7.2</v>
      </c>
    </row>
    <row r="1299" spans="1:14" x14ac:dyDescent="0.55000000000000004">
      <c r="A1299">
        <v>5</v>
      </c>
      <c r="B1299" t="s">
        <v>59</v>
      </c>
      <c r="C1299" t="s">
        <v>134</v>
      </c>
      <c r="E1299" s="4" t="s">
        <v>72</v>
      </c>
      <c r="G1299" t="s">
        <v>7</v>
      </c>
      <c r="H1299" t="s">
        <v>8</v>
      </c>
      <c r="I1299" t="s">
        <v>81</v>
      </c>
      <c r="J1299" t="s">
        <v>80</v>
      </c>
      <c r="K1299">
        <v>70</v>
      </c>
      <c r="L1299" s="4">
        <v>3</v>
      </c>
      <c r="M1299" s="2">
        <v>106.9</v>
      </c>
      <c r="N1299">
        <v>6.9</v>
      </c>
    </row>
    <row r="1300" spans="1:14" x14ac:dyDescent="0.55000000000000004">
      <c r="A1300">
        <v>5</v>
      </c>
      <c r="B1300" t="s">
        <v>59</v>
      </c>
      <c r="C1300" t="s">
        <v>134</v>
      </c>
      <c r="E1300" t="s">
        <v>61</v>
      </c>
      <c r="G1300" s="6" t="s">
        <v>82</v>
      </c>
      <c r="H1300" t="s">
        <v>57</v>
      </c>
      <c r="I1300" t="s">
        <v>79</v>
      </c>
      <c r="J1300" t="s">
        <v>86</v>
      </c>
      <c r="L1300"/>
      <c r="M1300" s="5">
        <v>2.4418558880405499</v>
      </c>
    </row>
    <row r="1301" spans="1:14" x14ac:dyDescent="0.55000000000000004">
      <c r="A1301">
        <v>5</v>
      </c>
      <c r="B1301" t="s">
        <v>59</v>
      </c>
      <c r="C1301" t="s">
        <v>134</v>
      </c>
      <c r="E1301" s="4" t="s">
        <v>61</v>
      </c>
      <c r="F1301">
        <v>0</v>
      </c>
      <c r="G1301" t="s">
        <v>11</v>
      </c>
      <c r="H1301" t="s">
        <v>57</v>
      </c>
      <c r="I1301" t="s">
        <v>79</v>
      </c>
      <c r="J1301" t="s">
        <v>86</v>
      </c>
      <c r="L1301" s="4">
        <v>0</v>
      </c>
      <c r="M1301" s="2">
        <v>45.833333333333336</v>
      </c>
    </row>
    <row r="1302" spans="1:14" x14ac:dyDescent="0.55000000000000004">
      <c r="A1302">
        <v>5</v>
      </c>
      <c r="B1302" t="s">
        <v>59</v>
      </c>
      <c r="C1302" t="s">
        <v>134</v>
      </c>
      <c r="E1302" s="4" t="s">
        <v>61</v>
      </c>
      <c r="F1302">
        <v>0</v>
      </c>
      <c r="G1302" t="s">
        <v>10</v>
      </c>
      <c r="H1302" t="s">
        <v>57</v>
      </c>
      <c r="I1302" t="s">
        <v>79</v>
      </c>
      <c r="J1302" t="s">
        <v>86</v>
      </c>
      <c r="L1302" s="4">
        <v>0</v>
      </c>
      <c r="M1302" s="2">
        <v>44.066666666666663</v>
      </c>
    </row>
    <row r="1303" spans="1:14" x14ac:dyDescent="0.55000000000000004">
      <c r="A1303">
        <v>5</v>
      </c>
      <c r="B1303" t="s">
        <v>59</v>
      </c>
      <c r="C1303" t="s">
        <v>134</v>
      </c>
      <c r="E1303" s="4" t="s">
        <v>61</v>
      </c>
      <c r="F1303">
        <v>0</v>
      </c>
      <c r="G1303" t="s">
        <v>9</v>
      </c>
      <c r="H1303" t="s">
        <v>57</v>
      </c>
      <c r="I1303" t="s">
        <v>79</v>
      </c>
      <c r="J1303" t="s">
        <v>86</v>
      </c>
      <c r="K1303">
        <v>70</v>
      </c>
      <c r="L1303" s="4">
        <v>1</v>
      </c>
      <c r="M1303" s="2">
        <v>84.066666666666677</v>
      </c>
    </row>
    <row r="1304" spans="1:14" x14ac:dyDescent="0.55000000000000004">
      <c r="A1304">
        <v>5</v>
      </c>
      <c r="B1304" t="s">
        <v>59</v>
      </c>
      <c r="C1304" t="s">
        <v>134</v>
      </c>
      <c r="E1304" s="4" t="s">
        <v>61</v>
      </c>
      <c r="F1304">
        <v>0</v>
      </c>
      <c r="G1304" t="s">
        <v>9</v>
      </c>
      <c r="H1304" t="s">
        <v>57</v>
      </c>
      <c r="I1304" t="s">
        <v>79</v>
      </c>
      <c r="J1304" t="s">
        <v>86</v>
      </c>
      <c r="K1304">
        <v>70</v>
      </c>
      <c r="L1304" s="4">
        <v>1.3</v>
      </c>
      <c r="M1304" s="2">
        <v>82.766666666666666</v>
      </c>
    </row>
    <row r="1305" spans="1:14" x14ac:dyDescent="0.55000000000000004">
      <c r="A1305">
        <v>5</v>
      </c>
      <c r="B1305" t="s">
        <v>59</v>
      </c>
      <c r="C1305" t="s">
        <v>134</v>
      </c>
      <c r="E1305" s="4" t="s">
        <v>61</v>
      </c>
      <c r="F1305">
        <v>0</v>
      </c>
      <c r="G1305" t="s">
        <v>9</v>
      </c>
      <c r="H1305" t="s">
        <v>57</v>
      </c>
      <c r="I1305" t="s">
        <v>79</v>
      </c>
      <c r="J1305" t="s">
        <v>86</v>
      </c>
      <c r="K1305">
        <v>70</v>
      </c>
      <c r="L1305" s="4">
        <v>1.6</v>
      </c>
      <c r="M1305" s="2">
        <v>78.833333333333329</v>
      </c>
    </row>
    <row r="1306" spans="1:14" x14ac:dyDescent="0.55000000000000004">
      <c r="A1306">
        <v>5</v>
      </c>
      <c r="B1306" t="s">
        <v>59</v>
      </c>
      <c r="C1306" t="s">
        <v>134</v>
      </c>
      <c r="E1306" s="4" t="s">
        <v>61</v>
      </c>
      <c r="F1306">
        <v>0</v>
      </c>
      <c r="G1306" t="s">
        <v>9</v>
      </c>
      <c r="H1306" t="s">
        <v>57</v>
      </c>
      <c r="I1306" t="s">
        <v>79</v>
      </c>
      <c r="J1306" t="s">
        <v>86</v>
      </c>
      <c r="K1306">
        <v>70</v>
      </c>
      <c r="L1306" s="4">
        <v>1.9</v>
      </c>
      <c r="M1306" s="2">
        <v>94.166666666666671</v>
      </c>
    </row>
    <row r="1307" spans="1:14" x14ac:dyDescent="0.55000000000000004">
      <c r="A1307">
        <v>5</v>
      </c>
      <c r="B1307" t="s">
        <v>59</v>
      </c>
      <c r="C1307" t="s">
        <v>134</v>
      </c>
      <c r="E1307" s="4" t="s">
        <v>61</v>
      </c>
      <c r="F1307">
        <v>0</v>
      </c>
      <c r="G1307" t="s">
        <v>9</v>
      </c>
      <c r="H1307" t="s">
        <v>57</v>
      </c>
      <c r="I1307" t="s">
        <v>79</v>
      </c>
      <c r="J1307" t="s">
        <v>86</v>
      </c>
      <c r="K1307">
        <v>70</v>
      </c>
      <c r="L1307" s="4">
        <v>2.2000000000000002</v>
      </c>
      <c r="M1307" s="2">
        <v>102.76666666666667</v>
      </c>
    </row>
    <row r="1308" spans="1:14" x14ac:dyDescent="0.55000000000000004">
      <c r="A1308">
        <v>5</v>
      </c>
      <c r="B1308" t="s">
        <v>59</v>
      </c>
      <c r="C1308" t="s">
        <v>134</v>
      </c>
      <c r="E1308" s="4" t="s">
        <v>61</v>
      </c>
      <c r="F1308">
        <v>0</v>
      </c>
      <c r="G1308" t="s">
        <v>9</v>
      </c>
      <c r="H1308" t="s">
        <v>57</v>
      </c>
      <c r="I1308" t="s">
        <v>79</v>
      </c>
      <c r="J1308" t="s">
        <v>86</v>
      </c>
      <c r="K1308">
        <v>70</v>
      </c>
      <c r="L1308" s="4">
        <v>2.5</v>
      </c>
      <c r="M1308" s="2">
        <v>90.7</v>
      </c>
    </row>
    <row r="1309" spans="1:14" x14ac:dyDescent="0.55000000000000004">
      <c r="A1309">
        <v>5</v>
      </c>
      <c r="B1309" t="s">
        <v>59</v>
      </c>
      <c r="C1309" t="s">
        <v>134</v>
      </c>
      <c r="E1309" s="4" t="s">
        <v>61</v>
      </c>
      <c r="F1309">
        <v>0</v>
      </c>
      <c r="G1309" t="s">
        <v>9</v>
      </c>
      <c r="H1309" t="s">
        <v>57</v>
      </c>
      <c r="I1309" t="s">
        <v>79</v>
      </c>
      <c r="J1309" t="s">
        <v>86</v>
      </c>
      <c r="K1309">
        <v>70</v>
      </c>
      <c r="L1309" s="4">
        <v>2.8</v>
      </c>
      <c r="M1309" s="2">
        <v>93.433333333333337</v>
      </c>
    </row>
    <row r="1310" spans="1:14" x14ac:dyDescent="0.55000000000000004">
      <c r="A1310">
        <v>5</v>
      </c>
      <c r="B1310" t="s">
        <v>59</v>
      </c>
      <c r="C1310" t="s">
        <v>134</v>
      </c>
      <c r="E1310" s="4" t="s">
        <v>61</v>
      </c>
      <c r="F1310">
        <v>0</v>
      </c>
      <c r="G1310" t="s">
        <v>9</v>
      </c>
      <c r="H1310" t="s">
        <v>57</v>
      </c>
      <c r="I1310" t="s">
        <v>79</v>
      </c>
      <c r="J1310" t="s">
        <v>86</v>
      </c>
      <c r="K1310">
        <v>70</v>
      </c>
      <c r="L1310" s="4">
        <v>3.1</v>
      </c>
      <c r="M1310" s="2">
        <v>87.033333333333346</v>
      </c>
    </row>
    <row r="1311" spans="1:14" x14ac:dyDescent="0.55000000000000004">
      <c r="A1311">
        <v>5</v>
      </c>
      <c r="B1311" t="s">
        <v>59</v>
      </c>
      <c r="C1311" t="s">
        <v>134</v>
      </c>
      <c r="E1311" s="4" t="s">
        <v>61</v>
      </c>
      <c r="F1311">
        <v>0</v>
      </c>
      <c r="G1311" t="s">
        <v>9</v>
      </c>
      <c r="H1311" t="s">
        <v>57</v>
      </c>
      <c r="I1311" t="s">
        <v>79</v>
      </c>
      <c r="J1311" t="s">
        <v>86</v>
      </c>
      <c r="K1311">
        <v>70</v>
      </c>
      <c r="L1311" s="4">
        <v>3.4</v>
      </c>
      <c r="M1311" s="2">
        <v>81.766666666666666</v>
      </c>
    </row>
    <row r="1312" spans="1:14" x14ac:dyDescent="0.55000000000000004">
      <c r="A1312">
        <v>5</v>
      </c>
      <c r="B1312" t="s">
        <v>59</v>
      </c>
      <c r="C1312" t="s">
        <v>134</v>
      </c>
      <c r="E1312" s="4" t="s">
        <v>61</v>
      </c>
      <c r="F1312">
        <v>0</v>
      </c>
      <c r="G1312" t="s">
        <v>9</v>
      </c>
      <c r="H1312" t="s">
        <v>57</v>
      </c>
      <c r="I1312" t="s">
        <v>79</v>
      </c>
      <c r="J1312" t="s">
        <v>86</v>
      </c>
      <c r="K1312">
        <v>70</v>
      </c>
      <c r="L1312" s="4">
        <v>3.7</v>
      </c>
      <c r="M1312" s="2">
        <v>80.900000000000006</v>
      </c>
    </row>
    <row r="1313" spans="1:13" x14ac:dyDescent="0.55000000000000004">
      <c r="A1313">
        <v>5</v>
      </c>
      <c r="B1313" t="s">
        <v>59</v>
      </c>
      <c r="C1313" t="s">
        <v>134</v>
      </c>
      <c r="E1313" s="4" t="s">
        <v>61</v>
      </c>
      <c r="F1313">
        <v>0</v>
      </c>
      <c r="G1313" t="s">
        <v>9</v>
      </c>
      <c r="H1313" t="s">
        <v>57</v>
      </c>
      <c r="I1313" t="s">
        <v>79</v>
      </c>
      <c r="J1313" t="s">
        <v>86</v>
      </c>
      <c r="K1313">
        <v>70</v>
      </c>
      <c r="L1313" s="4">
        <v>4</v>
      </c>
      <c r="M1313" s="2">
        <v>85.033333333333331</v>
      </c>
    </row>
    <row r="1314" spans="1:13" x14ac:dyDescent="0.55000000000000004">
      <c r="A1314">
        <v>5</v>
      </c>
      <c r="B1314" t="s">
        <v>59</v>
      </c>
      <c r="C1314" t="s">
        <v>134</v>
      </c>
      <c r="E1314" s="4" t="s">
        <v>61</v>
      </c>
      <c r="F1314">
        <v>0</v>
      </c>
      <c r="G1314" t="s">
        <v>9</v>
      </c>
      <c r="H1314" t="s">
        <v>57</v>
      </c>
      <c r="I1314" t="s">
        <v>79</v>
      </c>
      <c r="J1314" t="s">
        <v>86</v>
      </c>
      <c r="K1314">
        <v>70</v>
      </c>
      <c r="L1314" s="4">
        <v>4.3</v>
      </c>
      <c r="M1314" s="2">
        <v>77.13333333333334</v>
      </c>
    </row>
    <row r="1315" spans="1:13" x14ac:dyDescent="0.55000000000000004">
      <c r="A1315">
        <v>5</v>
      </c>
      <c r="B1315" t="s">
        <v>59</v>
      </c>
      <c r="C1315" t="s">
        <v>134</v>
      </c>
      <c r="E1315" s="4" t="s">
        <v>61</v>
      </c>
      <c r="F1315">
        <v>0</v>
      </c>
      <c r="G1315" t="s">
        <v>9</v>
      </c>
      <c r="H1315" t="s">
        <v>57</v>
      </c>
      <c r="I1315" t="s">
        <v>79</v>
      </c>
      <c r="J1315" t="s">
        <v>86</v>
      </c>
      <c r="K1315">
        <v>70</v>
      </c>
      <c r="L1315" s="4">
        <v>4.5999999999999996</v>
      </c>
      <c r="M1315" s="2">
        <v>81.133333333333326</v>
      </c>
    </row>
    <row r="1316" spans="1:13" x14ac:dyDescent="0.55000000000000004">
      <c r="A1316">
        <v>5</v>
      </c>
      <c r="B1316" t="s">
        <v>59</v>
      </c>
      <c r="C1316" t="s">
        <v>134</v>
      </c>
      <c r="E1316" s="4" t="s">
        <v>61</v>
      </c>
      <c r="F1316">
        <v>0</v>
      </c>
      <c r="G1316" t="s">
        <v>9</v>
      </c>
      <c r="H1316" t="s">
        <v>57</v>
      </c>
      <c r="I1316" t="s">
        <v>79</v>
      </c>
      <c r="J1316" t="s">
        <v>86</v>
      </c>
      <c r="K1316">
        <v>70</v>
      </c>
      <c r="L1316" s="4">
        <v>4.9000000000000004</v>
      </c>
      <c r="M1316" s="2">
        <v>81.166666666666671</v>
      </c>
    </row>
    <row r="1317" spans="1:13" x14ac:dyDescent="0.55000000000000004">
      <c r="A1317">
        <v>5</v>
      </c>
      <c r="B1317" t="s">
        <v>59</v>
      </c>
      <c r="C1317" t="s">
        <v>134</v>
      </c>
      <c r="E1317" s="4" t="s">
        <v>61</v>
      </c>
      <c r="F1317">
        <v>0</v>
      </c>
      <c r="G1317" t="s">
        <v>7</v>
      </c>
      <c r="H1317" t="s">
        <v>57</v>
      </c>
      <c r="I1317" t="s">
        <v>79</v>
      </c>
      <c r="J1317" t="s">
        <v>86</v>
      </c>
      <c r="K1317">
        <v>70</v>
      </c>
      <c r="L1317" s="4">
        <v>1</v>
      </c>
      <c r="M1317" s="2">
        <v>110.86666666666667</v>
      </c>
    </row>
    <row r="1318" spans="1:13" x14ac:dyDescent="0.55000000000000004">
      <c r="A1318">
        <v>5</v>
      </c>
      <c r="B1318" t="s">
        <v>59</v>
      </c>
      <c r="C1318" t="s">
        <v>134</v>
      </c>
      <c r="E1318" s="4" t="s">
        <v>61</v>
      </c>
      <c r="F1318">
        <v>0</v>
      </c>
      <c r="G1318" t="s">
        <v>7</v>
      </c>
      <c r="H1318" t="s">
        <v>57</v>
      </c>
      <c r="I1318" t="s">
        <v>79</v>
      </c>
      <c r="J1318" t="s">
        <v>86</v>
      </c>
      <c r="K1318">
        <v>70</v>
      </c>
      <c r="L1318" s="4">
        <v>2.5</v>
      </c>
      <c r="M1318" s="2">
        <v>97.333333333333329</v>
      </c>
    </row>
    <row r="1319" spans="1:13" x14ac:dyDescent="0.55000000000000004">
      <c r="A1319">
        <v>5</v>
      </c>
      <c r="B1319" t="s">
        <v>59</v>
      </c>
      <c r="C1319" t="s">
        <v>134</v>
      </c>
      <c r="E1319" s="4" t="s">
        <v>61</v>
      </c>
      <c r="F1319">
        <v>0</v>
      </c>
      <c r="G1319" t="s">
        <v>7</v>
      </c>
      <c r="H1319" t="s">
        <v>57</v>
      </c>
      <c r="I1319" t="s">
        <v>79</v>
      </c>
      <c r="J1319" t="s">
        <v>86</v>
      </c>
      <c r="K1319">
        <v>70</v>
      </c>
      <c r="L1319" s="4">
        <v>3</v>
      </c>
      <c r="M1319" s="2">
        <v>95.90000000000002</v>
      </c>
    </row>
    <row r="1320" spans="1:13" x14ac:dyDescent="0.55000000000000004">
      <c r="A1320">
        <v>5</v>
      </c>
      <c r="B1320" t="s">
        <v>59</v>
      </c>
      <c r="C1320" t="s">
        <v>134</v>
      </c>
      <c r="D1320" s="1">
        <v>45210</v>
      </c>
      <c r="E1320" t="s">
        <v>62</v>
      </c>
      <c r="G1320" t="s">
        <v>11</v>
      </c>
      <c r="H1320" t="s">
        <v>57</v>
      </c>
      <c r="I1320" t="s">
        <v>79</v>
      </c>
      <c r="J1320" t="s">
        <v>86</v>
      </c>
      <c r="L1320">
        <v>0</v>
      </c>
      <c r="M1320" s="2">
        <v>47.4</v>
      </c>
    </row>
    <row r="1321" spans="1:13" x14ac:dyDescent="0.55000000000000004">
      <c r="A1321">
        <v>5</v>
      </c>
      <c r="B1321" t="s">
        <v>59</v>
      </c>
      <c r="C1321" t="s">
        <v>134</v>
      </c>
      <c r="D1321" s="1">
        <v>45210</v>
      </c>
      <c r="E1321" t="s">
        <v>62</v>
      </c>
      <c r="G1321" t="s">
        <v>12</v>
      </c>
      <c r="H1321" t="s">
        <v>57</v>
      </c>
      <c r="I1321" t="s">
        <v>79</v>
      </c>
      <c r="J1321" t="s">
        <v>86</v>
      </c>
      <c r="L1321">
        <v>0</v>
      </c>
      <c r="M1321" s="2">
        <v>4</v>
      </c>
    </row>
    <row r="1322" spans="1:13" x14ac:dyDescent="0.55000000000000004">
      <c r="A1322">
        <v>5</v>
      </c>
      <c r="B1322" t="s">
        <v>59</v>
      </c>
      <c r="C1322" t="s">
        <v>134</v>
      </c>
      <c r="D1322" s="1">
        <v>45210</v>
      </c>
      <c r="E1322" t="s">
        <v>62</v>
      </c>
      <c r="G1322" t="s">
        <v>10</v>
      </c>
      <c r="H1322" t="s">
        <v>57</v>
      </c>
      <c r="I1322" t="s">
        <v>79</v>
      </c>
      <c r="J1322" t="s">
        <v>86</v>
      </c>
      <c r="L1322">
        <v>0</v>
      </c>
      <c r="M1322" s="2">
        <v>44.3</v>
      </c>
    </row>
    <row r="1323" spans="1:13" x14ac:dyDescent="0.55000000000000004">
      <c r="A1323">
        <v>5</v>
      </c>
      <c r="B1323" t="s">
        <v>59</v>
      </c>
      <c r="C1323" t="s">
        <v>134</v>
      </c>
      <c r="D1323" s="1">
        <v>45210</v>
      </c>
      <c r="E1323" t="s">
        <v>62</v>
      </c>
      <c r="G1323" t="s">
        <v>9</v>
      </c>
      <c r="H1323" t="s">
        <v>57</v>
      </c>
      <c r="I1323" t="s">
        <v>79</v>
      </c>
      <c r="J1323" t="s">
        <v>86</v>
      </c>
      <c r="K1323">
        <v>90</v>
      </c>
      <c r="L1323">
        <v>1</v>
      </c>
      <c r="M1323" s="2">
        <v>88.4</v>
      </c>
    </row>
    <row r="1324" spans="1:13" x14ac:dyDescent="0.55000000000000004">
      <c r="A1324">
        <v>5</v>
      </c>
      <c r="B1324" t="s">
        <v>59</v>
      </c>
      <c r="C1324" t="s">
        <v>134</v>
      </c>
      <c r="D1324" s="1">
        <v>45210</v>
      </c>
      <c r="E1324" t="s">
        <v>62</v>
      </c>
      <c r="G1324" t="s">
        <v>9</v>
      </c>
      <c r="H1324" t="s">
        <v>57</v>
      </c>
      <c r="I1324" t="s">
        <v>79</v>
      </c>
      <c r="J1324" t="s">
        <v>86</v>
      </c>
      <c r="K1324">
        <v>90</v>
      </c>
      <c r="L1324">
        <v>1.3</v>
      </c>
      <c r="M1324" s="2">
        <v>87.9</v>
      </c>
    </row>
    <row r="1325" spans="1:13" x14ac:dyDescent="0.55000000000000004">
      <c r="A1325">
        <v>5</v>
      </c>
      <c r="B1325" t="s">
        <v>59</v>
      </c>
      <c r="C1325" t="s">
        <v>134</v>
      </c>
      <c r="D1325" s="1">
        <v>45210</v>
      </c>
      <c r="E1325" t="s">
        <v>62</v>
      </c>
      <c r="G1325" t="s">
        <v>9</v>
      </c>
      <c r="H1325" t="s">
        <v>57</v>
      </c>
      <c r="I1325" t="s">
        <v>79</v>
      </c>
      <c r="J1325" t="s">
        <v>86</v>
      </c>
      <c r="K1325">
        <v>90</v>
      </c>
      <c r="L1325">
        <v>1.6</v>
      </c>
      <c r="M1325" s="2">
        <v>84.4</v>
      </c>
    </row>
    <row r="1326" spans="1:13" x14ac:dyDescent="0.55000000000000004">
      <c r="A1326">
        <v>5</v>
      </c>
      <c r="B1326" t="s">
        <v>59</v>
      </c>
      <c r="C1326" t="s">
        <v>134</v>
      </c>
      <c r="D1326" s="1">
        <v>45210</v>
      </c>
      <c r="E1326" t="s">
        <v>62</v>
      </c>
      <c r="G1326" t="s">
        <v>9</v>
      </c>
      <c r="H1326" t="s">
        <v>57</v>
      </c>
      <c r="I1326" t="s">
        <v>79</v>
      </c>
      <c r="J1326" t="s">
        <v>86</v>
      </c>
      <c r="K1326">
        <v>90</v>
      </c>
      <c r="L1326">
        <v>1.9</v>
      </c>
      <c r="M1326" s="2">
        <v>104.5</v>
      </c>
    </row>
    <row r="1327" spans="1:13" x14ac:dyDescent="0.55000000000000004">
      <c r="A1327">
        <v>5</v>
      </c>
      <c r="B1327" t="s">
        <v>59</v>
      </c>
      <c r="C1327" t="s">
        <v>134</v>
      </c>
      <c r="D1327" s="1">
        <v>45210</v>
      </c>
      <c r="E1327" t="s">
        <v>62</v>
      </c>
      <c r="G1327" t="s">
        <v>9</v>
      </c>
      <c r="H1327" t="s">
        <v>57</v>
      </c>
      <c r="I1327" t="s">
        <v>79</v>
      </c>
      <c r="J1327" t="s">
        <v>86</v>
      </c>
      <c r="K1327">
        <v>90</v>
      </c>
      <c r="L1327">
        <v>2.2000000000000002</v>
      </c>
      <c r="M1327" s="2">
        <v>105.3</v>
      </c>
    </row>
    <row r="1328" spans="1:13" x14ac:dyDescent="0.55000000000000004">
      <c r="A1328">
        <v>5</v>
      </c>
      <c r="B1328" t="s">
        <v>59</v>
      </c>
      <c r="C1328" t="s">
        <v>134</v>
      </c>
      <c r="D1328" s="1">
        <v>45210</v>
      </c>
      <c r="E1328" t="s">
        <v>62</v>
      </c>
      <c r="G1328" t="s">
        <v>9</v>
      </c>
      <c r="H1328" t="s">
        <v>57</v>
      </c>
      <c r="I1328" t="s">
        <v>79</v>
      </c>
      <c r="J1328" t="s">
        <v>86</v>
      </c>
      <c r="K1328">
        <v>90</v>
      </c>
      <c r="L1328">
        <v>2.5</v>
      </c>
      <c r="M1328" s="2">
        <v>91.3</v>
      </c>
    </row>
    <row r="1329" spans="1:13" x14ac:dyDescent="0.55000000000000004">
      <c r="A1329">
        <v>5</v>
      </c>
      <c r="B1329" t="s">
        <v>59</v>
      </c>
      <c r="C1329" t="s">
        <v>134</v>
      </c>
      <c r="D1329" s="1">
        <v>45210</v>
      </c>
      <c r="E1329" t="s">
        <v>62</v>
      </c>
      <c r="G1329" t="s">
        <v>9</v>
      </c>
      <c r="H1329" t="s">
        <v>57</v>
      </c>
      <c r="I1329" t="s">
        <v>79</v>
      </c>
      <c r="J1329" t="s">
        <v>86</v>
      </c>
      <c r="K1329">
        <v>90</v>
      </c>
      <c r="L1329">
        <v>2.8</v>
      </c>
      <c r="M1329" s="2">
        <v>94.4</v>
      </c>
    </row>
    <row r="1330" spans="1:13" x14ac:dyDescent="0.55000000000000004">
      <c r="A1330">
        <v>5</v>
      </c>
      <c r="B1330" t="s">
        <v>59</v>
      </c>
      <c r="C1330" t="s">
        <v>134</v>
      </c>
      <c r="D1330" s="1">
        <v>45210</v>
      </c>
      <c r="E1330" t="s">
        <v>62</v>
      </c>
      <c r="G1330" t="s">
        <v>9</v>
      </c>
      <c r="H1330" t="s">
        <v>57</v>
      </c>
      <c r="I1330" t="s">
        <v>79</v>
      </c>
      <c r="J1330" t="s">
        <v>86</v>
      </c>
      <c r="K1330">
        <v>90</v>
      </c>
      <c r="L1330">
        <v>3.1</v>
      </c>
      <c r="M1330" s="2">
        <v>89.2</v>
      </c>
    </row>
    <row r="1331" spans="1:13" x14ac:dyDescent="0.55000000000000004">
      <c r="A1331">
        <v>5</v>
      </c>
      <c r="B1331" t="s">
        <v>59</v>
      </c>
      <c r="C1331" t="s">
        <v>134</v>
      </c>
      <c r="D1331" s="1">
        <v>45210</v>
      </c>
      <c r="E1331" t="s">
        <v>62</v>
      </c>
      <c r="G1331" t="s">
        <v>9</v>
      </c>
      <c r="H1331" t="s">
        <v>57</v>
      </c>
      <c r="I1331" t="s">
        <v>79</v>
      </c>
      <c r="J1331" t="s">
        <v>86</v>
      </c>
      <c r="K1331">
        <v>90</v>
      </c>
      <c r="L1331">
        <v>3.4</v>
      </c>
      <c r="M1331" s="2">
        <v>84.7</v>
      </c>
    </row>
    <row r="1332" spans="1:13" x14ac:dyDescent="0.55000000000000004">
      <c r="A1332">
        <v>5</v>
      </c>
      <c r="B1332" t="s">
        <v>59</v>
      </c>
      <c r="C1332" t="s">
        <v>134</v>
      </c>
      <c r="D1332" s="1">
        <v>45210</v>
      </c>
      <c r="E1332" t="s">
        <v>62</v>
      </c>
      <c r="G1332" t="s">
        <v>9</v>
      </c>
      <c r="H1332" t="s">
        <v>57</v>
      </c>
      <c r="I1332" t="s">
        <v>79</v>
      </c>
      <c r="J1332" t="s">
        <v>86</v>
      </c>
      <c r="K1332">
        <v>90</v>
      </c>
      <c r="L1332">
        <v>3.7</v>
      </c>
      <c r="M1332" s="2">
        <v>92.9</v>
      </c>
    </row>
    <row r="1333" spans="1:13" x14ac:dyDescent="0.55000000000000004">
      <c r="A1333">
        <v>5</v>
      </c>
      <c r="B1333" t="s">
        <v>59</v>
      </c>
      <c r="C1333" t="s">
        <v>134</v>
      </c>
      <c r="D1333" s="1">
        <v>45210</v>
      </c>
      <c r="E1333" t="s">
        <v>62</v>
      </c>
      <c r="G1333" t="s">
        <v>9</v>
      </c>
      <c r="H1333" t="s">
        <v>57</v>
      </c>
      <c r="I1333" t="s">
        <v>79</v>
      </c>
      <c r="J1333" t="s">
        <v>86</v>
      </c>
      <c r="K1333">
        <v>90</v>
      </c>
      <c r="L1333">
        <v>4</v>
      </c>
      <c r="M1333" s="2">
        <v>89.3</v>
      </c>
    </row>
    <row r="1334" spans="1:13" x14ac:dyDescent="0.55000000000000004">
      <c r="A1334">
        <v>5</v>
      </c>
      <c r="B1334" t="s">
        <v>59</v>
      </c>
      <c r="C1334" t="s">
        <v>134</v>
      </c>
      <c r="D1334" s="1">
        <v>45210</v>
      </c>
      <c r="E1334" t="s">
        <v>62</v>
      </c>
      <c r="G1334" t="s">
        <v>9</v>
      </c>
      <c r="H1334" t="s">
        <v>57</v>
      </c>
      <c r="I1334" t="s">
        <v>79</v>
      </c>
      <c r="J1334" t="s">
        <v>86</v>
      </c>
      <c r="K1334">
        <v>90</v>
      </c>
      <c r="L1334">
        <v>4.3</v>
      </c>
      <c r="M1334" s="2">
        <v>79.400000000000006</v>
      </c>
    </row>
    <row r="1335" spans="1:13" x14ac:dyDescent="0.55000000000000004">
      <c r="A1335">
        <v>5</v>
      </c>
      <c r="B1335" t="s">
        <v>59</v>
      </c>
      <c r="C1335" t="s">
        <v>134</v>
      </c>
      <c r="D1335" s="1">
        <v>45210</v>
      </c>
      <c r="E1335" t="s">
        <v>62</v>
      </c>
      <c r="G1335" t="s">
        <v>9</v>
      </c>
      <c r="H1335" t="s">
        <v>57</v>
      </c>
      <c r="I1335" t="s">
        <v>79</v>
      </c>
      <c r="J1335" t="s">
        <v>86</v>
      </c>
      <c r="K1335">
        <v>90</v>
      </c>
      <c r="L1335">
        <v>4.5999999999999996</v>
      </c>
      <c r="M1335" s="2">
        <v>82.6</v>
      </c>
    </row>
    <row r="1336" spans="1:13" x14ac:dyDescent="0.55000000000000004">
      <c r="A1336">
        <v>5</v>
      </c>
      <c r="B1336" t="s">
        <v>59</v>
      </c>
      <c r="C1336" t="s">
        <v>134</v>
      </c>
      <c r="D1336" s="1">
        <v>45210</v>
      </c>
      <c r="E1336" t="s">
        <v>62</v>
      </c>
      <c r="G1336" t="s">
        <v>9</v>
      </c>
      <c r="H1336" t="s">
        <v>57</v>
      </c>
      <c r="I1336" t="s">
        <v>79</v>
      </c>
      <c r="J1336" t="s">
        <v>86</v>
      </c>
      <c r="K1336">
        <v>90</v>
      </c>
      <c r="L1336">
        <v>4.9000000000000004</v>
      </c>
      <c r="M1336" s="2">
        <v>81</v>
      </c>
    </row>
    <row r="1337" spans="1:13" x14ac:dyDescent="0.55000000000000004">
      <c r="A1337">
        <v>5</v>
      </c>
      <c r="B1337" t="s">
        <v>59</v>
      </c>
      <c r="C1337" t="s">
        <v>134</v>
      </c>
      <c r="D1337" s="1">
        <v>45210</v>
      </c>
      <c r="E1337" t="s">
        <v>62</v>
      </c>
      <c r="G1337" t="s">
        <v>7</v>
      </c>
      <c r="H1337" t="s">
        <v>57</v>
      </c>
      <c r="I1337" t="s">
        <v>79</v>
      </c>
      <c r="J1337" t="s">
        <v>86</v>
      </c>
      <c r="K1337">
        <v>70</v>
      </c>
      <c r="L1337">
        <v>1</v>
      </c>
      <c r="M1337" s="2">
        <v>112.6</v>
      </c>
    </row>
    <row r="1338" spans="1:13" x14ac:dyDescent="0.55000000000000004">
      <c r="A1338">
        <v>5</v>
      </c>
      <c r="B1338" t="s">
        <v>59</v>
      </c>
      <c r="C1338" t="s">
        <v>134</v>
      </c>
      <c r="D1338" s="1">
        <v>45210</v>
      </c>
      <c r="E1338" t="s">
        <v>62</v>
      </c>
      <c r="G1338" t="s">
        <v>7</v>
      </c>
      <c r="H1338" t="s">
        <v>57</v>
      </c>
      <c r="I1338" t="s">
        <v>79</v>
      </c>
      <c r="J1338" t="s">
        <v>86</v>
      </c>
      <c r="K1338">
        <v>70</v>
      </c>
      <c r="L1338">
        <v>2.5</v>
      </c>
      <c r="M1338" s="2">
        <v>99</v>
      </c>
    </row>
    <row r="1339" spans="1:13" x14ac:dyDescent="0.55000000000000004">
      <c r="A1339">
        <v>5</v>
      </c>
      <c r="B1339" t="s">
        <v>59</v>
      </c>
      <c r="C1339" t="s">
        <v>134</v>
      </c>
      <c r="D1339" s="1">
        <v>45210</v>
      </c>
      <c r="E1339" t="s">
        <v>62</v>
      </c>
      <c r="G1339" t="s">
        <v>7</v>
      </c>
      <c r="H1339" t="s">
        <v>57</v>
      </c>
      <c r="I1339" t="s">
        <v>79</v>
      </c>
      <c r="J1339" t="s">
        <v>86</v>
      </c>
      <c r="K1339">
        <v>70</v>
      </c>
      <c r="L1339">
        <v>3</v>
      </c>
      <c r="M1339" s="2">
        <v>101.6</v>
      </c>
    </row>
    <row r="1340" spans="1:13" x14ac:dyDescent="0.55000000000000004">
      <c r="A1340">
        <v>5</v>
      </c>
      <c r="B1340" t="s">
        <v>59</v>
      </c>
      <c r="C1340" t="s">
        <v>134</v>
      </c>
      <c r="D1340" s="1">
        <v>45210</v>
      </c>
      <c r="E1340" t="s">
        <v>62</v>
      </c>
      <c r="G1340" t="s">
        <v>13</v>
      </c>
      <c r="H1340" t="s">
        <v>57</v>
      </c>
      <c r="I1340" t="s">
        <v>79</v>
      </c>
      <c r="J1340" t="s">
        <v>86</v>
      </c>
      <c r="K1340">
        <v>50</v>
      </c>
      <c r="L1340">
        <v>2.5</v>
      </c>
      <c r="M1340">
        <v>105</v>
      </c>
    </row>
    <row r="1341" spans="1:13" x14ac:dyDescent="0.55000000000000004">
      <c r="A1341">
        <v>5</v>
      </c>
      <c r="B1341" t="s">
        <v>59</v>
      </c>
      <c r="C1341" t="s">
        <v>134</v>
      </c>
      <c r="D1341" s="1">
        <v>45210</v>
      </c>
      <c r="E1341" t="s">
        <v>62</v>
      </c>
      <c r="G1341" t="s">
        <v>13</v>
      </c>
      <c r="H1341" t="s">
        <v>57</v>
      </c>
      <c r="I1341" t="s">
        <v>79</v>
      </c>
      <c r="J1341" t="s">
        <v>86</v>
      </c>
      <c r="K1341">
        <v>60</v>
      </c>
      <c r="L1341">
        <v>2.5</v>
      </c>
      <c r="M1341">
        <v>103</v>
      </c>
    </row>
    <row r="1342" spans="1:13" x14ac:dyDescent="0.55000000000000004">
      <c r="A1342">
        <v>5</v>
      </c>
      <c r="B1342" t="s">
        <v>59</v>
      </c>
      <c r="C1342" t="s">
        <v>134</v>
      </c>
      <c r="D1342" s="1">
        <v>45210</v>
      </c>
      <c r="E1342" t="s">
        <v>62</v>
      </c>
      <c r="G1342" t="s">
        <v>13</v>
      </c>
      <c r="H1342" t="s">
        <v>57</v>
      </c>
      <c r="I1342" t="s">
        <v>79</v>
      </c>
      <c r="J1342" t="s">
        <v>86</v>
      </c>
      <c r="K1342">
        <v>70</v>
      </c>
      <c r="L1342">
        <v>2.5</v>
      </c>
      <c r="M1342">
        <v>101.9</v>
      </c>
    </row>
    <row r="1343" spans="1:13" x14ac:dyDescent="0.55000000000000004">
      <c r="A1343">
        <v>5</v>
      </c>
      <c r="B1343" t="s">
        <v>59</v>
      </c>
      <c r="C1343" t="s">
        <v>134</v>
      </c>
      <c r="D1343" s="1">
        <v>45210</v>
      </c>
      <c r="E1343" t="s">
        <v>62</v>
      </c>
      <c r="G1343" t="s">
        <v>13</v>
      </c>
      <c r="H1343" t="s">
        <v>57</v>
      </c>
      <c r="I1343" t="s">
        <v>79</v>
      </c>
      <c r="J1343" t="s">
        <v>86</v>
      </c>
      <c r="K1343">
        <v>80</v>
      </c>
      <c r="L1343">
        <v>2.5</v>
      </c>
      <c r="M1343">
        <v>100.2</v>
      </c>
    </row>
    <row r="1344" spans="1:13" x14ac:dyDescent="0.55000000000000004">
      <c r="A1344">
        <v>5</v>
      </c>
      <c r="B1344" t="s">
        <v>59</v>
      </c>
      <c r="C1344" t="s">
        <v>134</v>
      </c>
      <c r="D1344" s="1">
        <v>45211</v>
      </c>
      <c r="E1344" t="s">
        <v>63</v>
      </c>
      <c r="G1344" t="s">
        <v>15</v>
      </c>
      <c r="H1344" t="s">
        <v>57</v>
      </c>
      <c r="I1344" t="s">
        <v>79</v>
      </c>
      <c r="J1344" t="s">
        <v>86</v>
      </c>
      <c r="K1344">
        <v>70</v>
      </c>
      <c r="L1344">
        <v>1</v>
      </c>
      <c r="M1344" s="2">
        <v>12.1</v>
      </c>
    </row>
    <row r="1345" spans="1:13" x14ac:dyDescent="0.55000000000000004">
      <c r="A1345">
        <v>5</v>
      </c>
      <c r="B1345" t="s">
        <v>59</v>
      </c>
      <c r="C1345" t="s">
        <v>134</v>
      </c>
      <c r="D1345" s="1">
        <v>45211</v>
      </c>
      <c r="E1345" t="s">
        <v>63</v>
      </c>
      <c r="G1345" t="s">
        <v>15</v>
      </c>
      <c r="H1345" t="s">
        <v>57</v>
      </c>
      <c r="I1345" t="s">
        <v>79</v>
      </c>
      <c r="J1345" t="s">
        <v>86</v>
      </c>
      <c r="K1345">
        <v>70</v>
      </c>
      <c r="L1345">
        <v>2.5</v>
      </c>
      <c r="M1345" s="2">
        <v>34.6</v>
      </c>
    </row>
    <row r="1346" spans="1:13" x14ac:dyDescent="0.55000000000000004">
      <c r="A1346">
        <v>5</v>
      </c>
      <c r="B1346" t="s">
        <v>59</v>
      </c>
      <c r="C1346" t="s">
        <v>134</v>
      </c>
      <c r="D1346" s="1">
        <v>45211</v>
      </c>
      <c r="E1346" t="s">
        <v>63</v>
      </c>
      <c r="G1346" t="s">
        <v>15</v>
      </c>
      <c r="H1346" t="s">
        <v>57</v>
      </c>
      <c r="I1346" t="s">
        <v>79</v>
      </c>
      <c r="J1346" t="s">
        <v>86</v>
      </c>
      <c r="K1346">
        <v>70</v>
      </c>
      <c r="L1346">
        <v>3</v>
      </c>
      <c r="M1346" s="2">
        <v>35.799999999999997</v>
      </c>
    </row>
    <row r="1347" spans="1:13" x14ac:dyDescent="0.55000000000000004">
      <c r="A1347">
        <v>5</v>
      </c>
      <c r="B1347" t="s">
        <v>59</v>
      </c>
      <c r="C1347" t="s">
        <v>134</v>
      </c>
      <c r="D1347" s="1">
        <v>45211</v>
      </c>
      <c r="E1347" t="s">
        <v>63</v>
      </c>
      <c r="G1347" t="s">
        <v>14</v>
      </c>
      <c r="H1347" t="s">
        <v>57</v>
      </c>
      <c r="I1347" t="s">
        <v>79</v>
      </c>
      <c r="J1347" t="s">
        <v>86</v>
      </c>
      <c r="L1347">
        <v>0</v>
      </c>
      <c r="M1347" s="2">
        <v>47.7</v>
      </c>
    </row>
    <row r="1348" spans="1:13" x14ac:dyDescent="0.55000000000000004">
      <c r="A1348">
        <v>5</v>
      </c>
      <c r="B1348" t="s">
        <v>59</v>
      </c>
      <c r="C1348" t="s">
        <v>134</v>
      </c>
      <c r="D1348" s="1">
        <v>45211</v>
      </c>
      <c r="E1348" t="s">
        <v>63</v>
      </c>
      <c r="G1348" t="s">
        <v>11</v>
      </c>
      <c r="H1348" t="s">
        <v>57</v>
      </c>
      <c r="I1348" t="s">
        <v>79</v>
      </c>
      <c r="J1348" t="s">
        <v>86</v>
      </c>
      <c r="L1348">
        <v>0</v>
      </c>
      <c r="M1348" s="2">
        <v>45.3</v>
      </c>
    </row>
    <row r="1349" spans="1:13" x14ac:dyDescent="0.55000000000000004">
      <c r="A1349">
        <v>5</v>
      </c>
      <c r="B1349" t="s">
        <v>59</v>
      </c>
      <c r="C1349" t="s">
        <v>134</v>
      </c>
      <c r="D1349" s="1">
        <v>45211</v>
      </c>
      <c r="E1349" t="s">
        <v>63</v>
      </c>
      <c r="G1349" t="s">
        <v>12</v>
      </c>
      <c r="H1349" t="s">
        <v>57</v>
      </c>
      <c r="I1349" t="s">
        <v>79</v>
      </c>
      <c r="J1349" t="s">
        <v>86</v>
      </c>
      <c r="L1349">
        <v>0</v>
      </c>
      <c r="M1349" s="2">
        <v>4</v>
      </c>
    </row>
    <row r="1350" spans="1:13" x14ac:dyDescent="0.55000000000000004">
      <c r="A1350">
        <v>5</v>
      </c>
      <c r="B1350" t="s">
        <v>59</v>
      </c>
      <c r="C1350" t="s">
        <v>134</v>
      </c>
      <c r="D1350" s="1">
        <v>45211</v>
      </c>
      <c r="E1350" t="s">
        <v>63</v>
      </c>
      <c r="G1350" t="s">
        <v>10</v>
      </c>
      <c r="H1350" t="s">
        <v>57</v>
      </c>
      <c r="I1350" t="s">
        <v>79</v>
      </c>
      <c r="J1350" t="s">
        <v>86</v>
      </c>
      <c r="L1350">
        <v>0</v>
      </c>
      <c r="M1350" s="2">
        <v>43.7</v>
      </c>
    </row>
    <row r="1351" spans="1:13" x14ac:dyDescent="0.55000000000000004">
      <c r="A1351">
        <v>5</v>
      </c>
      <c r="B1351" t="s">
        <v>59</v>
      </c>
      <c r="C1351" t="s">
        <v>134</v>
      </c>
      <c r="D1351" s="1">
        <v>45211</v>
      </c>
      <c r="E1351" t="s">
        <v>63</v>
      </c>
      <c r="G1351" t="s">
        <v>9</v>
      </c>
      <c r="H1351" t="s">
        <v>57</v>
      </c>
      <c r="I1351" t="s">
        <v>79</v>
      </c>
      <c r="J1351" t="s">
        <v>86</v>
      </c>
      <c r="K1351">
        <v>100</v>
      </c>
      <c r="L1351">
        <v>1</v>
      </c>
      <c r="M1351" s="2">
        <v>82.9</v>
      </c>
    </row>
    <row r="1352" spans="1:13" x14ac:dyDescent="0.55000000000000004">
      <c r="A1352">
        <v>5</v>
      </c>
      <c r="B1352" t="s">
        <v>59</v>
      </c>
      <c r="C1352" t="s">
        <v>134</v>
      </c>
      <c r="D1352" s="1">
        <v>45211</v>
      </c>
      <c r="E1352" t="s">
        <v>63</v>
      </c>
      <c r="G1352" t="s">
        <v>9</v>
      </c>
      <c r="H1352" t="s">
        <v>57</v>
      </c>
      <c r="I1352" t="s">
        <v>79</v>
      </c>
      <c r="J1352" t="s">
        <v>86</v>
      </c>
      <c r="K1352">
        <v>100</v>
      </c>
      <c r="L1352">
        <v>1.3</v>
      </c>
      <c r="M1352" s="2">
        <v>78.2</v>
      </c>
    </row>
    <row r="1353" spans="1:13" x14ac:dyDescent="0.55000000000000004">
      <c r="A1353">
        <v>5</v>
      </c>
      <c r="B1353" t="s">
        <v>59</v>
      </c>
      <c r="C1353" t="s">
        <v>134</v>
      </c>
      <c r="D1353" s="1">
        <v>45211</v>
      </c>
      <c r="E1353" t="s">
        <v>63</v>
      </c>
      <c r="G1353" t="s">
        <v>9</v>
      </c>
      <c r="H1353" t="s">
        <v>57</v>
      </c>
      <c r="I1353" t="s">
        <v>79</v>
      </c>
      <c r="J1353" t="s">
        <v>86</v>
      </c>
      <c r="K1353">
        <v>100</v>
      </c>
      <c r="L1353">
        <v>1.6</v>
      </c>
      <c r="M1353" s="2">
        <v>73</v>
      </c>
    </row>
    <row r="1354" spans="1:13" x14ac:dyDescent="0.55000000000000004">
      <c r="A1354">
        <v>5</v>
      </c>
      <c r="B1354" t="s">
        <v>59</v>
      </c>
      <c r="C1354" t="s">
        <v>134</v>
      </c>
      <c r="D1354" s="1">
        <v>45211</v>
      </c>
      <c r="E1354" t="s">
        <v>63</v>
      </c>
      <c r="G1354" t="s">
        <v>9</v>
      </c>
      <c r="H1354" t="s">
        <v>57</v>
      </c>
      <c r="I1354" t="s">
        <v>79</v>
      </c>
      <c r="J1354" t="s">
        <v>86</v>
      </c>
      <c r="K1354">
        <v>100</v>
      </c>
      <c r="L1354">
        <v>1.9</v>
      </c>
      <c r="M1354" s="2">
        <v>90.8</v>
      </c>
    </row>
    <row r="1355" spans="1:13" x14ac:dyDescent="0.55000000000000004">
      <c r="A1355">
        <v>5</v>
      </c>
      <c r="B1355" t="s">
        <v>59</v>
      </c>
      <c r="C1355" t="s">
        <v>134</v>
      </c>
      <c r="D1355" s="1">
        <v>45211</v>
      </c>
      <c r="E1355" t="s">
        <v>63</v>
      </c>
      <c r="G1355" t="s">
        <v>9</v>
      </c>
      <c r="H1355" t="s">
        <v>57</v>
      </c>
      <c r="I1355" t="s">
        <v>79</v>
      </c>
      <c r="J1355" t="s">
        <v>86</v>
      </c>
      <c r="K1355">
        <v>100</v>
      </c>
      <c r="L1355">
        <v>2.2000000000000002</v>
      </c>
      <c r="M1355" s="2">
        <v>102.7</v>
      </c>
    </row>
    <row r="1356" spans="1:13" x14ac:dyDescent="0.55000000000000004">
      <c r="A1356">
        <v>5</v>
      </c>
      <c r="B1356" t="s">
        <v>59</v>
      </c>
      <c r="C1356" t="s">
        <v>134</v>
      </c>
      <c r="D1356" s="1">
        <v>45211</v>
      </c>
      <c r="E1356" t="s">
        <v>63</v>
      </c>
      <c r="G1356" t="s">
        <v>9</v>
      </c>
      <c r="H1356" t="s">
        <v>57</v>
      </c>
      <c r="I1356" t="s">
        <v>79</v>
      </c>
      <c r="J1356" t="s">
        <v>86</v>
      </c>
      <c r="K1356">
        <v>100</v>
      </c>
      <c r="L1356">
        <v>2.5</v>
      </c>
      <c r="M1356" s="2">
        <v>86.5</v>
      </c>
    </row>
    <row r="1357" spans="1:13" x14ac:dyDescent="0.55000000000000004">
      <c r="A1357">
        <v>5</v>
      </c>
      <c r="B1357" t="s">
        <v>59</v>
      </c>
      <c r="C1357" t="s">
        <v>134</v>
      </c>
      <c r="D1357" s="1">
        <v>45211</v>
      </c>
      <c r="E1357" t="s">
        <v>63</v>
      </c>
      <c r="G1357" t="s">
        <v>9</v>
      </c>
      <c r="H1357" t="s">
        <v>57</v>
      </c>
      <c r="I1357" t="s">
        <v>79</v>
      </c>
      <c r="J1357" t="s">
        <v>86</v>
      </c>
      <c r="K1357">
        <v>100</v>
      </c>
      <c r="L1357">
        <v>2.8</v>
      </c>
      <c r="M1357" s="2">
        <v>89.4</v>
      </c>
    </row>
    <row r="1358" spans="1:13" x14ac:dyDescent="0.55000000000000004">
      <c r="A1358">
        <v>5</v>
      </c>
      <c r="B1358" t="s">
        <v>59</v>
      </c>
      <c r="C1358" t="s">
        <v>134</v>
      </c>
      <c r="D1358" s="1">
        <v>45211</v>
      </c>
      <c r="E1358" t="s">
        <v>63</v>
      </c>
      <c r="G1358" t="s">
        <v>9</v>
      </c>
      <c r="H1358" t="s">
        <v>57</v>
      </c>
      <c r="I1358" t="s">
        <v>79</v>
      </c>
      <c r="J1358" t="s">
        <v>86</v>
      </c>
      <c r="K1358">
        <v>100</v>
      </c>
      <c r="L1358">
        <v>3.1</v>
      </c>
      <c r="M1358" s="2">
        <v>84.6</v>
      </c>
    </row>
    <row r="1359" spans="1:13" x14ac:dyDescent="0.55000000000000004">
      <c r="A1359">
        <v>5</v>
      </c>
      <c r="B1359" t="s">
        <v>59</v>
      </c>
      <c r="C1359" t="s">
        <v>134</v>
      </c>
      <c r="D1359" s="1">
        <v>45211</v>
      </c>
      <c r="E1359" t="s">
        <v>63</v>
      </c>
      <c r="G1359" t="s">
        <v>9</v>
      </c>
      <c r="H1359" t="s">
        <v>57</v>
      </c>
      <c r="I1359" t="s">
        <v>79</v>
      </c>
      <c r="J1359" t="s">
        <v>86</v>
      </c>
      <c r="K1359">
        <v>100</v>
      </c>
      <c r="L1359">
        <v>3.4</v>
      </c>
      <c r="M1359" s="2">
        <v>84.5</v>
      </c>
    </row>
    <row r="1360" spans="1:13" x14ac:dyDescent="0.55000000000000004">
      <c r="A1360">
        <v>5</v>
      </c>
      <c r="B1360" t="s">
        <v>59</v>
      </c>
      <c r="C1360" t="s">
        <v>134</v>
      </c>
      <c r="D1360" s="1">
        <v>45211</v>
      </c>
      <c r="E1360" t="s">
        <v>63</v>
      </c>
      <c r="G1360" t="s">
        <v>9</v>
      </c>
      <c r="H1360" t="s">
        <v>57</v>
      </c>
      <c r="I1360" t="s">
        <v>79</v>
      </c>
      <c r="J1360" t="s">
        <v>86</v>
      </c>
      <c r="K1360">
        <v>100</v>
      </c>
      <c r="L1360">
        <v>3.7</v>
      </c>
      <c r="M1360" s="2">
        <v>69.7</v>
      </c>
    </row>
    <row r="1361" spans="1:13" x14ac:dyDescent="0.55000000000000004">
      <c r="A1361">
        <v>5</v>
      </c>
      <c r="B1361" t="s">
        <v>59</v>
      </c>
      <c r="C1361" t="s">
        <v>134</v>
      </c>
      <c r="D1361" s="1">
        <v>45211</v>
      </c>
      <c r="E1361" t="s">
        <v>63</v>
      </c>
      <c r="G1361" t="s">
        <v>9</v>
      </c>
      <c r="H1361" t="s">
        <v>57</v>
      </c>
      <c r="I1361" t="s">
        <v>79</v>
      </c>
      <c r="J1361" t="s">
        <v>86</v>
      </c>
      <c r="K1361">
        <v>100</v>
      </c>
      <c r="L1361">
        <v>4</v>
      </c>
      <c r="M1361" s="2">
        <v>79.7</v>
      </c>
    </row>
    <row r="1362" spans="1:13" x14ac:dyDescent="0.55000000000000004">
      <c r="A1362">
        <v>5</v>
      </c>
      <c r="B1362" t="s">
        <v>59</v>
      </c>
      <c r="C1362" t="s">
        <v>134</v>
      </c>
      <c r="D1362" s="1">
        <v>45211</v>
      </c>
      <c r="E1362" t="s">
        <v>63</v>
      </c>
      <c r="G1362" t="s">
        <v>9</v>
      </c>
      <c r="H1362" t="s">
        <v>57</v>
      </c>
      <c r="I1362" t="s">
        <v>79</v>
      </c>
      <c r="J1362" t="s">
        <v>86</v>
      </c>
      <c r="K1362">
        <v>100</v>
      </c>
      <c r="L1362">
        <v>4.3</v>
      </c>
      <c r="M1362" s="2">
        <v>68.599999999999994</v>
      </c>
    </row>
    <row r="1363" spans="1:13" x14ac:dyDescent="0.55000000000000004">
      <c r="A1363">
        <v>5</v>
      </c>
      <c r="B1363" t="s">
        <v>59</v>
      </c>
      <c r="C1363" t="s">
        <v>134</v>
      </c>
      <c r="D1363" s="1">
        <v>45211</v>
      </c>
      <c r="E1363" t="s">
        <v>63</v>
      </c>
      <c r="G1363" t="s">
        <v>9</v>
      </c>
      <c r="H1363" t="s">
        <v>57</v>
      </c>
      <c r="I1363" t="s">
        <v>79</v>
      </c>
      <c r="J1363" t="s">
        <v>86</v>
      </c>
      <c r="K1363">
        <v>100</v>
      </c>
      <c r="L1363">
        <v>4.5999999999999996</v>
      </c>
      <c r="M1363" s="2">
        <v>76.3</v>
      </c>
    </row>
    <row r="1364" spans="1:13" x14ac:dyDescent="0.55000000000000004">
      <c r="A1364">
        <v>5</v>
      </c>
      <c r="B1364" t="s">
        <v>59</v>
      </c>
      <c r="C1364" t="s">
        <v>134</v>
      </c>
      <c r="D1364" s="1">
        <v>45211</v>
      </c>
      <c r="E1364" t="s">
        <v>63</v>
      </c>
      <c r="G1364" t="s">
        <v>9</v>
      </c>
      <c r="H1364" t="s">
        <v>57</v>
      </c>
      <c r="I1364" t="s">
        <v>79</v>
      </c>
      <c r="J1364" t="s">
        <v>86</v>
      </c>
      <c r="K1364">
        <v>100</v>
      </c>
      <c r="L1364">
        <v>4.9000000000000004</v>
      </c>
      <c r="M1364" s="2">
        <v>79.900000000000006</v>
      </c>
    </row>
    <row r="1365" spans="1:13" x14ac:dyDescent="0.55000000000000004">
      <c r="A1365">
        <v>5</v>
      </c>
      <c r="B1365" t="s">
        <v>59</v>
      </c>
      <c r="C1365" t="s">
        <v>134</v>
      </c>
      <c r="D1365" s="1">
        <v>45211</v>
      </c>
      <c r="E1365" t="s">
        <v>63</v>
      </c>
      <c r="G1365" t="s">
        <v>7</v>
      </c>
      <c r="H1365" t="s">
        <v>57</v>
      </c>
      <c r="I1365" t="s">
        <v>79</v>
      </c>
      <c r="J1365" t="s">
        <v>86</v>
      </c>
      <c r="K1365">
        <v>70</v>
      </c>
      <c r="L1365">
        <v>1</v>
      </c>
      <c r="M1365" s="2">
        <v>111.6</v>
      </c>
    </row>
    <row r="1366" spans="1:13" x14ac:dyDescent="0.55000000000000004">
      <c r="A1366">
        <v>5</v>
      </c>
      <c r="B1366" t="s">
        <v>59</v>
      </c>
      <c r="C1366" t="s">
        <v>134</v>
      </c>
      <c r="D1366" s="1">
        <v>45211</v>
      </c>
      <c r="E1366" t="s">
        <v>63</v>
      </c>
      <c r="G1366" t="s">
        <v>7</v>
      </c>
      <c r="H1366" t="s">
        <v>57</v>
      </c>
      <c r="I1366" t="s">
        <v>79</v>
      </c>
      <c r="J1366" t="s">
        <v>86</v>
      </c>
      <c r="K1366">
        <v>70</v>
      </c>
      <c r="L1366">
        <v>2.5</v>
      </c>
      <c r="M1366" s="2">
        <v>99.9</v>
      </c>
    </row>
    <row r="1367" spans="1:13" x14ac:dyDescent="0.55000000000000004">
      <c r="A1367">
        <v>5</v>
      </c>
      <c r="B1367" t="s">
        <v>59</v>
      </c>
      <c r="C1367" t="s">
        <v>134</v>
      </c>
      <c r="D1367" s="1">
        <v>45211</v>
      </c>
      <c r="E1367" t="s">
        <v>63</v>
      </c>
      <c r="G1367" t="s">
        <v>7</v>
      </c>
      <c r="H1367" t="s">
        <v>57</v>
      </c>
      <c r="I1367" t="s">
        <v>79</v>
      </c>
      <c r="J1367" t="s">
        <v>86</v>
      </c>
      <c r="K1367">
        <v>70</v>
      </c>
      <c r="L1367">
        <v>3</v>
      </c>
      <c r="M1367" s="2">
        <v>89.7</v>
      </c>
    </row>
    <row r="1368" spans="1:13" x14ac:dyDescent="0.55000000000000004">
      <c r="A1368">
        <v>5</v>
      </c>
      <c r="B1368" t="s">
        <v>59</v>
      </c>
      <c r="C1368" t="s">
        <v>134</v>
      </c>
      <c r="D1368" s="1">
        <v>45211</v>
      </c>
      <c r="E1368" t="s">
        <v>63</v>
      </c>
      <c r="G1368" t="s">
        <v>13</v>
      </c>
      <c r="H1368" t="s">
        <v>57</v>
      </c>
      <c r="I1368" t="s">
        <v>79</v>
      </c>
      <c r="J1368" t="s">
        <v>86</v>
      </c>
      <c r="K1368">
        <v>50</v>
      </c>
      <c r="L1368">
        <v>2.5</v>
      </c>
      <c r="M1368">
        <v>93.4</v>
      </c>
    </row>
    <row r="1369" spans="1:13" x14ac:dyDescent="0.55000000000000004">
      <c r="A1369">
        <v>5</v>
      </c>
      <c r="B1369" t="s">
        <v>59</v>
      </c>
      <c r="C1369" t="s">
        <v>134</v>
      </c>
      <c r="D1369" s="1">
        <v>45211</v>
      </c>
      <c r="E1369" t="s">
        <v>63</v>
      </c>
      <c r="G1369" t="s">
        <v>13</v>
      </c>
      <c r="H1369" t="s">
        <v>57</v>
      </c>
      <c r="I1369" t="s">
        <v>79</v>
      </c>
      <c r="J1369" t="s">
        <v>86</v>
      </c>
      <c r="K1369">
        <v>60</v>
      </c>
      <c r="L1369">
        <v>2.5</v>
      </c>
      <c r="M1369">
        <v>105.1</v>
      </c>
    </row>
    <row r="1370" spans="1:13" x14ac:dyDescent="0.55000000000000004">
      <c r="A1370">
        <v>5</v>
      </c>
      <c r="B1370" t="s">
        <v>59</v>
      </c>
      <c r="C1370" t="s">
        <v>134</v>
      </c>
      <c r="D1370" s="1">
        <v>45211</v>
      </c>
      <c r="E1370" t="s">
        <v>63</v>
      </c>
      <c r="G1370" t="s">
        <v>13</v>
      </c>
      <c r="H1370" t="s">
        <v>57</v>
      </c>
      <c r="I1370" t="s">
        <v>79</v>
      </c>
      <c r="J1370" t="s">
        <v>86</v>
      </c>
      <c r="K1370">
        <v>70</v>
      </c>
      <c r="L1370">
        <v>2.5</v>
      </c>
      <c r="M1370">
        <v>100.9</v>
      </c>
    </row>
    <row r="1371" spans="1:13" x14ac:dyDescent="0.55000000000000004">
      <c r="A1371">
        <v>5</v>
      </c>
      <c r="B1371" t="s">
        <v>59</v>
      </c>
      <c r="C1371" t="s">
        <v>134</v>
      </c>
      <c r="D1371" s="1">
        <v>45211</v>
      </c>
      <c r="E1371" t="s">
        <v>63</v>
      </c>
      <c r="G1371" t="s">
        <v>13</v>
      </c>
      <c r="H1371" t="s">
        <v>57</v>
      </c>
      <c r="I1371" t="s">
        <v>79</v>
      </c>
      <c r="J1371" t="s">
        <v>86</v>
      </c>
      <c r="K1371">
        <v>80</v>
      </c>
      <c r="L1371">
        <v>2.5</v>
      </c>
      <c r="M1371">
        <v>104</v>
      </c>
    </row>
    <row r="1372" spans="1:13" x14ac:dyDescent="0.55000000000000004">
      <c r="A1372">
        <v>5</v>
      </c>
      <c r="B1372" t="s">
        <v>59</v>
      </c>
      <c r="C1372" t="s">
        <v>134</v>
      </c>
      <c r="D1372" s="1">
        <v>45212</v>
      </c>
      <c r="E1372" t="s">
        <v>64</v>
      </c>
      <c r="G1372" t="s">
        <v>11</v>
      </c>
      <c r="H1372" t="s">
        <v>57</v>
      </c>
      <c r="I1372" t="s">
        <v>79</v>
      </c>
      <c r="J1372" t="s">
        <v>86</v>
      </c>
      <c r="L1372">
        <v>0</v>
      </c>
      <c r="M1372" s="2">
        <v>44.8</v>
      </c>
    </row>
    <row r="1373" spans="1:13" x14ac:dyDescent="0.55000000000000004">
      <c r="A1373">
        <v>5</v>
      </c>
      <c r="B1373" t="s">
        <v>59</v>
      </c>
      <c r="C1373" t="s">
        <v>134</v>
      </c>
      <c r="D1373" s="1">
        <v>45212</v>
      </c>
      <c r="E1373" t="s">
        <v>64</v>
      </c>
      <c r="G1373" t="s">
        <v>12</v>
      </c>
      <c r="H1373" t="s">
        <v>57</v>
      </c>
      <c r="I1373" t="s">
        <v>79</v>
      </c>
      <c r="J1373" t="s">
        <v>86</v>
      </c>
      <c r="L1373">
        <v>0</v>
      </c>
      <c r="M1373" s="2">
        <v>4</v>
      </c>
    </row>
    <row r="1374" spans="1:13" x14ac:dyDescent="0.55000000000000004">
      <c r="A1374">
        <v>5</v>
      </c>
      <c r="B1374" t="s">
        <v>59</v>
      </c>
      <c r="C1374" t="s">
        <v>134</v>
      </c>
      <c r="D1374" s="1">
        <v>45212</v>
      </c>
      <c r="E1374" t="s">
        <v>64</v>
      </c>
      <c r="G1374" t="s">
        <v>10</v>
      </c>
      <c r="H1374" t="s">
        <v>57</v>
      </c>
      <c r="I1374" t="s">
        <v>79</v>
      </c>
      <c r="J1374" t="s">
        <v>86</v>
      </c>
      <c r="L1374">
        <v>0</v>
      </c>
      <c r="M1374" s="2">
        <v>44.2</v>
      </c>
    </row>
    <row r="1375" spans="1:13" x14ac:dyDescent="0.55000000000000004">
      <c r="A1375">
        <v>5</v>
      </c>
      <c r="B1375" t="s">
        <v>59</v>
      </c>
      <c r="C1375" t="s">
        <v>134</v>
      </c>
      <c r="D1375" s="1">
        <v>45212</v>
      </c>
      <c r="E1375" t="s">
        <v>64</v>
      </c>
      <c r="G1375" t="s">
        <v>9</v>
      </c>
      <c r="H1375" t="s">
        <v>57</v>
      </c>
      <c r="I1375" t="s">
        <v>79</v>
      </c>
      <c r="J1375" t="s">
        <v>86</v>
      </c>
      <c r="K1375">
        <v>100</v>
      </c>
      <c r="L1375">
        <v>1</v>
      </c>
      <c r="M1375" s="2">
        <v>80.900000000000006</v>
      </c>
    </row>
    <row r="1376" spans="1:13" x14ac:dyDescent="0.55000000000000004">
      <c r="A1376">
        <v>5</v>
      </c>
      <c r="B1376" t="s">
        <v>59</v>
      </c>
      <c r="C1376" t="s">
        <v>134</v>
      </c>
      <c r="D1376" s="1">
        <v>45212</v>
      </c>
      <c r="E1376" t="s">
        <v>64</v>
      </c>
      <c r="G1376" t="s">
        <v>9</v>
      </c>
      <c r="H1376" t="s">
        <v>57</v>
      </c>
      <c r="I1376" t="s">
        <v>79</v>
      </c>
      <c r="J1376" t="s">
        <v>86</v>
      </c>
      <c r="K1376">
        <v>100</v>
      </c>
      <c r="L1376">
        <v>1.3</v>
      </c>
      <c r="M1376" s="2">
        <v>82.2</v>
      </c>
    </row>
    <row r="1377" spans="1:13" x14ac:dyDescent="0.55000000000000004">
      <c r="A1377">
        <v>5</v>
      </c>
      <c r="B1377" t="s">
        <v>59</v>
      </c>
      <c r="C1377" t="s">
        <v>134</v>
      </c>
      <c r="D1377" s="1">
        <v>45212</v>
      </c>
      <c r="E1377" t="s">
        <v>64</v>
      </c>
      <c r="G1377" t="s">
        <v>9</v>
      </c>
      <c r="H1377" t="s">
        <v>57</v>
      </c>
      <c r="I1377" t="s">
        <v>79</v>
      </c>
      <c r="J1377" t="s">
        <v>86</v>
      </c>
      <c r="K1377">
        <v>100</v>
      </c>
      <c r="L1377">
        <v>1.6</v>
      </c>
      <c r="M1377" s="2">
        <v>79.099999999999994</v>
      </c>
    </row>
    <row r="1378" spans="1:13" x14ac:dyDescent="0.55000000000000004">
      <c r="A1378">
        <v>5</v>
      </c>
      <c r="B1378" t="s">
        <v>59</v>
      </c>
      <c r="C1378" t="s">
        <v>134</v>
      </c>
      <c r="D1378" s="1">
        <v>45212</v>
      </c>
      <c r="E1378" t="s">
        <v>64</v>
      </c>
      <c r="G1378" t="s">
        <v>9</v>
      </c>
      <c r="H1378" t="s">
        <v>57</v>
      </c>
      <c r="I1378" t="s">
        <v>79</v>
      </c>
      <c r="J1378" t="s">
        <v>86</v>
      </c>
      <c r="K1378">
        <v>100</v>
      </c>
      <c r="L1378">
        <v>1.9</v>
      </c>
      <c r="M1378" s="2">
        <v>87.2</v>
      </c>
    </row>
    <row r="1379" spans="1:13" x14ac:dyDescent="0.55000000000000004">
      <c r="A1379">
        <v>5</v>
      </c>
      <c r="B1379" t="s">
        <v>59</v>
      </c>
      <c r="C1379" t="s">
        <v>134</v>
      </c>
      <c r="D1379" s="1">
        <v>45212</v>
      </c>
      <c r="E1379" t="s">
        <v>64</v>
      </c>
      <c r="G1379" t="s">
        <v>9</v>
      </c>
      <c r="H1379" t="s">
        <v>57</v>
      </c>
      <c r="I1379" t="s">
        <v>79</v>
      </c>
      <c r="J1379" t="s">
        <v>86</v>
      </c>
      <c r="K1379">
        <v>100</v>
      </c>
      <c r="L1379">
        <v>2.2000000000000002</v>
      </c>
      <c r="M1379" s="2">
        <v>100.3</v>
      </c>
    </row>
    <row r="1380" spans="1:13" x14ac:dyDescent="0.55000000000000004">
      <c r="A1380">
        <v>5</v>
      </c>
      <c r="B1380" t="s">
        <v>59</v>
      </c>
      <c r="C1380" t="s">
        <v>134</v>
      </c>
      <c r="D1380" s="1">
        <v>45212</v>
      </c>
      <c r="E1380" t="s">
        <v>64</v>
      </c>
      <c r="G1380" t="s">
        <v>9</v>
      </c>
      <c r="H1380" t="s">
        <v>57</v>
      </c>
      <c r="I1380" t="s">
        <v>79</v>
      </c>
      <c r="J1380" t="s">
        <v>86</v>
      </c>
      <c r="K1380">
        <v>100</v>
      </c>
      <c r="L1380">
        <v>2.5</v>
      </c>
      <c r="M1380" s="2">
        <v>94.3</v>
      </c>
    </row>
    <row r="1381" spans="1:13" x14ac:dyDescent="0.55000000000000004">
      <c r="A1381">
        <v>5</v>
      </c>
      <c r="B1381" t="s">
        <v>59</v>
      </c>
      <c r="C1381" t="s">
        <v>134</v>
      </c>
      <c r="D1381" s="1">
        <v>45212</v>
      </c>
      <c r="E1381" t="s">
        <v>64</v>
      </c>
      <c r="G1381" t="s">
        <v>9</v>
      </c>
      <c r="H1381" t="s">
        <v>57</v>
      </c>
      <c r="I1381" t="s">
        <v>79</v>
      </c>
      <c r="J1381" t="s">
        <v>86</v>
      </c>
      <c r="K1381">
        <v>100</v>
      </c>
      <c r="L1381">
        <v>2.8</v>
      </c>
      <c r="M1381" s="2">
        <v>96.5</v>
      </c>
    </row>
    <row r="1382" spans="1:13" x14ac:dyDescent="0.55000000000000004">
      <c r="A1382">
        <v>5</v>
      </c>
      <c r="B1382" t="s">
        <v>59</v>
      </c>
      <c r="C1382" t="s">
        <v>134</v>
      </c>
      <c r="D1382" s="1">
        <v>45212</v>
      </c>
      <c r="E1382" t="s">
        <v>64</v>
      </c>
      <c r="G1382" t="s">
        <v>9</v>
      </c>
      <c r="H1382" t="s">
        <v>57</v>
      </c>
      <c r="I1382" t="s">
        <v>79</v>
      </c>
      <c r="J1382" t="s">
        <v>86</v>
      </c>
      <c r="K1382">
        <v>100</v>
      </c>
      <c r="L1382">
        <v>3.1</v>
      </c>
      <c r="M1382" s="2">
        <v>87.3</v>
      </c>
    </row>
    <row r="1383" spans="1:13" x14ac:dyDescent="0.55000000000000004">
      <c r="A1383">
        <v>5</v>
      </c>
      <c r="B1383" t="s">
        <v>59</v>
      </c>
      <c r="C1383" t="s">
        <v>134</v>
      </c>
      <c r="D1383" s="1">
        <v>45212</v>
      </c>
      <c r="E1383" t="s">
        <v>64</v>
      </c>
      <c r="G1383" t="s">
        <v>9</v>
      </c>
      <c r="H1383" t="s">
        <v>57</v>
      </c>
      <c r="I1383" t="s">
        <v>79</v>
      </c>
      <c r="J1383" t="s">
        <v>86</v>
      </c>
      <c r="K1383">
        <v>100</v>
      </c>
      <c r="L1383">
        <v>3.4</v>
      </c>
      <c r="M1383" s="2">
        <v>76.099999999999994</v>
      </c>
    </row>
    <row r="1384" spans="1:13" x14ac:dyDescent="0.55000000000000004">
      <c r="A1384">
        <v>5</v>
      </c>
      <c r="B1384" t="s">
        <v>59</v>
      </c>
      <c r="C1384" t="s">
        <v>134</v>
      </c>
      <c r="D1384" s="1">
        <v>45212</v>
      </c>
      <c r="E1384" t="s">
        <v>64</v>
      </c>
      <c r="G1384" t="s">
        <v>9</v>
      </c>
      <c r="H1384" t="s">
        <v>57</v>
      </c>
      <c r="I1384" t="s">
        <v>79</v>
      </c>
      <c r="J1384" t="s">
        <v>86</v>
      </c>
      <c r="K1384">
        <v>100</v>
      </c>
      <c r="L1384">
        <v>3.7</v>
      </c>
      <c r="M1384" s="2">
        <v>80.099999999999994</v>
      </c>
    </row>
    <row r="1385" spans="1:13" x14ac:dyDescent="0.55000000000000004">
      <c r="A1385">
        <v>5</v>
      </c>
      <c r="B1385" t="s">
        <v>59</v>
      </c>
      <c r="C1385" t="s">
        <v>134</v>
      </c>
      <c r="D1385" s="1">
        <v>45212</v>
      </c>
      <c r="E1385" t="s">
        <v>64</v>
      </c>
      <c r="G1385" t="s">
        <v>9</v>
      </c>
      <c r="H1385" t="s">
        <v>57</v>
      </c>
      <c r="I1385" t="s">
        <v>79</v>
      </c>
      <c r="J1385" t="s">
        <v>86</v>
      </c>
      <c r="K1385">
        <v>100</v>
      </c>
      <c r="L1385">
        <v>4</v>
      </c>
      <c r="M1385" s="2">
        <v>86.1</v>
      </c>
    </row>
    <row r="1386" spans="1:13" x14ac:dyDescent="0.55000000000000004">
      <c r="A1386">
        <v>5</v>
      </c>
      <c r="B1386" t="s">
        <v>59</v>
      </c>
      <c r="C1386" t="s">
        <v>134</v>
      </c>
      <c r="D1386" s="1">
        <v>45212</v>
      </c>
      <c r="E1386" t="s">
        <v>64</v>
      </c>
      <c r="G1386" t="s">
        <v>9</v>
      </c>
      <c r="H1386" t="s">
        <v>57</v>
      </c>
      <c r="I1386" t="s">
        <v>79</v>
      </c>
      <c r="J1386" t="s">
        <v>86</v>
      </c>
      <c r="K1386">
        <v>100</v>
      </c>
      <c r="L1386">
        <v>4.3</v>
      </c>
      <c r="M1386" s="2">
        <v>83.4</v>
      </c>
    </row>
    <row r="1387" spans="1:13" x14ac:dyDescent="0.55000000000000004">
      <c r="A1387">
        <v>5</v>
      </c>
      <c r="B1387" t="s">
        <v>59</v>
      </c>
      <c r="C1387" t="s">
        <v>134</v>
      </c>
      <c r="D1387" s="1">
        <v>45212</v>
      </c>
      <c r="E1387" t="s">
        <v>64</v>
      </c>
      <c r="G1387" t="s">
        <v>9</v>
      </c>
      <c r="H1387" t="s">
        <v>57</v>
      </c>
      <c r="I1387" t="s">
        <v>79</v>
      </c>
      <c r="J1387" t="s">
        <v>86</v>
      </c>
      <c r="K1387">
        <v>100</v>
      </c>
      <c r="L1387">
        <v>4.5999999999999996</v>
      </c>
      <c r="M1387" s="2">
        <v>84.5</v>
      </c>
    </row>
    <row r="1388" spans="1:13" x14ac:dyDescent="0.55000000000000004">
      <c r="A1388">
        <v>5</v>
      </c>
      <c r="B1388" t="s">
        <v>59</v>
      </c>
      <c r="C1388" t="s">
        <v>134</v>
      </c>
      <c r="D1388" s="1">
        <v>45212</v>
      </c>
      <c r="E1388" t="s">
        <v>64</v>
      </c>
      <c r="G1388" t="s">
        <v>9</v>
      </c>
      <c r="H1388" t="s">
        <v>57</v>
      </c>
      <c r="I1388" t="s">
        <v>79</v>
      </c>
      <c r="J1388" t="s">
        <v>86</v>
      </c>
      <c r="K1388">
        <v>100</v>
      </c>
      <c r="L1388">
        <v>4.9000000000000004</v>
      </c>
      <c r="M1388" s="2">
        <v>82.6</v>
      </c>
    </row>
    <row r="1389" spans="1:13" x14ac:dyDescent="0.55000000000000004">
      <c r="A1389">
        <v>5</v>
      </c>
      <c r="B1389" t="s">
        <v>59</v>
      </c>
      <c r="C1389" t="s">
        <v>134</v>
      </c>
      <c r="D1389" s="1">
        <v>45212</v>
      </c>
      <c r="E1389" t="s">
        <v>64</v>
      </c>
      <c r="G1389" t="s">
        <v>7</v>
      </c>
      <c r="H1389" t="s">
        <v>57</v>
      </c>
      <c r="I1389" t="s">
        <v>79</v>
      </c>
      <c r="J1389" t="s">
        <v>86</v>
      </c>
      <c r="K1389">
        <v>70</v>
      </c>
      <c r="L1389">
        <v>1</v>
      </c>
      <c r="M1389" s="2">
        <v>108.4</v>
      </c>
    </row>
    <row r="1390" spans="1:13" x14ac:dyDescent="0.55000000000000004">
      <c r="A1390">
        <v>5</v>
      </c>
      <c r="B1390" t="s">
        <v>59</v>
      </c>
      <c r="C1390" t="s">
        <v>134</v>
      </c>
      <c r="D1390" s="1">
        <v>45212</v>
      </c>
      <c r="E1390" t="s">
        <v>64</v>
      </c>
      <c r="G1390" t="s">
        <v>7</v>
      </c>
      <c r="H1390" t="s">
        <v>57</v>
      </c>
      <c r="I1390" t="s">
        <v>79</v>
      </c>
      <c r="J1390" t="s">
        <v>86</v>
      </c>
      <c r="K1390">
        <v>70</v>
      </c>
      <c r="L1390">
        <v>2.5</v>
      </c>
      <c r="M1390" s="2">
        <v>93.1</v>
      </c>
    </row>
    <row r="1391" spans="1:13" x14ac:dyDescent="0.55000000000000004">
      <c r="A1391">
        <v>5</v>
      </c>
      <c r="B1391" t="s">
        <v>59</v>
      </c>
      <c r="C1391" t="s">
        <v>134</v>
      </c>
      <c r="D1391" s="1">
        <v>45212</v>
      </c>
      <c r="E1391" t="s">
        <v>64</v>
      </c>
      <c r="G1391" t="s">
        <v>7</v>
      </c>
      <c r="H1391" t="s">
        <v>57</v>
      </c>
      <c r="I1391" t="s">
        <v>79</v>
      </c>
      <c r="J1391" t="s">
        <v>86</v>
      </c>
      <c r="K1391">
        <v>70</v>
      </c>
      <c r="L1391">
        <v>3</v>
      </c>
      <c r="M1391" s="2">
        <v>96.4</v>
      </c>
    </row>
    <row r="1392" spans="1:13" x14ac:dyDescent="0.55000000000000004">
      <c r="A1392">
        <v>5</v>
      </c>
      <c r="B1392" t="s">
        <v>59</v>
      </c>
      <c r="C1392" t="s">
        <v>134</v>
      </c>
      <c r="D1392" s="1">
        <v>45212</v>
      </c>
      <c r="E1392" t="s">
        <v>64</v>
      </c>
      <c r="G1392" t="s">
        <v>13</v>
      </c>
      <c r="H1392" t="s">
        <v>57</v>
      </c>
      <c r="I1392" t="s">
        <v>79</v>
      </c>
      <c r="J1392" t="s">
        <v>86</v>
      </c>
      <c r="K1392">
        <v>50</v>
      </c>
      <c r="L1392">
        <v>2.5</v>
      </c>
      <c r="M1392">
        <v>99.7</v>
      </c>
    </row>
    <row r="1393" spans="1:13" x14ac:dyDescent="0.55000000000000004">
      <c r="A1393">
        <v>5</v>
      </c>
      <c r="B1393" t="s">
        <v>59</v>
      </c>
      <c r="C1393" t="s">
        <v>134</v>
      </c>
      <c r="D1393" s="1">
        <v>45212</v>
      </c>
      <c r="E1393" t="s">
        <v>64</v>
      </c>
      <c r="G1393" t="s">
        <v>13</v>
      </c>
      <c r="H1393" t="s">
        <v>57</v>
      </c>
      <c r="I1393" t="s">
        <v>79</v>
      </c>
      <c r="J1393" t="s">
        <v>86</v>
      </c>
      <c r="K1393">
        <v>60</v>
      </c>
      <c r="L1393">
        <v>2.5</v>
      </c>
      <c r="M1393">
        <v>105.5</v>
      </c>
    </row>
    <row r="1394" spans="1:13" x14ac:dyDescent="0.55000000000000004">
      <c r="A1394">
        <v>5</v>
      </c>
      <c r="B1394" t="s">
        <v>59</v>
      </c>
      <c r="C1394" t="s">
        <v>134</v>
      </c>
      <c r="D1394" s="1">
        <v>45212</v>
      </c>
      <c r="E1394" t="s">
        <v>64</v>
      </c>
      <c r="G1394" t="s">
        <v>13</v>
      </c>
      <c r="H1394" t="s">
        <v>57</v>
      </c>
      <c r="I1394" t="s">
        <v>79</v>
      </c>
      <c r="J1394" t="s">
        <v>86</v>
      </c>
      <c r="K1394">
        <v>70</v>
      </c>
      <c r="L1394">
        <v>2.5</v>
      </c>
      <c r="M1394">
        <v>98.8</v>
      </c>
    </row>
    <row r="1395" spans="1:13" x14ac:dyDescent="0.55000000000000004">
      <c r="A1395">
        <v>5</v>
      </c>
      <c r="B1395" t="s">
        <v>59</v>
      </c>
      <c r="C1395" t="s">
        <v>134</v>
      </c>
      <c r="D1395" s="1">
        <v>45212</v>
      </c>
      <c r="E1395" t="s">
        <v>64</v>
      </c>
      <c r="G1395" t="s">
        <v>13</v>
      </c>
      <c r="H1395" t="s">
        <v>57</v>
      </c>
      <c r="I1395" t="s">
        <v>79</v>
      </c>
      <c r="J1395" t="s">
        <v>86</v>
      </c>
      <c r="K1395">
        <v>80</v>
      </c>
      <c r="L1395">
        <v>2.5</v>
      </c>
      <c r="M1395">
        <v>106.9</v>
      </c>
    </row>
    <row r="1396" spans="1:13" x14ac:dyDescent="0.55000000000000004">
      <c r="A1396">
        <v>5</v>
      </c>
      <c r="B1396" t="s">
        <v>59</v>
      </c>
      <c r="C1396" t="s">
        <v>134</v>
      </c>
      <c r="D1396" s="1">
        <v>45216</v>
      </c>
      <c r="E1396" t="s">
        <v>65</v>
      </c>
      <c r="F1396">
        <f>((600*6)*2)*1</f>
        <v>7200</v>
      </c>
      <c r="G1396" t="s">
        <v>11</v>
      </c>
      <c r="H1396" t="s">
        <v>57</v>
      </c>
      <c r="I1396" t="s">
        <v>79</v>
      </c>
      <c r="J1396" t="s">
        <v>86</v>
      </c>
      <c r="L1396">
        <v>0</v>
      </c>
      <c r="M1396" s="2">
        <v>45.1</v>
      </c>
    </row>
    <row r="1397" spans="1:13" x14ac:dyDescent="0.55000000000000004">
      <c r="A1397">
        <v>5</v>
      </c>
      <c r="B1397" t="s">
        <v>59</v>
      </c>
      <c r="C1397" t="s">
        <v>134</v>
      </c>
      <c r="D1397" s="1">
        <v>45216</v>
      </c>
      <c r="E1397" t="s">
        <v>65</v>
      </c>
      <c r="F1397">
        <f>((600*6)*2)*1</f>
        <v>7200</v>
      </c>
      <c r="G1397" t="s">
        <v>10</v>
      </c>
      <c r="H1397" t="s">
        <v>57</v>
      </c>
      <c r="I1397" t="s">
        <v>79</v>
      </c>
      <c r="J1397" t="s">
        <v>86</v>
      </c>
      <c r="L1397">
        <v>0</v>
      </c>
      <c r="M1397" s="2">
        <v>39.5</v>
      </c>
    </row>
    <row r="1398" spans="1:13" x14ac:dyDescent="0.55000000000000004">
      <c r="A1398">
        <v>5</v>
      </c>
      <c r="B1398" t="s">
        <v>59</v>
      </c>
      <c r="C1398" t="s">
        <v>134</v>
      </c>
      <c r="D1398" s="1">
        <v>45216</v>
      </c>
      <c r="E1398" t="s">
        <v>65</v>
      </c>
      <c r="F1398">
        <f>((600*6)*2)*1</f>
        <v>7200</v>
      </c>
      <c r="G1398" t="s">
        <v>7</v>
      </c>
      <c r="H1398" t="s">
        <v>57</v>
      </c>
      <c r="I1398" t="s">
        <v>79</v>
      </c>
      <c r="J1398" t="s">
        <v>86</v>
      </c>
      <c r="K1398">
        <v>70</v>
      </c>
      <c r="L1398">
        <v>1</v>
      </c>
      <c r="M1398" s="2">
        <v>112.1</v>
      </c>
    </row>
    <row r="1399" spans="1:13" x14ac:dyDescent="0.55000000000000004">
      <c r="A1399">
        <v>5</v>
      </c>
      <c r="B1399" t="s">
        <v>59</v>
      </c>
      <c r="C1399" t="s">
        <v>134</v>
      </c>
      <c r="D1399" s="1">
        <v>45216</v>
      </c>
      <c r="E1399" t="s">
        <v>65</v>
      </c>
      <c r="F1399">
        <f>((600*6)*2)*1</f>
        <v>7200</v>
      </c>
      <c r="G1399" t="s">
        <v>7</v>
      </c>
      <c r="H1399" t="s">
        <v>57</v>
      </c>
      <c r="I1399" t="s">
        <v>79</v>
      </c>
      <c r="J1399" t="s">
        <v>86</v>
      </c>
      <c r="K1399">
        <v>70</v>
      </c>
      <c r="L1399">
        <v>2.5</v>
      </c>
      <c r="M1399" s="2">
        <v>98.7</v>
      </c>
    </row>
    <row r="1400" spans="1:13" x14ac:dyDescent="0.55000000000000004">
      <c r="A1400">
        <v>5</v>
      </c>
      <c r="B1400" t="s">
        <v>59</v>
      </c>
      <c r="C1400" t="s">
        <v>134</v>
      </c>
      <c r="D1400" s="1">
        <v>45216</v>
      </c>
      <c r="E1400" t="s">
        <v>65</v>
      </c>
      <c r="F1400">
        <f>((600*6)*2)*1</f>
        <v>7200</v>
      </c>
      <c r="G1400" t="s">
        <v>7</v>
      </c>
      <c r="H1400" t="s">
        <v>57</v>
      </c>
      <c r="I1400" t="s">
        <v>79</v>
      </c>
      <c r="J1400" t="s">
        <v>86</v>
      </c>
      <c r="K1400">
        <v>70</v>
      </c>
      <c r="L1400">
        <v>3</v>
      </c>
      <c r="M1400" s="2">
        <v>99.6</v>
      </c>
    </row>
    <row r="1401" spans="1:13" x14ac:dyDescent="0.55000000000000004">
      <c r="A1401">
        <v>5</v>
      </c>
      <c r="B1401" t="s">
        <v>59</v>
      </c>
      <c r="C1401" t="s">
        <v>134</v>
      </c>
      <c r="D1401" s="1">
        <v>45218</v>
      </c>
      <c r="E1401" t="s">
        <v>66</v>
      </c>
      <c r="F1401">
        <f>((600*6)*2)*3</f>
        <v>21600</v>
      </c>
      <c r="G1401" t="s">
        <v>11</v>
      </c>
      <c r="H1401" t="s">
        <v>57</v>
      </c>
      <c r="I1401" t="s">
        <v>79</v>
      </c>
      <c r="J1401" t="s">
        <v>86</v>
      </c>
      <c r="L1401">
        <v>0</v>
      </c>
      <c r="M1401" s="2">
        <v>48.5</v>
      </c>
    </row>
    <row r="1402" spans="1:13" x14ac:dyDescent="0.55000000000000004">
      <c r="A1402">
        <v>5</v>
      </c>
      <c r="B1402" t="s">
        <v>59</v>
      </c>
      <c r="C1402" t="s">
        <v>134</v>
      </c>
      <c r="D1402" s="1">
        <v>45218</v>
      </c>
      <c r="E1402" t="s">
        <v>66</v>
      </c>
      <c r="F1402">
        <f>((600*6)*2)*3</f>
        <v>21600</v>
      </c>
      <c r="G1402" t="s">
        <v>10</v>
      </c>
      <c r="H1402" t="s">
        <v>57</v>
      </c>
      <c r="I1402" t="s">
        <v>79</v>
      </c>
      <c r="J1402" t="s">
        <v>86</v>
      </c>
      <c r="L1402">
        <v>0</v>
      </c>
      <c r="M1402" s="2">
        <v>46.2</v>
      </c>
    </row>
    <row r="1403" spans="1:13" x14ac:dyDescent="0.55000000000000004">
      <c r="A1403">
        <v>5</v>
      </c>
      <c r="B1403" t="s">
        <v>59</v>
      </c>
      <c r="C1403" t="s">
        <v>134</v>
      </c>
      <c r="D1403" s="1">
        <v>45218</v>
      </c>
      <c r="E1403" t="s">
        <v>66</v>
      </c>
      <c r="F1403">
        <f>((600*6)*2)*3</f>
        <v>21600</v>
      </c>
      <c r="G1403" t="s">
        <v>7</v>
      </c>
      <c r="H1403" t="s">
        <v>57</v>
      </c>
      <c r="I1403" t="s">
        <v>79</v>
      </c>
      <c r="J1403" t="s">
        <v>86</v>
      </c>
      <c r="K1403">
        <v>70</v>
      </c>
      <c r="L1403">
        <v>1</v>
      </c>
      <c r="M1403" s="2">
        <v>104</v>
      </c>
    </row>
    <row r="1404" spans="1:13" x14ac:dyDescent="0.55000000000000004">
      <c r="A1404">
        <v>5</v>
      </c>
      <c r="B1404" t="s">
        <v>59</v>
      </c>
      <c r="C1404" t="s">
        <v>134</v>
      </c>
      <c r="D1404" s="1">
        <v>45218</v>
      </c>
      <c r="E1404" t="s">
        <v>66</v>
      </c>
      <c r="F1404">
        <f>((600*6)*2)*3</f>
        <v>21600</v>
      </c>
      <c r="G1404" t="s">
        <v>7</v>
      </c>
      <c r="H1404" t="s">
        <v>57</v>
      </c>
      <c r="I1404" t="s">
        <v>79</v>
      </c>
      <c r="J1404" t="s">
        <v>86</v>
      </c>
      <c r="K1404">
        <v>70</v>
      </c>
      <c r="L1404">
        <v>2.5</v>
      </c>
      <c r="M1404" s="2">
        <v>94.7</v>
      </c>
    </row>
    <row r="1405" spans="1:13" x14ac:dyDescent="0.55000000000000004">
      <c r="A1405">
        <v>5</v>
      </c>
      <c r="B1405" t="s">
        <v>59</v>
      </c>
      <c r="C1405" t="s">
        <v>134</v>
      </c>
      <c r="D1405" s="1">
        <v>45218</v>
      </c>
      <c r="E1405" t="s">
        <v>66</v>
      </c>
      <c r="F1405">
        <f>((600*6)*2)*3</f>
        <v>21600</v>
      </c>
      <c r="G1405" t="s">
        <v>7</v>
      </c>
      <c r="H1405" t="s">
        <v>57</v>
      </c>
      <c r="I1405" t="s">
        <v>79</v>
      </c>
      <c r="J1405" t="s">
        <v>86</v>
      </c>
      <c r="K1405">
        <v>70</v>
      </c>
      <c r="L1405">
        <v>3</v>
      </c>
      <c r="M1405" s="2">
        <v>94</v>
      </c>
    </row>
    <row r="1406" spans="1:13" x14ac:dyDescent="0.55000000000000004">
      <c r="A1406">
        <v>5</v>
      </c>
      <c r="B1406" t="s">
        <v>59</v>
      </c>
      <c r="C1406" t="s">
        <v>134</v>
      </c>
      <c r="D1406" s="1">
        <v>45222</v>
      </c>
      <c r="E1406" t="s">
        <v>67</v>
      </c>
      <c r="F1406">
        <f>((600*6)*2)*5</f>
        <v>36000</v>
      </c>
      <c r="G1406" t="s">
        <v>11</v>
      </c>
      <c r="H1406" t="s">
        <v>57</v>
      </c>
      <c r="I1406" t="s">
        <v>79</v>
      </c>
      <c r="J1406" t="s">
        <v>86</v>
      </c>
      <c r="L1406">
        <v>0</v>
      </c>
      <c r="M1406" s="2">
        <v>48.6</v>
      </c>
    </row>
    <row r="1407" spans="1:13" x14ac:dyDescent="0.55000000000000004">
      <c r="A1407">
        <v>5</v>
      </c>
      <c r="B1407" t="s">
        <v>59</v>
      </c>
      <c r="C1407" t="s">
        <v>134</v>
      </c>
      <c r="D1407" s="1">
        <v>45222</v>
      </c>
      <c r="E1407" t="s">
        <v>67</v>
      </c>
      <c r="F1407">
        <f>((600*6)*2)*5</f>
        <v>36000</v>
      </c>
      <c r="G1407" t="s">
        <v>10</v>
      </c>
      <c r="H1407" t="s">
        <v>57</v>
      </c>
      <c r="I1407" t="s">
        <v>79</v>
      </c>
      <c r="J1407" t="s">
        <v>86</v>
      </c>
      <c r="L1407">
        <v>0</v>
      </c>
      <c r="M1407" s="2">
        <v>47</v>
      </c>
    </row>
    <row r="1408" spans="1:13" x14ac:dyDescent="0.55000000000000004">
      <c r="A1408">
        <v>5</v>
      </c>
      <c r="B1408" t="s">
        <v>59</v>
      </c>
      <c r="C1408" t="s">
        <v>134</v>
      </c>
      <c r="D1408" s="1">
        <v>45222</v>
      </c>
      <c r="E1408" t="s">
        <v>67</v>
      </c>
      <c r="F1408">
        <f>((600*6)*2)*5</f>
        <v>36000</v>
      </c>
      <c r="G1408" t="s">
        <v>7</v>
      </c>
      <c r="H1408" t="s">
        <v>57</v>
      </c>
      <c r="I1408" t="s">
        <v>79</v>
      </c>
      <c r="J1408" t="s">
        <v>86</v>
      </c>
      <c r="K1408">
        <v>70</v>
      </c>
      <c r="L1408">
        <v>1</v>
      </c>
      <c r="M1408" s="2">
        <v>118.1</v>
      </c>
    </row>
    <row r="1409" spans="1:13" x14ac:dyDescent="0.55000000000000004">
      <c r="A1409">
        <v>5</v>
      </c>
      <c r="B1409" t="s">
        <v>59</v>
      </c>
      <c r="C1409" t="s">
        <v>134</v>
      </c>
      <c r="D1409" s="1">
        <v>45222</v>
      </c>
      <c r="E1409" t="s">
        <v>67</v>
      </c>
      <c r="F1409">
        <f>((600*6)*2)*5</f>
        <v>36000</v>
      </c>
      <c r="G1409" t="s">
        <v>7</v>
      </c>
      <c r="H1409" t="s">
        <v>57</v>
      </c>
      <c r="I1409" t="s">
        <v>79</v>
      </c>
      <c r="J1409" t="s">
        <v>86</v>
      </c>
      <c r="K1409">
        <v>70</v>
      </c>
      <c r="L1409">
        <v>2.5</v>
      </c>
      <c r="M1409" s="2">
        <v>106.4</v>
      </c>
    </row>
    <row r="1410" spans="1:13" x14ac:dyDescent="0.55000000000000004">
      <c r="A1410">
        <v>5</v>
      </c>
      <c r="B1410" t="s">
        <v>59</v>
      </c>
      <c r="C1410" t="s">
        <v>134</v>
      </c>
      <c r="D1410" s="1">
        <v>45222</v>
      </c>
      <c r="E1410" t="s">
        <v>67</v>
      </c>
      <c r="F1410">
        <f>((600*6)*2)*5</f>
        <v>36000</v>
      </c>
      <c r="G1410" t="s">
        <v>7</v>
      </c>
      <c r="H1410" t="s">
        <v>57</v>
      </c>
      <c r="I1410" t="s">
        <v>79</v>
      </c>
      <c r="J1410" t="s">
        <v>86</v>
      </c>
      <c r="K1410">
        <v>70</v>
      </c>
      <c r="L1410">
        <v>3</v>
      </c>
      <c r="M1410" s="2">
        <v>96</v>
      </c>
    </row>
    <row r="1411" spans="1:13" x14ac:dyDescent="0.55000000000000004">
      <c r="A1411">
        <v>5</v>
      </c>
      <c r="B1411" t="s">
        <v>59</v>
      </c>
      <c r="C1411" t="s">
        <v>134</v>
      </c>
      <c r="D1411" s="1">
        <v>45223</v>
      </c>
      <c r="E1411" t="s">
        <v>69</v>
      </c>
      <c r="G1411" t="s">
        <v>11</v>
      </c>
      <c r="H1411" t="s">
        <v>57</v>
      </c>
      <c r="I1411" t="s">
        <v>79</v>
      </c>
      <c r="J1411" t="s">
        <v>86</v>
      </c>
      <c r="L1411">
        <v>0</v>
      </c>
      <c r="M1411" s="2">
        <v>47.1</v>
      </c>
    </row>
    <row r="1412" spans="1:13" x14ac:dyDescent="0.55000000000000004">
      <c r="A1412">
        <v>5</v>
      </c>
      <c r="B1412" t="s">
        <v>59</v>
      </c>
      <c r="C1412" t="s">
        <v>134</v>
      </c>
      <c r="D1412" s="1">
        <v>45223</v>
      </c>
      <c r="E1412" t="s">
        <v>69</v>
      </c>
      <c r="G1412" t="s">
        <v>12</v>
      </c>
      <c r="H1412" t="s">
        <v>57</v>
      </c>
      <c r="I1412" t="s">
        <v>79</v>
      </c>
      <c r="J1412" t="s">
        <v>86</v>
      </c>
      <c r="L1412">
        <v>0</v>
      </c>
      <c r="M1412" s="2">
        <v>4</v>
      </c>
    </row>
    <row r="1413" spans="1:13" x14ac:dyDescent="0.55000000000000004">
      <c r="A1413">
        <v>5</v>
      </c>
      <c r="B1413" t="s">
        <v>59</v>
      </c>
      <c r="C1413" t="s">
        <v>134</v>
      </c>
      <c r="D1413" s="1">
        <v>45223</v>
      </c>
      <c r="E1413" t="s">
        <v>69</v>
      </c>
      <c r="G1413" t="s">
        <v>10</v>
      </c>
      <c r="H1413" t="s">
        <v>57</v>
      </c>
      <c r="I1413" t="s">
        <v>79</v>
      </c>
      <c r="J1413" t="s">
        <v>86</v>
      </c>
      <c r="L1413">
        <v>0</v>
      </c>
      <c r="M1413" s="2">
        <v>42.2</v>
      </c>
    </row>
    <row r="1414" spans="1:13" x14ac:dyDescent="0.55000000000000004">
      <c r="A1414">
        <v>5</v>
      </c>
      <c r="B1414" t="s">
        <v>59</v>
      </c>
      <c r="C1414" t="s">
        <v>134</v>
      </c>
      <c r="D1414" s="1">
        <v>45223</v>
      </c>
      <c r="E1414" t="s">
        <v>69</v>
      </c>
      <c r="G1414" t="s">
        <v>9</v>
      </c>
      <c r="H1414" t="s">
        <v>57</v>
      </c>
      <c r="I1414" t="s">
        <v>79</v>
      </c>
      <c r="J1414" t="s">
        <v>86</v>
      </c>
      <c r="K1414">
        <v>100</v>
      </c>
      <c r="L1414">
        <v>1</v>
      </c>
      <c r="M1414" s="2">
        <v>82.3</v>
      </c>
    </row>
    <row r="1415" spans="1:13" x14ac:dyDescent="0.55000000000000004">
      <c r="A1415">
        <v>5</v>
      </c>
      <c r="B1415" t="s">
        <v>59</v>
      </c>
      <c r="C1415" t="s">
        <v>134</v>
      </c>
      <c r="D1415" s="1">
        <v>45223</v>
      </c>
      <c r="E1415" t="s">
        <v>69</v>
      </c>
      <c r="G1415" t="s">
        <v>9</v>
      </c>
      <c r="H1415" t="s">
        <v>57</v>
      </c>
      <c r="I1415" t="s">
        <v>79</v>
      </c>
      <c r="J1415" t="s">
        <v>86</v>
      </c>
      <c r="K1415">
        <v>100</v>
      </c>
      <c r="L1415">
        <v>1.3</v>
      </c>
      <c r="M1415" s="2">
        <v>77.2</v>
      </c>
    </row>
    <row r="1416" spans="1:13" x14ac:dyDescent="0.55000000000000004">
      <c r="A1416">
        <v>5</v>
      </c>
      <c r="B1416" t="s">
        <v>59</v>
      </c>
      <c r="C1416" t="s">
        <v>134</v>
      </c>
      <c r="D1416" s="1">
        <v>45223</v>
      </c>
      <c r="E1416" t="s">
        <v>69</v>
      </c>
      <c r="G1416" t="s">
        <v>9</v>
      </c>
      <c r="H1416" t="s">
        <v>57</v>
      </c>
      <c r="I1416" t="s">
        <v>79</v>
      </c>
      <c r="J1416" t="s">
        <v>86</v>
      </c>
      <c r="K1416">
        <v>100</v>
      </c>
      <c r="L1416">
        <v>1.6</v>
      </c>
      <c r="M1416" s="2">
        <v>75.099999999999994</v>
      </c>
    </row>
    <row r="1417" spans="1:13" x14ac:dyDescent="0.55000000000000004">
      <c r="A1417">
        <v>5</v>
      </c>
      <c r="B1417" t="s">
        <v>59</v>
      </c>
      <c r="C1417" t="s">
        <v>134</v>
      </c>
      <c r="D1417" s="1">
        <v>45223</v>
      </c>
      <c r="E1417" t="s">
        <v>69</v>
      </c>
      <c r="G1417" t="s">
        <v>9</v>
      </c>
      <c r="H1417" t="s">
        <v>57</v>
      </c>
      <c r="I1417" t="s">
        <v>79</v>
      </c>
      <c r="J1417" t="s">
        <v>86</v>
      </c>
      <c r="K1417">
        <v>100</v>
      </c>
      <c r="L1417">
        <v>1.9</v>
      </c>
      <c r="M1417" s="2">
        <v>84.5</v>
      </c>
    </row>
    <row r="1418" spans="1:13" x14ac:dyDescent="0.55000000000000004">
      <c r="A1418">
        <v>5</v>
      </c>
      <c r="B1418" t="s">
        <v>59</v>
      </c>
      <c r="C1418" t="s">
        <v>134</v>
      </c>
      <c r="D1418" s="1">
        <v>45223</v>
      </c>
      <c r="E1418" t="s">
        <v>69</v>
      </c>
      <c r="G1418" t="s">
        <v>9</v>
      </c>
      <c r="H1418" t="s">
        <v>57</v>
      </c>
      <c r="I1418" t="s">
        <v>79</v>
      </c>
      <c r="J1418" t="s">
        <v>86</v>
      </c>
      <c r="K1418">
        <v>100</v>
      </c>
      <c r="L1418">
        <v>2.2000000000000002</v>
      </c>
      <c r="M1418" s="2">
        <v>97.5</v>
      </c>
    </row>
    <row r="1419" spans="1:13" x14ac:dyDescent="0.55000000000000004">
      <c r="A1419">
        <v>5</v>
      </c>
      <c r="B1419" t="s">
        <v>59</v>
      </c>
      <c r="C1419" t="s">
        <v>134</v>
      </c>
      <c r="D1419" s="1">
        <v>45223</v>
      </c>
      <c r="E1419" t="s">
        <v>69</v>
      </c>
      <c r="G1419" t="s">
        <v>9</v>
      </c>
      <c r="H1419" t="s">
        <v>57</v>
      </c>
      <c r="I1419" t="s">
        <v>79</v>
      </c>
      <c r="J1419" t="s">
        <v>86</v>
      </c>
      <c r="K1419">
        <v>100</v>
      </c>
      <c r="L1419">
        <v>2.5</v>
      </c>
      <c r="M1419" s="2">
        <v>89.9</v>
      </c>
    </row>
    <row r="1420" spans="1:13" x14ac:dyDescent="0.55000000000000004">
      <c r="A1420">
        <v>5</v>
      </c>
      <c r="B1420" t="s">
        <v>59</v>
      </c>
      <c r="C1420" t="s">
        <v>134</v>
      </c>
      <c r="D1420" s="1">
        <v>45223</v>
      </c>
      <c r="E1420" t="s">
        <v>69</v>
      </c>
      <c r="G1420" t="s">
        <v>9</v>
      </c>
      <c r="H1420" t="s">
        <v>57</v>
      </c>
      <c r="I1420" t="s">
        <v>79</v>
      </c>
      <c r="J1420" t="s">
        <v>86</v>
      </c>
      <c r="K1420">
        <v>100</v>
      </c>
      <c r="L1420">
        <v>2.8</v>
      </c>
      <c r="M1420" s="2">
        <v>89</v>
      </c>
    </row>
    <row r="1421" spans="1:13" x14ac:dyDescent="0.55000000000000004">
      <c r="A1421">
        <v>5</v>
      </c>
      <c r="B1421" t="s">
        <v>59</v>
      </c>
      <c r="C1421" t="s">
        <v>134</v>
      </c>
      <c r="D1421" s="1">
        <v>45223</v>
      </c>
      <c r="E1421" t="s">
        <v>69</v>
      </c>
      <c r="G1421" t="s">
        <v>9</v>
      </c>
      <c r="H1421" t="s">
        <v>57</v>
      </c>
      <c r="I1421" t="s">
        <v>79</v>
      </c>
      <c r="J1421" t="s">
        <v>86</v>
      </c>
      <c r="K1421">
        <v>100</v>
      </c>
      <c r="L1421">
        <v>3.1</v>
      </c>
      <c r="M1421" s="2">
        <v>81.5</v>
      </c>
    </row>
    <row r="1422" spans="1:13" x14ac:dyDescent="0.55000000000000004">
      <c r="A1422">
        <v>5</v>
      </c>
      <c r="B1422" t="s">
        <v>59</v>
      </c>
      <c r="C1422" t="s">
        <v>134</v>
      </c>
      <c r="D1422" s="1">
        <v>45223</v>
      </c>
      <c r="E1422" t="s">
        <v>69</v>
      </c>
      <c r="G1422" t="s">
        <v>9</v>
      </c>
      <c r="H1422" t="s">
        <v>57</v>
      </c>
      <c r="I1422" t="s">
        <v>79</v>
      </c>
      <c r="J1422" t="s">
        <v>86</v>
      </c>
      <c r="K1422">
        <v>100</v>
      </c>
      <c r="L1422">
        <v>3.4</v>
      </c>
      <c r="M1422" s="2">
        <v>88</v>
      </c>
    </row>
    <row r="1423" spans="1:13" x14ac:dyDescent="0.55000000000000004">
      <c r="A1423">
        <v>5</v>
      </c>
      <c r="B1423" t="s">
        <v>59</v>
      </c>
      <c r="C1423" t="s">
        <v>134</v>
      </c>
      <c r="D1423" s="1">
        <v>45223</v>
      </c>
      <c r="E1423" t="s">
        <v>69</v>
      </c>
      <c r="G1423" t="s">
        <v>9</v>
      </c>
      <c r="H1423" t="s">
        <v>57</v>
      </c>
      <c r="I1423" t="s">
        <v>79</v>
      </c>
      <c r="J1423" t="s">
        <v>86</v>
      </c>
      <c r="K1423">
        <v>100</v>
      </c>
      <c r="L1423">
        <v>3.7</v>
      </c>
      <c r="M1423" s="2">
        <v>83.6</v>
      </c>
    </row>
    <row r="1424" spans="1:13" x14ac:dyDescent="0.55000000000000004">
      <c r="A1424">
        <v>5</v>
      </c>
      <c r="B1424" t="s">
        <v>59</v>
      </c>
      <c r="C1424" t="s">
        <v>134</v>
      </c>
      <c r="D1424" s="1">
        <v>45223</v>
      </c>
      <c r="E1424" t="s">
        <v>69</v>
      </c>
      <c r="G1424" t="s">
        <v>9</v>
      </c>
      <c r="H1424" t="s">
        <v>57</v>
      </c>
      <c r="I1424" t="s">
        <v>79</v>
      </c>
      <c r="J1424" t="s">
        <v>86</v>
      </c>
      <c r="K1424">
        <v>100</v>
      </c>
      <c r="L1424">
        <v>4</v>
      </c>
      <c r="M1424" s="2">
        <v>90.2</v>
      </c>
    </row>
    <row r="1425" spans="1:13" x14ac:dyDescent="0.55000000000000004">
      <c r="A1425">
        <v>5</v>
      </c>
      <c r="B1425" t="s">
        <v>59</v>
      </c>
      <c r="C1425" t="s">
        <v>134</v>
      </c>
      <c r="D1425" s="1">
        <v>45223</v>
      </c>
      <c r="E1425" t="s">
        <v>69</v>
      </c>
      <c r="G1425" t="s">
        <v>9</v>
      </c>
      <c r="H1425" t="s">
        <v>57</v>
      </c>
      <c r="I1425" t="s">
        <v>79</v>
      </c>
      <c r="J1425" t="s">
        <v>86</v>
      </c>
      <c r="K1425">
        <v>100</v>
      </c>
      <c r="L1425">
        <v>4.3</v>
      </c>
      <c r="M1425" s="2">
        <v>84</v>
      </c>
    </row>
    <row r="1426" spans="1:13" x14ac:dyDescent="0.55000000000000004">
      <c r="A1426">
        <v>5</v>
      </c>
      <c r="B1426" t="s">
        <v>59</v>
      </c>
      <c r="C1426" t="s">
        <v>134</v>
      </c>
      <c r="D1426" s="1">
        <v>45223</v>
      </c>
      <c r="E1426" t="s">
        <v>69</v>
      </c>
      <c r="G1426" t="s">
        <v>9</v>
      </c>
      <c r="H1426" t="s">
        <v>57</v>
      </c>
      <c r="I1426" t="s">
        <v>79</v>
      </c>
      <c r="J1426" t="s">
        <v>86</v>
      </c>
      <c r="K1426">
        <v>100</v>
      </c>
      <c r="L1426">
        <v>4.5999999999999996</v>
      </c>
      <c r="M1426" s="2">
        <v>83.6</v>
      </c>
    </row>
    <row r="1427" spans="1:13" x14ac:dyDescent="0.55000000000000004">
      <c r="A1427">
        <v>5</v>
      </c>
      <c r="B1427" t="s">
        <v>59</v>
      </c>
      <c r="C1427" t="s">
        <v>134</v>
      </c>
      <c r="D1427" s="1">
        <v>45223</v>
      </c>
      <c r="E1427" t="s">
        <v>69</v>
      </c>
      <c r="G1427" t="s">
        <v>9</v>
      </c>
      <c r="H1427" t="s">
        <v>57</v>
      </c>
      <c r="I1427" t="s">
        <v>79</v>
      </c>
      <c r="J1427" t="s">
        <v>86</v>
      </c>
      <c r="K1427">
        <v>100</v>
      </c>
      <c r="L1427">
        <v>4.9000000000000004</v>
      </c>
      <c r="M1427" s="2">
        <v>91</v>
      </c>
    </row>
    <row r="1428" spans="1:13" x14ac:dyDescent="0.55000000000000004">
      <c r="A1428">
        <v>5</v>
      </c>
      <c r="B1428" t="s">
        <v>59</v>
      </c>
      <c r="C1428" t="s">
        <v>134</v>
      </c>
      <c r="D1428" s="1">
        <v>45223</v>
      </c>
      <c r="E1428" t="s">
        <v>69</v>
      </c>
      <c r="G1428" t="s">
        <v>7</v>
      </c>
      <c r="H1428" t="s">
        <v>57</v>
      </c>
      <c r="I1428" t="s">
        <v>79</v>
      </c>
      <c r="J1428" t="s">
        <v>86</v>
      </c>
      <c r="K1428">
        <v>70</v>
      </c>
      <c r="L1428">
        <v>1</v>
      </c>
      <c r="M1428" s="2">
        <v>108.3</v>
      </c>
    </row>
    <row r="1429" spans="1:13" x14ac:dyDescent="0.55000000000000004">
      <c r="A1429">
        <v>5</v>
      </c>
      <c r="B1429" t="s">
        <v>59</v>
      </c>
      <c r="C1429" t="s">
        <v>134</v>
      </c>
      <c r="D1429" s="1">
        <v>45223</v>
      </c>
      <c r="E1429" t="s">
        <v>69</v>
      </c>
      <c r="G1429" t="s">
        <v>7</v>
      </c>
      <c r="H1429" t="s">
        <v>57</v>
      </c>
      <c r="I1429" t="s">
        <v>79</v>
      </c>
      <c r="J1429" t="s">
        <v>86</v>
      </c>
      <c r="K1429">
        <v>70</v>
      </c>
      <c r="L1429">
        <v>2.5</v>
      </c>
      <c r="M1429" s="2">
        <v>95.4</v>
      </c>
    </row>
    <row r="1430" spans="1:13" x14ac:dyDescent="0.55000000000000004">
      <c r="A1430">
        <v>5</v>
      </c>
      <c r="B1430" t="s">
        <v>59</v>
      </c>
      <c r="C1430" t="s">
        <v>134</v>
      </c>
      <c r="D1430" s="1">
        <v>45223</v>
      </c>
      <c r="E1430" t="s">
        <v>69</v>
      </c>
      <c r="G1430" t="s">
        <v>7</v>
      </c>
      <c r="H1430" t="s">
        <v>57</v>
      </c>
      <c r="I1430" t="s">
        <v>79</v>
      </c>
      <c r="J1430" t="s">
        <v>86</v>
      </c>
      <c r="K1430">
        <v>70</v>
      </c>
      <c r="L1430">
        <v>3</v>
      </c>
      <c r="M1430" s="2">
        <v>94</v>
      </c>
    </row>
    <row r="1431" spans="1:13" x14ac:dyDescent="0.55000000000000004">
      <c r="A1431">
        <v>5</v>
      </c>
      <c r="B1431" t="s">
        <v>59</v>
      </c>
      <c r="C1431" t="s">
        <v>134</v>
      </c>
      <c r="D1431" s="1">
        <v>45223</v>
      </c>
      <c r="E1431" t="s">
        <v>69</v>
      </c>
      <c r="G1431" t="s">
        <v>13</v>
      </c>
      <c r="H1431" t="s">
        <v>57</v>
      </c>
      <c r="I1431" t="s">
        <v>79</v>
      </c>
      <c r="J1431" t="s">
        <v>86</v>
      </c>
      <c r="K1431">
        <v>50</v>
      </c>
      <c r="L1431">
        <v>2.5</v>
      </c>
      <c r="M1431">
        <v>102.7</v>
      </c>
    </row>
    <row r="1432" spans="1:13" x14ac:dyDescent="0.55000000000000004">
      <c r="A1432">
        <v>5</v>
      </c>
      <c r="B1432" t="s">
        <v>59</v>
      </c>
      <c r="C1432" t="s">
        <v>134</v>
      </c>
      <c r="D1432" s="1">
        <v>45223</v>
      </c>
      <c r="E1432" t="s">
        <v>69</v>
      </c>
      <c r="G1432" t="s">
        <v>13</v>
      </c>
      <c r="H1432" t="s">
        <v>57</v>
      </c>
      <c r="I1432" t="s">
        <v>79</v>
      </c>
      <c r="J1432" t="s">
        <v>86</v>
      </c>
      <c r="K1432">
        <v>60</v>
      </c>
      <c r="L1432">
        <v>2.5</v>
      </c>
      <c r="M1432">
        <v>107.5</v>
      </c>
    </row>
    <row r="1433" spans="1:13" x14ac:dyDescent="0.55000000000000004">
      <c r="A1433">
        <v>5</v>
      </c>
      <c r="B1433" t="s">
        <v>59</v>
      </c>
      <c r="C1433" t="s">
        <v>134</v>
      </c>
      <c r="D1433" s="1">
        <v>45223</v>
      </c>
      <c r="E1433" t="s">
        <v>69</v>
      </c>
      <c r="G1433" t="s">
        <v>13</v>
      </c>
      <c r="H1433" t="s">
        <v>57</v>
      </c>
      <c r="I1433" t="s">
        <v>79</v>
      </c>
      <c r="J1433" t="s">
        <v>86</v>
      </c>
      <c r="K1433">
        <v>70</v>
      </c>
      <c r="L1433">
        <v>2.5</v>
      </c>
      <c r="M1433">
        <v>106.3</v>
      </c>
    </row>
    <row r="1434" spans="1:13" x14ac:dyDescent="0.55000000000000004">
      <c r="A1434">
        <v>5</v>
      </c>
      <c r="B1434" t="s">
        <v>59</v>
      </c>
      <c r="C1434" t="s">
        <v>134</v>
      </c>
      <c r="D1434" s="1">
        <v>45223</v>
      </c>
      <c r="E1434" t="s">
        <v>69</v>
      </c>
      <c r="G1434" t="s">
        <v>13</v>
      </c>
      <c r="H1434" t="s">
        <v>57</v>
      </c>
      <c r="I1434" t="s">
        <v>79</v>
      </c>
      <c r="J1434" t="s">
        <v>86</v>
      </c>
      <c r="K1434">
        <v>80</v>
      </c>
      <c r="L1434">
        <v>2.5</v>
      </c>
      <c r="M1434">
        <v>109.4</v>
      </c>
    </row>
    <row r="1435" spans="1:13" x14ac:dyDescent="0.55000000000000004">
      <c r="A1435">
        <v>5</v>
      </c>
      <c r="B1435" t="s">
        <v>59</v>
      </c>
      <c r="C1435" t="s">
        <v>134</v>
      </c>
      <c r="D1435" s="1">
        <v>45226</v>
      </c>
      <c r="E1435" t="s">
        <v>68</v>
      </c>
      <c r="G1435" t="s">
        <v>15</v>
      </c>
      <c r="H1435" t="s">
        <v>57</v>
      </c>
      <c r="I1435" t="s">
        <v>79</v>
      </c>
      <c r="J1435" t="s">
        <v>86</v>
      </c>
      <c r="K1435">
        <v>70</v>
      </c>
      <c r="L1435">
        <v>1</v>
      </c>
      <c r="M1435" s="2">
        <v>17.399999999999999</v>
      </c>
    </row>
    <row r="1436" spans="1:13" x14ac:dyDescent="0.55000000000000004">
      <c r="A1436">
        <v>5</v>
      </c>
      <c r="B1436" t="s">
        <v>59</v>
      </c>
      <c r="C1436" t="s">
        <v>134</v>
      </c>
      <c r="D1436" s="1">
        <v>45226</v>
      </c>
      <c r="E1436" t="s">
        <v>68</v>
      </c>
      <c r="G1436" t="s">
        <v>15</v>
      </c>
      <c r="H1436" t="s">
        <v>57</v>
      </c>
      <c r="I1436" t="s">
        <v>79</v>
      </c>
      <c r="J1436" t="s">
        <v>86</v>
      </c>
      <c r="K1436">
        <v>70</v>
      </c>
      <c r="L1436">
        <v>2.5</v>
      </c>
      <c r="M1436" s="2">
        <v>63.6</v>
      </c>
    </row>
    <row r="1437" spans="1:13" x14ac:dyDescent="0.55000000000000004">
      <c r="A1437">
        <v>5</v>
      </c>
      <c r="B1437" t="s">
        <v>59</v>
      </c>
      <c r="C1437" t="s">
        <v>134</v>
      </c>
      <c r="D1437" s="1">
        <v>45226</v>
      </c>
      <c r="E1437" t="s">
        <v>68</v>
      </c>
      <c r="G1437" t="s">
        <v>15</v>
      </c>
      <c r="H1437" t="s">
        <v>57</v>
      </c>
      <c r="I1437" t="s">
        <v>79</v>
      </c>
      <c r="J1437" t="s">
        <v>86</v>
      </c>
      <c r="K1437">
        <v>70</v>
      </c>
      <c r="L1437">
        <v>3</v>
      </c>
      <c r="M1437" s="2">
        <v>46.5</v>
      </c>
    </row>
    <row r="1438" spans="1:13" x14ac:dyDescent="0.55000000000000004">
      <c r="A1438">
        <v>5</v>
      </c>
      <c r="B1438" t="s">
        <v>59</v>
      </c>
      <c r="C1438" t="s">
        <v>134</v>
      </c>
      <c r="D1438" s="1">
        <v>45226</v>
      </c>
      <c r="E1438" t="s">
        <v>68</v>
      </c>
      <c r="G1438" t="s">
        <v>14</v>
      </c>
      <c r="H1438" t="s">
        <v>57</v>
      </c>
      <c r="I1438" t="s">
        <v>79</v>
      </c>
      <c r="J1438" t="s">
        <v>86</v>
      </c>
      <c r="L1438">
        <v>0</v>
      </c>
      <c r="M1438" s="2">
        <v>49.2</v>
      </c>
    </row>
    <row r="1439" spans="1:13" x14ac:dyDescent="0.55000000000000004">
      <c r="A1439">
        <v>5</v>
      </c>
      <c r="B1439" t="s">
        <v>59</v>
      </c>
      <c r="C1439" t="s">
        <v>134</v>
      </c>
      <c r="D1439" s="1">
        <v>45226</v>
      </c>
      <c r="E1439" t="s">
        <v>68</v>
      </c>
      <c r="G1439" t="s">
        <v>11</v>
      </c>
      <c r="H1439" t="s">
        <v>57</v>
      </c>
      <c r="I1439" t="s">
        <v>79</v>
      </c>
      <c r="J1439" t="s">
        <v>86</v>
      </c>
      <c r="L1439">
        <v>0</v>
      </c>
      <c r="M1439" s="2">
        <v>43.8</v>
      </c>
    </row>
    <row r="1440" spans="1:13" x14ac:dyDescent="0.55000000000000004">
      <c r="A1440">
        <v>5</v>
      </c>
      <c r="B1440" t="s">
        <v>59</v>
      </c>
      <c r="C1440" t="s">
        <v>134</v>
      </c>
      <c r="D1440" s="1">
        <v>45226</v>
      </c>
      <c r="E1440" t="s">
        <v>68</v>
      </c>
      <c r="G1440" t="s">
        <v>12</v>
      </c>
      <c r="H1440" t="s">
        <v>57</v>
      </c>
      <c r="I1440" t="s">
        <v>79</v>
      </c>
      <c r="J1440" t="s">
        <v>86</v>
      </c>
      <c r="L1440">
        <v>0</v>
      </c>
      <c r="M1440" s="2">
        <v>4</v>
      </c>
    </row>
    <row r="1441" spans="1:13" x14ac:dyDescent="0.55000000000000004">
      <c r="A1441">
        <v>5</v>
      </c>
      <c r="B1441" t="s">
        <v>59</v>
      </c>
      <c r="C1441" t="s">
        <v>134</v>
      </c>
      <c r="D1441" s="1">
        <v>45226</v>
      </c>
      <c r="E1441" t="s">
        <v>68</v>
      </c>
      <c r="G1441" t="s">
        <v>10</v>
      </c>
      <c r="H1441" t="s">
        <v>57</v>
      </c>
      <c r="I1441" t="s">
        <v>79</v>
      </c>
      <c r="J1441" t="s">
        <v>86</v>
      </c>
      <c r="L1441">
        <v>0</v>
      </c>
      <c r="M1441" s="2">
        <v>43.7</v>
      </c>
    </row>
    <row r="1442" spans="1:13" x14ac:dyDescent="0.55000000000000004">
      <c r="A1442">
        <v>5</v>
      </c>
      <c r="B1442" t="s">
        <v>59</v>
      </c>
      <c r="C1442" t="s">
        <v>134</v>
      </c>
      <c r="D1442" s="1">
        <v>45226</v>
      </c>
      <c r="E1442" t="s">
        <v>68</v>
      </c>
      <c r="G1442" t="s">
        <v>9</v>
      </c>
      <c r="H1442" t="s">
        <v>57</v>
      </c>
      <c r="I1442" t="s">
        <v>79</v>
      </c>
      <c r="J1442" t="s">
        <v>86</v>
      </c>
      <c r="K1442">
        <v>100</v>
      </c>
      <c r="L1442">
        <v>1</v>
      </c>
      <c r="M1442" s="2">
        <v>80.599999999999994</v>
      </c>
    </row>
    <row r="1443" spans="1:13" x14ac:dyDescent="0.55000000000000004">
      <c r="A1443">
        <v>5</v>
      </c>
      <c r="B1443" t="s">
        <v>59</v>
      </c>
      <c r="C1443" t="s">
        <v>134</v>
      </c>
      <c r="D1443" s="1">
        <v>45226</v>
      </c>
      <c r="E1443" t="s">
        <v>68</v>
      </c>
      <c r="G1443" t="s">
        <v>9</v>
      </c>
      <c r="H1443" t="s">
        <v>57</v>
      </c>
      <c r="I1443" t="s">
        <v>79</v>
      </c>
      <c r="J1443" t="s">
        <v>86</v>
      </c>
      <c r="K1443">
        <v>100</v>
      </c>
      <c r="L1443">
        <v>1.3</v>
      </c>
      <c r="M1443" s="2">
        <v>77.099999999999994</v>
      </c>
    </row>
    <row r="1444" spans="1:13" x14ac:dyDescent="0.55000000000000004">
      <c r="A1444">
        <v>5</v>
      </c>
      <c r="B1444" t="s">
        <v>59</v>
      </c>
      <c r="C1444" t="s">
        <v>134</v>
      </c>
      <c r="D1444" s="1">
        <v>45226</v>
      </c>
      <c r="E1444" t="s">
        <v>68</v>
      </c>
      <c r="G1444" t="s">
        <v>9</v>
      </c>
      <c r="H1444" t="s">
        <v>57</v>
      </c>
      <c r="I1444" t="s">
        <v>79</v>
      </c>
      <c r="J1444" t="s">
        <v>86</v>
      </c>
      <c r="K1444">
        <v>100</v>
      </c>
      <c r="L1444">
        <v>1.6</v>
      </c>
      <c r="M1444" s="2">
        <v>75.8</v>
      </c>
    </row>
    <row r="1445" spans="1:13" x14ac:dyDescent="0.55000000000000004">
      <c r="A1445">
        <v>5</v>
      </c>
      <c r="B1445" t="s">
        <v>59</v>
      </c>
      <c r="C1445" t="s">
        <v>134</v>
      </c>
      <c r="D1445" s="1">
        <v>45226</v>
      </c>
      <c r="E1445" t="s">
        <v>68</v>
      </c>
      <c r="G1445" t="s">
        <v>9</v>
      </c>
      <c r="H1445" t="s">
        <v>57</v>
      </c>
      <c r="I1445" t="s">
        <v>79</v>
      </c>
      <c r="J1445" t="s">
        <v>86</v>
      </c>
      <c r="K1445">
        <v>100</v>
      </c>
      <c r="L1445">
        <v>1.9</v>
      </c>
      <c r="M1445" s="2">
        <v>83.7</v>
      </c>
    </row>
    <row r="1446" spans="1:13" x14ac:dyDescent="0.55000000000000004">
      <c r="A1446">
        <v>5</v>
      </c>
      <c r="B1446" t="s">
        <v>59</v>
      </c>
      <c r="C1446" t="s">
        <v>134</v>
      </c>
      <c r="D1446" s="1">
        <v>45226</v>
      </c>
      <c r="E1446" t="s">
        <v>68</v>
      </c>
      <c r="G1446" t="s">
        <v>9</v>
      </c>
      <c r="H1446" t="s">
        <v>57</v>
      </c>
      <c r="I1446" t="s">
        <v>79</v>
      </c>
      <c r="J1446" t="s">
        <v>86</v>
      </c>
      <c r="K1446">
        <v>100</v>
      </c>
      <c r="L1446">
        <v>2.2000000000000002</v>
      </c>
      <c r="M1446" s="2">
        <v>89.5</v>
      </c>
    </row>
    <row r="1447" spans="1:13" x14ac:dyDescent="0.55000000000000004">
      <c r="A1447">
        <v>5</v>
      </c>
      <c r="B1447" t="s">
        <v>59</v>
      </c>
      <c r="C1447" t="s">
        <v>134</v>
      </c>
      <c r="D1447" s="1">
        <v>45226</v>
      </c>
      <c r="E1447" t="s">
        <v>68</v>
      </c>
      <c r="G1447" t="s">
        <v>9</v>
      </c>
      <c r="H1447" t="s">
        <v>57</v>
      </c>
      <c r="I1447" t="s">
        <v>79</v>
      </c>
      <c r="J1447" t="s">
        <v>86</v>
      </c>
      <c r="K1447">
        <v>100</v>
      </c>
      <c r="L1447">
        <v>2.5</v>
      </c>
      <c r="M1447" s="2">
        <v>94.9</v>
      </c>
    </row>
    <row r="1448" spans="1:13" x14ac:dyDescent="0.55000000000000004">
      <c r="A1448">
        <v>5</v>
      </c>
      <c r="B1448" t="s">
        <v>59</v>
      </c>
      <c r="C1448" t="s">
        <v>134</v>
      </c>
      <c r="D1448" s="1">
        <v>45226</v>
      </c>
      <c r="E1448" t="s">
        <v>68</v>
      </c>
      <c r="G1448" t="s">
        <v>9</v>
      </c>
      <c r="H1448" t="s">
        <v>57</v>
      </c>
      <c r="I1448" t="s">
        <v>79</v>
      </c>
      <c r="J1448" t="s">
        <v>86</v>
      </c>
      <c r="K1448">
        <v>100</v>
      </c>
      <c r="L1448">
        <v>2.8</v>
      </c>
      <c r="M1448" s="2">
        <v>89.4</v>
      </c>
    </row>
    <row r="1449" spans="1:13" x14ac:dyDescent="0.55000000000000004">
      <c r="A1449">
        <v>5</v>
      </c>
      <c r="B1449" t="s">
        <v>59</v>
      </c>
      <c r="C1449" t="s">
        <v>134</v>
      </c>
      <c r="D1449" s="1">
        <v>45226</v>
      </c>
      <c r="E1449" t="s">
        <v>68</v>
      </c>
      <c r="G1449" t="s">
        <v>9</v>
      </c>
      <c r="H1449" t="s">
        <v>57</v>
      </c>
      <c r="I1449" t="s">
        <v>79</v>
      </c>
      <c r="J1449" t="s">
        <v>86</v>
      </c>
      <c r="K1449">
        <v>100</v>
      </c>
      <c r="L1449">
        <v>3.1</v>
      </c>
      <c r="M1449" s="2">
        <v>80.400000000000006</v>
      </c>
    </row>
    <row r="1450" spans="1:13" x14ac:dyDescent="0.55000000000000004">
      <c r="A1450">
        <v>5</v>
      </c>
      <c r="B1450" t="s">
        <v>59</v>
      </c>
      <c r="C1450" t="s">
        <v>134</v>
      </c>
      <c r="D1450" s="1">
        <v>45226</v>
      </c>
      <c r="E1450" t="s">
        <v>68</v>
      </c>
      <c r="G1450" t="s">
        <v>9</v>
      </c>
      <c r="H1450" t="s">
        <v>57</v>
      </c>
      <c r="I1450" t="s">
        <v>79</v>
      </c>
      <c r="J1450" t="s">
        <v>86</v>
      </c>
      <c r="K1450">
        <v>100</v>
      </c>
      <c r="L1450">
        <v>3.4</v>
      </c>
      <c r="M1450" s="2">
        <v>71.099999999999994</v>
      </c>
    </row>
    <row r="1451" spans="1:13" x14ac:dyDescent="0.55000000000000004">
      <c r="A1451">
        <v>5</v>
      </c>
      <c r="B1451" t="s">
        <v>59</v>
      </c>
      <c r="C1451" t="s">
        <v>134</v>
      </c>
      <c r="D1451" s="1">
        <v>45226</v>
      </c>
      <c r="E1451" t="s">
        <v>68</v>
      </c>
      <c r="G1451" t="s">
        <v>9</v>
      </c>
      <c r="H1451" t="s">
        <v>57</v>
      </c>
      <c r="I1451" t="s">
        <v>79</v>
      </c>
      <c r="J1451" t="s">
        <v>86</v>
      </c>
      <c r="K1451">
        <v>100</v>
      </c>
      <c r="L1451">
        <v>3.7</v>
      </c>
      <c r="M1451" s="2">
        <v>74.400000000000006</v>
      </c>
    </row>
    <row r="1452" spans="1:13" x14ac:dyDescent="0.55000000000000004">
      <c r="A1452">
        <v>5</v>
      </c>
      <c r="B1452" t="s">
        <v>59</v>
      </c>
      <c r="C1452" t="s">
        <v>134</v>
      </c>
      <c r="D1452" s="1">
        <v>45226</v>
      </c>
      <c r="E1452" t="s">
        <v>68</v>
      </c>
      <c r="G1452" t="s">
        <v>9</v>
      </c>
      <c r="H1452" t="s">
        <v>57</v>
      </c>
      <c r="I1452" t="s">
        <v>79</v>
      </c>
      <c r="J1452" t="s">
        <v>86</v>
      </c>
      <c r="K1452">
        <v>100</v>
      </c>
      <c r="L1452">
        <v>4</v>
      </c>
      <c r="M1452" s="2">
        <v>75.2</v>
      </c>
    </row>
    <row r="1453" spans="1:13" x14ac:dyDescent="0.55000000000000004">
      <c r="A1453">
        <v>5</v>
      </c>
      <c r="B1453" t="s">
        <v>59</v>
      </c>
      <c r="C1453" t="s">
        <v>134</v>
      </c>
      <c r="D1453" s="1">
        <v>45226</v>
      </c>
      <c r="E1453" t="s">
        <v>68</v>
      </c>
      <c r="G1453" t="s">
        <v>9</v>
      </c>
      <c r="H1453" t="s">
        <v>57</v>
      </c>
      <c r="I1453" t="s">
        <v>79</v>
      </c>
      <c r="J1453" t="s">
        <v>86</v>
      </c>
      <c r="K1453">
        <v>100</v>
      </c>
      <c r="L1453">
        <v>4.3</v>
      </c>
      <c r="M1453" s="2">
        <v>70.3</v>
      </c>
    </row>
    <row r="1454" spans="1:13" x14ac:dyDescent="0.55000000000000004">
      <c r="A1454">
        <v>5</v>
      </c>
      <c r="B1454" t="s">
        <v>59</v>
      </c>
      <c r="C1454" t="s">
        <v>134</v>
      </c>
      <c r="D1454" s="1">
        <v>45226</v>
      </c>
      <c r="E1454" t="s">
        <v>68</v>
      </c>
      <c r="G1454" t="s">
        <v>9</v>
      </c>
      <c r="H1454" t="s">
        <v>57</v>
      </c>
      <c r="I1454" t="s">
        <v>79</v>
      </c>
      <c r="J1454" t="s">
        <v>86</v>
      </c>
      <c r="K1454">
        <v>100</v>
      </c>
      <c r="L1454">
        <v>4.5999999999999996</v>
      </c>
      <c r="M1454" s="2">
        <v>75.599999999999994</v>
      </c>
    </row>
    <row r="1455" spans="1:13" x14ac:dyDescent="0.55000000000000004">
      <c r="A1455">
        <v>5</v>
      </c>
      <c r="B1455" t="s">
        <v>59</v>
      </c>
      <c r="C1455" t="s">
        <v>134</v>
      </c>
      <c r="D1455" s="1">
        <v>45226</v>
      </c>
      <c r="E1455" t="s">
        <v>68</v>
      </c>
      <c r="G1455" t="s">
        <v>9</v>
      </c>
      <c r="H1455" t="s">
        <v>57</v>
      </c>
      <c r="I1455" t="s">
        <v>79</v>
      </c>
      <c r="J1455" t="s">
        <v>86</v>
      </c>
      <c r="K1455">
        <v>100</v>
      </c>
      <c r="L1455">
        <v>4.9000000000000004</v>
      </c>
      <c r="M1455" s="2">
        <v>76.7</v>
      </c>
    </row>
    <row r="1456" spans="1:13" x14ac:dyDescent="0.55000000000000004">
      <c r="A1456">
        <v>5</v>
      </c>
      <c r="B1456" t="s">
        <v>59</v>
      </c>
      <c r="C1456" t="s">
        <v>134</v>
      </c>
      <c r="D1456" s="1">
        <v>45226</v>
      </c>
      <c r="E1456" t="s">
        <v>68</v>
      </c>
      <c r="G1456" t="s">
        <v>7</v>
      </c>
      <c r="H1456" t="s">
        <v>57</v>
      </c>
      <c r="I1456" t="s">
        <v>79</v>
      </c>
      <c r="J1456" t="s">
        <v>86</v>
      </c>
      <c r="K1456">
        <v>70</v>
      </c>
      <c r="L1456">
        <v>1</v>
      </c>
      <c r="M1456" s="2">
        <v>107</v>
      </c>
    </row>
    <row r="1457" spans="1:13" x14ac:dyDescent="0.55000000000000004">
      <c r="A1457">
        <v>5</v>
      </c>
      <c r="B1457" t="s">
        <v>59</v>
      </c>
      <c r="C1457" t="s">
        <v>134</v>
      </c>
      <c r="D1457" s="1">
        <v>45226</v>
      </c>
      <c r="E1457" t="s">
        <v>68</v>
      </c>
      <c r="G1457" t="s">
        <v>7</v>
      </c>
      <c r="H1457" t="s">
        <v>57</v>
      </c>
      <c r="I1457" t="s">
        <v>79</v>
      </c>
      <c r="J1457" t="s">
        <v>86</v>
      </c>
      <c r="K1457">
        <v>70</v>
      </c>
      <c r="L1457">
        <v>2.5</v>
      </c>
      <c r="M1457" s="2">
        <v>97.6</v>
      </c>
    </row>
    <row r="1458" spans="1:13" x14ac:dyDescent="0.55000000000000004">
      <c r="A1458">
        <v>5</v>
      </c>
      <c r="B1458" t="s">
        <v>59</v>
      </c>
      <c r="C1458" t="s">
        <v>134</v>
      </c>
      <c r="D1458" s="1">
        <v>45226</v>
      </c>
      <c r="E1458" t="s">
        <v>68</v>
      </c>
      <c r="G1458" t="s">
        <v>7</v>
      </c>
      <c r="H1458" t="s">
        <v>57</v>
      </c>
      <c r="I1458" t="s">
        <v>79</v>
      </c>
      <c r="J1458" t="s">
        <v>86</v>
      </c>
      <c r="K1458">
        <v>70</v>
      </c>
      <c r="L1458">
        <v>3</v>
      </c>
      <c r="M1458" s="2">
        <v>89.5</v>
      </c>
    </row>
    <row r="1459" spans="1:13" x14ac:dyDescent="0.55000000000000004">
      <c r="A1459">
        <v>5</v>
      </c>
      <c r="B1459" t="s">
        <v>59</v>
      </c>
      <c r="C1459" t="s">
        <v>134</v>
      </c>
      <c r="D1459" s="1">
        <v>45226</v>
      </c>
      <c r="E1459" t="s">
        <v>68</v>
      </c>
      <c r="G1459" t="s">
        <v>13</v>
      </c>
      <c r="H1459" t="s">
        <v>57</v>
      </c>
      <c r="I1459" t="s">
        <v>79</v>
      </c>
      <c r="J1459" t="s">
        <v>86</v>
      </c>
      <c r="K1459">
        <v>50</v>
      </c>
      <c r="L1459">
        <v>2.5</v>
      </c>
      <c r="M1459">
        <v>98.9</v>
      </c>
    </row>
    <row r="1460" spans="1:13" x14ac:dyDescent="0.55000000000000004">
      <c r="A1460">
        <v>5</v>
      </c>
      <c r="B1460" t="s">
        <v>59</v>
      </c>
      <c r="C1460" t="s">
        <v>134</v>
      </c>
      <c r="D1460" s="1">
        <v>45226</v>
      </c>
      <c r="E1460" t="s">
        <v>68</v>
      </c>
      <c r="G1460" t="s">
        <v>13</v>
      </c>
      <c r="H1460" t="s">
        <v>57</v>
      </c>
      <c r="I1460" t="s">
        <v>79</v>
      </c>
      <c r="J1460" t="s">
        <v>86</v>
      </c>
      <c r="K1460">
        <v>60</v>
      </c>
      <c r="L1460">
        <v>2.5</v>
      </c>
      <c r="M1460">
        <v>105.4</v>
      </c>
    </row>
    <row r="1461" spans="1:13" x14ac:dyDescent="0.55000000000000004">
      <c r="A1461">
        <v>5</v>
      </c>
      <c r="B1461" t="s">
        <v>59</v>
      </c>
      <c r="C1461" t="s">
        <v>134</v>
      </c>
      <c r="D1461" s="1">
        <v>45226</v>
      </c>
      <c r="E1461" t="s">
        <v>68</v>
      </c>
      <c r="G1461" t="s">
        <v>13</v>
      </c>
      <c r="H1461" t="s">
        <v>57</v>
      </c>
      <c r="I1461" t="s">
        <v>79</v>
      </c>
      <c r="J1461" t="s">
        <v>86</v>
      </c>
      <c r="K1461">
        <v>70</v>
      </c>
      <c r="L1461">
        <v>2.5</v>
      </c>
      <c r="M1461">
        <v>102.8</v>
      </c>
    </row>
    <row r="1462" spans="1:13" x14ac:dyDescent="0.55000000000000004">
      <c r="A1462">
        <v>5</v>
      </c>
      <c r="B1462" t="s">
        <v>59</v>
      </c>
      <c r="C1462" t="s">
        <v>134</v>
      </c>
      <c r="D1462" s="1">
        <v>45226</v>
      </c>
      <c r="E1462" t="s">
        <v>68</v>
      </c>
      <c r="G1462" t="s">
        <v>13</v>
      </c>
      <c r="H1462" t="s">
        <v>57</v>
      </c>
      <c r="I1462" t="s">
        <v>79</v>
      </c>
      <c r="J1462" t="s">
        <v>86</v>
      </c>
      <c r="K1462">
        <v>80</v>
      </c>
      <c r="L1462">
        <v>2.5</v>
      </c>
      <c r="M1462">
        <v>97.9</v>
      </c>
    </row>
    <row r="1463" spans="1:13" x14ac:dyDescent="0.55000000000000004">
      <c r="A1463">
        <v>5</v>
      </c>
      <c r="B1463" t="s">
        <v>59</v>
      </c>
      <c r="C1463" t="s">
        <v>134</v>
      </c>
      <c r="E1463" t="s">
        <v>73</v>
      </c>
      <c r="G1463" s="6" t="s">
        <v>82</v>
      </c>
      <c r="H1463" t="s">
        <v>57</v>
      </c>
      <c r="I1463" t="s">
        <v>79</v>
      </c>
      <c r="J1463" t="s">
        <v>86</v>
      </c>
      <c r="L1463"/>
      <c r="M1463" s="5">
        <v>1.796921425119</v>
      </c>
    </row>
    <row r="1464" spans="1:13" x14ac:dyDescent="0.55000000000000004">
      <c r="A1464">
        <v>5</v>
      </c>
      <c r="B1464" t="s">
        <v>59</v>
      </c>
      <c r="C1464" t="s">
        <v>134</v>
      </c>
      <c r="E1464" s="4" t="s">
        <v>73</v>
      </c>
      <c r="G1464" t="s">
        <v>11</v>
      </c>
      <c r="H1464" t="s">
        <v>57</v>
      </c>
      <c r="I1464" t="s">
        <v>79</v>
      </c>
      <c r="J1464" t="s">
        <v>86</v>
      </c>
      <c r="L1464" s="4">
        <v>0</v>
      </c>
      <c r="M1464" s="2">
        <v>45.45</v>
      </c>
    </row>
    <row r="1465" spans="1:13" x14ac:dyDescent="0.55000000000000004">
      <c r="A1465">
        <v>5</v>
      </c>
      <c r="B1465" t="s">
        <v>59</v>
      </c>
      <c r="C1465" t="s">
        <v>134</v>
      </c>
      <c r="E1465" s="4" t="s">
        <v>73</v>
      </c>
      <c r="G1465" t="s">
        <v>10</v>
      </c>
      <c r="H1465" t="s">
        <v>57</v>
      </c>
      <c r="I1465" t="s">
        <v>79</v>
      </c>
      <c r="J1465" t="s">
        <v>86</v>
      </c>
      <c r="L1465" s="4">
        <v>0</v>
      </c>
      <c r="M1465" s="2">
        <v>42.95</v>
      </c>
    </row>
    <row r="1466" spans="1:13" x14ac:dyDescent="0.55000000000000004">
      <c r="A1466">
        <v>5</v>
      </c>
      <c r="B1466" t="s">
        <v>59</v>
      </c>
      <c r="C1466" t="s">
        <v>134</v>
      </c>
      <c r="E1466" s="4" t="s">
        <v>73</v>
      </c>
      <c r="G1466" t="s">
        <v>9</v>
      </c>
      <c r="H1466" t="s">
        <v>57</v>
      </c>
      <c r="I1466" t="s">
        <v>79</v>
      </c>
      <c r="J1466" t="s">
        <v>86</v>
      </c>
      <c r="K1466">
        <v>100</v>
      </c>
      <c r="L1466" s="4">
        <v>1</v>
      </c>
      <c r="M1466" s="2">
        <v>81.449999999999989</v>
      </c>
    </row>
    <row r="1467" spans="1:13" x14ac:dyDescent="0.55000000000000004">
      <c r="A1467">
        <v>5</v>
      </c>
      <c r="B1467" t="s">
        <v>59</v>
      </c>
      <c r="C1467" t="s">
        <v>134</v>
      </c>
      <c r="E1467" s="4" t="s">
        <v>73</v>
      </c>
      <c r="G1467" t="s">
        <v>9</v>
      </c>
      <c r="H1467" t="s">
        <v>57</v>
      </c>
      <c r="I1467" t="s">
        <v>79</v>
      </c>
      <c r="J1467" t="s">
        <v>86</v>
      </c>
      <c r="K1467">
        <v>100</v>
      </c>
      <c r="L1467" s="4">
        <v>1.3</v>
      </c>
      <c r="M1467" s="2">
        <v>77.150000000000006</v>
      </c>
    </row>
    <row r="1468" spans="1:13" x14ac:dyDescent="0.55000000000000004">
      <c r="A1468">
        <v>5</v>
      </c>
      <c r="B1468" t="s">
        <v>59</v>
      </c>
      <c r="C1468" t="s">
        <v>134</v>
      </c>
      <c r="E1468" s="4" t="s">
        <v>73</v>
      </c>
      <c r="G1468" t="s">
        <v>9</v>
      </c>
      <c r="H1468" t="s">
        <v>57</v>
      </c>
      <c r="I1468" t="s">
        <v>79</v>
      </c>
      <c r="J1468" t="s">
        <v>86</v>
      </c>
      <c r="K1468">
        <v>100</v>
      </c>
      <c r="L1468" s="4">
        <v>1.6</v>
      </c>
      <c r="M1468" s="2">
        <v>75.449999999999989</v>
      </c>
    </row>
    <row r="1469" spans="1:13" x14ac:dyDescent="0.55000000000000004">
      <c r="A1469">
        <v>5</v>
      </c>
      <c r="B1469" t="s">
        <v>59</v>
      </c>
      <c r="C1469" t="s">
        <v>134</v>
      </c>
      <c r="E1469" s="4" t="s">
        <v>73</v>
      </c>
      <c r="G1469" t="s">
        <v>9</v>
      </c>
      <c r="H1469" t="s">
        <v>57</v>
      </c>
      <c r="I1469" t="s">
        <v>79</v>
      </c>
      <c r="J1469" t="s">
        <v>86</v>
      </c>
      <c r="K1469">
        <v>100</v>
      </c>
      <c r="L1469" s="4">
        <v>1.9</v>
      </c>
      <c r="M1469" s="2">
        <v>84.1</v>
      </c>
    </row>
    <row r="1470" spans="1:13" x14ac:dyDescent="0.55000000000000004">
      <c r="A1470">
        <v>5</v>
      </c>
      <c r="B1470" t="s">
        <v>59</v>
      </c>
      <c r="C1470" t="s">
        <v>134</v>
      </c>
      <c r="E1470" s="4" t="s">
        <v>73</v>
      </c>
      <c r="G1470" t="s">
        <v>9</v>
      </c>
      <c r="H1470" t="s">
        <v>57</v>
      </c>
      <c r="I1470" t="s">
        <v>79</v>
      </c>
      <c r="J1470" t="s">
        <v>86</v>
      </c>
      <c r="K1470">
        <v>100</v>
      </c>
      <c r="L1470" s="4">
        <v>2.2000000000000002</v>
      </c>
      <c r="M1470" s="2">
        <v>93.5</v>
      </c>
    </row>
    <row r="1471" spans="1:13" x14ac:dyDescent="0.55000000000000004">
      <c r="A1471">
        <v>5</v>
      </c>
      <c r="B1471" t="s">
        <v>59</v>
      </c>
      <c r="C1471" t="s">
        <v>134</v>
      </c>
      <c r="E1471" s="4" t="s">
        <v>73</v>
      </c>
      <c r="G1471" t="s">
        <v>9</v>
      </c>
      <c r="H1471" t="s">
        <v>57</v>
      </c>
      <c r="I1471" t="s">
        <v>79</v>
      </c>
      <c r="J1471" t="s">
        <v>86</v>
      </c>
      <c r="K1471">
        <v>100</v>
      </c>
      <c r="L1471" s="4">
        <v>2.5</v>
      </c>
      <c r="M1471" s="2">
        <v>92.4</v>
      </c>
    </row>
    <row r="1472" spans="1:13" x14ac:dyDescent="0.55000000000000004">
      <c r="A1472">
        <v>5</v>
      </c>
      <c r="B1472" t="s">
        <v>59</v>
      </c>
      <c r="C1472" t="s">
        <v>134</v>
      </c>
      <c r="E1472" s="4" t="s">
        <v>73</v>
      </c>
      <c r="G1472" t="s">
        <v>9</v>
      </c>
      <c r="H1472" t="s">
        <v>57</v>
      </c>
      <c r="I1472" t="s">
        <v>79</v>
      </c>
      <c r="J1472" t="s">
        <v>86</v>
      </c>
      <c r="K1472">
        <v>100</v>
      </c>
      <c r="L1472" s="4">
        <v>2.8</v>
      </c>
      <c r="M1472" s="2">
        <v>89.2</v>
      </c>
    </row>
    <row r="1473" spans="1:13" x14ac:dyDescent="0.55000000000000004">
      <c r="A1473">
        <v>5</v>
      </c>
      <c r="B1473" t="s">
        <v>59</v>
      </c>
      <c r="C1473" t="s">
        <v>134</v>
      </c>
      <c r="E1473" s="4" t="s">
        <v>73</v>
      </c>
      <c r="G1473" t="s">
        <v>9</v>
      </c>
      <c r="H1473" t="s">
        <v>57</v>
      </c>
      <c r="I1473" t="s">
        <v>79</v>
      </c>
      <c r="J1473" t="s">
        <v>86</v>
      </c>
      <c r="K1473">
        <v>100</v>
      </c>
      <c r="L1473" s="4">
        <v>3.1</v>
      </c>
      <c r="M1473" s="2">
        <v>80.95</v>
      </c>
    </row>
    <row r="1474" spans="1:13" x14ac:dyDescent="0.55000000000000004">
      <c r="A1474">
        <v>5</v>
      </c>
      <c r="B1474" t="s">
        <v>59</v>
      </c>
      <c r="C1474" t="s">
        <v>134</v>
      </c>
      <c r="E1474" s="4" t="s">
        <v>73</v>
      </c>
      <c r="G1474" t="s">
        <v>9</v>
      </c>
      <c r="H1474" t="s">
        <v>57</v>
      </c>
      <c r="I1474" t="s">
        <v>79</v>
      </c>
      <c r="J1474" t="s">
        <v>86</v>
      </c>
      <c r="K1474">
        <v>100</v>
      </c>
      <c r="L1474" s="4">
        <v>3.4</v>
      </c>
      <c r="M1474" s="2">
        <v>79.55</v>
      </c>
    </row>
    <row r="1475" spans="1:13" x14ac:dyDescent="0.55000000000000004">
      <c r="A1475">
        <v>5</v>
      </c>
      <c r="B1475" t="s">
        <v>59</v>
      </c>
      <c r="C1475" t="s">
        <v>134</v>
      </c>
      <c r="E1475" s="4" t="s">
        <v>73</v>
      </c>
      <c r="G1475" t="s">
        <v>9</v>
      </c>
      <c r="H1475" t="s">
        <v>57</v>
      </c>
      <c r="I1475" t="s">
        <v>79</v>
      </c>
      <c r="J1475" t="s">
        <v>86</v>
      </c>
      <c r="K1475">
        <v>100</v>
      </c>
      <c r="L1475" s="4">
        <v>3.7</v>
      </c>
      <c r="M1475" s="2">
        <v>79</v>
      </c>
    </row>
    <row r="1476" spans="1:13" x14ac:dyDescent="0.55000000000000004">
      <c r="A1476">
        <v>5</v>
      </c>
      <c r="B1476" t="s">
        <v>59</v>
      </c>
      <c r="C1476" t="s">
        <v>134</v>
      </c>
      <c r="E1476" s="4" t="s">
        <v>73</v>
      </c>
      <c r="G1476" t="s">
        <v>9</v>
      </c>
      <c r="H1476" t="s">
        <v>57</v>
      </c>
      <c r="I1476" t="s">
        <v>79</v>
      </c>
      <c r="J1476" t="s">
        <v>86</v>
      </c>
      <c r="K1476">
        <v>100</v>
      </c>
      <c r="L1476" s="4">
        <v>4</v>
      </c>
      <c r="M1476" s="2">
        <v>82.7</v>
      </c>
    </row>
    <row r="1477" spans="1:13" x14ac:dyDescent="0.55000000000000004">
      <c r="A1477">
        <v>5</v>
      </c>
      <c r="B1477" t="s">
        <v>59</v>
      </c>
      <c r="C1477" t="s">
        <v>134</v>
      </c>
      <c r="E1477" s="4" t="s">
        <v>73</v>
      </c>
      <c r="G1477" t="s">
        <v>9</v>
      </c>
      <c r="H1477" t="s">
        <v>57</v>
      </c>
      <c r="I1477" t="s">
        <v>79</v>
      </c>
      <c r="J1477" t="s">
        <v>86</v>
      </c>
      <c r="K1477">
        <v>100</v>
      </c>
      <c r="L1477" s="4">
        <v>4.3</v>
      </c>
      <c r="M1477" s="2">
        <v>77.150000000000006</v>
      </c>
    </row>
    <row r="1478" spans="1:13" x14ac:dyDescent="0.55000000000000004">
      <c r="A1478">
        <v>5</v>
      </c>
      <c r="B1478" t="s">
        <v>59</v>
      </c>
      <c r="C1478" t="s">
        <v>134</v>
      </c>
      <c r="E1478" s="4" t="s">
        <v>73</v>
      </c>
      <c r="G1478" t="s">
        <v>9</v>
      </c>
      <c r="H1478" t="s">
        <v>57</v>
      </c>
      <c r="I1478" t="s">
        <v>79</v>
      </c>
      <c r="J1478" t="s">
        <v>86</v>
      </c>
      <c r="K1478">
        <v>100</v>
      </c>
      <c r="L1478" s="4">
        <v>4.5999999999999996</v>
      </c>
      <c r="M1478" s="2">
        <v>79.599999999999994</v>
      </c>
    </row>
    <row r="1479" spans="1:13" x14ac:dyDescent="0.55000000000000004">
      <c r="A1479">
        <v>5</v>
      </c>
      <c r="B1479" t="s">
        <v>59</v>
      </c>
      <c r="C1479" t="s">
        <v>134</v>
      </c>
      <c r="E1479" s="4" t="s">
        <v>73</v>
      </c>
      <c r="G1479" t="s">
        <v>9</v>
      </c>
      <c r="H1479" t="s">
        <v>57</v>
      </c>
      <c r="I1479" t="s">
        <v>79</v>
      </c>
      <c r="J1479" t="s">
        <v>86</v>
      </c>
      <c r="K1479">
        <v>100</v>
      </c>
      <c r="L1479" s="4">
        <v>4.9000000000000004</v>
      </c>
      <c r="M1479" s="2">
        <v>83.85</v>
      </c>
    </row>
    <row r="1480" spans="1:13" x14ac:dyDescent="0.55000000000000004">
      <c r="A1480">
        <v>5</v>
      </c>
      <c r="B1480" t="s">
        <v>59</v>
      </c>
      <c r="C1480" t="s">
        <v>134</v>
      </c>
      <c r="E1480" s="4" t="s">
        <v>73</v>
      </c>
      <c r="G1480" t="s">
        <v>7</v>
      </c>
      <c r="H1480" t="s">
        <v>57</v>
      </c>
      <c r="I1480" t="s">
        <v>79</v>
      </c>
      <c r="J1480" t="s">
        <v>86</v>
      </c>
      <c r="K1480">
        <v>70</v>
      </c>
      <c r="L1480" s="4">
        <v>1</v>
      </c>
      <c r="M1480" s="2">
        <v>107.65</v>
      </c>
    </row>
    <row r="1481" spans="1:13" x14ac:dyDescent="0.55000000000000004">
      <c r="A1481">
        <v>5</v>
      </c>
      <c r="B1481" t="s">
        <v>59</v>
      </c>
      <c r="C1481" t="s">
        <v>134</v>
      </c>
      <c r="E1481" s="4" t="s">
        <v>73</v>
      </c>
      <c r="G1481" t="s">
        <v>7</v>
      </c>
      <c r="H1481" t="s">
        <v>57</v>
      </c>
      <c r="I1481" t="s">
        <v>79</v>
      </c>
      <c r="J1481" t="s">
        <v>86</v>
      </c>
      <c r="K1481">
        <v>70</v>
      </c>
      <c r="L1481" s="4">
        <v>2.5</v>
      </c>
      <c r="M1481" s="2">
        <v>96.5</v>
      </c>
    </row>
    <row r="1482" spans="1:13" x14ac:dyDescent="0.55000000000000004">
      <c r="A1482">
        <v>5</v>
      </c>
      <c r="B1482" t="s">
        <v>59</v>
      </c>
      <c r="C1482" t="s">
        <v>134</v>
      </c>
      <c r="E1482" s="4" t="s">
        <v>73</v>
      </c>
      <c r="G1482" t="s">
        <v>7</v>
      </c>
      <c r="H1482" t="s">
        <v>57</v>
      </c>
      <c r="I1482" t="s">
        <v>79</v>
      </c>
      <c r="J1482" t="s">
        <v>86</v>
      </c>
      <c r="K1482">
        <v>70</v>
      </c>
      <c r="L1482" s="4">
        <v>3</v>
      </c>
      <c r="M1482" s="2">
        <v>91.75</v>
      </c>
    </row>
    <row r="1483" spans="1:13" x14ac:dyDescent="0.55000000000000004">
      <c r="A1483">
        <v>5</v>
      </c>
      <c r="B1483" t="s">
        <v>59</v>
      </c>
      <c r="C1483" t="s">
        <v>134</v>
      </c>
      <c r="D1483" s="1">
        <v>45236</v>
      </c>
      <c r="E1483" t="s">
        <v>70</v>
      </c>
      <c r="G1483" t="s">
        <v>11</v>
      </c>
      <c r="H1483" t="s">
        <v>57</v>
      </c>
      <c r="I1483" t="s">
        <v>79</v>
      </c>
      <c r="J1483" t="s">
        <v>86</v>
      </c>
      <c r="L1483">
        <v>0</v>
      </c>
      <c r="M1483" s="2">
        <v>43.3</v>
      </c>
    </row>
    <row r="1484" spans="1:13" x14ac:dyDescent="0.55000000000000004">
      <c r="A1484">
        <v>5</v>
      </c>
      <c r="B1484" t="s">
        <v>59</v>
      </c>
      <c r="C1484" t="s">
        <v>134</v>
      </c>
      <c r="D1484" s="1">
        <v>45236</v>
      </c>
      <c r="E1484" t="s">
        <v>70</v>
      </c>
      <c r="G1484" t="s">
        <v>12</v>
      </c>
      <c r="H1484" t="s">
        <v>57</v>
      </c>
      <c r="I1484" t="s">
        <v>79</v>
      </c>
      <c r="J1484" t="s">
        <v>86</v>
      </c>
      <c r="L1484">
        <v>0</v>
      </c>
      <c r="M1484" s="2">
        <v>4</v>
      </c>
    </row>
    <row r="1485" spans="1:13" x14ac:dyDescent="0.55000000000000004">
      <c r="A1485">
        <v>5</v>
      </c>
      <c r="B1485" t="s">
        <v>59</v>
      </c>
      <c r="C1485" t="s">
        <v>134</v>
      </c>
      <c r="D1485" s="1">
        <v>45236</v>
      </c>
      <c r="E1485" t="s">
        <v>70</v>
      </c>
      <c r="G1485" t="s">
        <v>10</v>
      </c>
      <c r="H1485" t="s">
        <v>57</v>
      </c>
      <c r="I1485" t="s">
        <v>79</v>
      </c>
      <c r="J1485" t="s">
        <v>86</v>
      </c>
      <c r="L1485">
        <v>0</v>
      </c>
      <c r="M1485" s="2">
        <v>38.700000000000003</v>
      </c>
    </row>
    <row r="1486" spans="1:13" x14ac:dyDescent="0.55000000000000004">
      <c r="A1486">
        <v>5</v>
      </c>
      <c r="B1486" t="s">
        <v>59</v>
      </c>
      <c r="C1486" t="s">
        <v>134</v>
      </c>
      <c r="D1486" s="1">
        <v>45236</v>
      </c>
      <c r="E1486" t="s">
        <v>70</v>
      </c>
      <c r="G1486" t="s">
        <v>9</v>
      </c>
      <c r="H1486" t="s">
        <v>57</v>
      </c>
      <c r="I1486" t="s">
        <v>79</v>
      </c>
      <c r="J1486" t="s">
        <v>86</v>
      </c>
      <c r="K1486">
        <v>100</v>
      </c>
      <c r="L1486">
        <v>1</v>
      </c>
      <c r="M1486" s="2">
        <v>86</v>
      </c>
    </row>
    <row r="1487" spans="1:13" x14ac:dyDescent="0.55000000000000004">
      <c r="A1487">
        <v>5</v>
      </c>
      <c r="B1487" t="s">
        <v>59</v>
      </c>
      <c r="C1487" t="s">
        <v>134</v>
      </c>
      <c r="D1487" s="1">
        <v>45236</v>
      </c>
      <c r="E1487" t="s">
        <v>70</v>
      </c>
      <c r="G1487" t="s">
        <v>9</v>
      </c>
      <c r="H1487" t="s">
        <v>57</v>
      </c>
      <c r="I1487" t="s">
        <v>79</v>
      </c>
      <c r="J1487" t="s">
        <v>86</v>
      </c>
      <c r="K1487">
        <v>100</v>
      </c>
      <c r="L1487">
        <v>1.3</v>
      </c>
      <c r="M1487" s="2">
        <v>74.3</v>
      </c>
    </row>
    <row r="1488" spans="1:13" x14ac:dyDescent="0.55000000000000004">
      <c r="A1488">
        <v>5</v>
      </c>
      <c r="B1488" t="s">
        <v>59</v>
      </c>
      <c r="C1488" t="s">
        <v>134</v>
      </c>
      <c r="D1488" s="1">
        <v>45236</v>
      </c>
      <c r="E1488" t="s">
        <v>70</v>
      </c>
      <c r="G1488" t="s">
        <v>9</v>
      </c>
      <c r="H1488" t="s">
        <v>57</v>
      </c>
      <c r="I1488" t="s">
        <v>79</v>
      </c>
      <c r="J1488" t="s">
        <v>86</v>
      </c>
      <c r="K1488">
        <v>100</v>
      </c>
      <c r="L1488">
        <v>1.6</v>
      </c>
      <c r="M1488" s="2">
        <v>74.7</v>
      </c>
    </row>
    <row r="1489" spans="1:13" x14ac:dyDescent="0.55000000000000004">
      <c r="A1489">
        <v>5</v>
      </c>
      <c r="B1489" t="s">
        <v>59</v>
      </c>
      <c r="C1489" t="s">
        <v>134</v>
      </c>
      <c r="D1489" s="1">
        <v>45236</v>
      </c>
      <c r="E1489" t="s">
        <v>70</v>
      </c>
      <c r="G1489" t="s">
        <v>9</v>
      </c>
      <c r="H1489" t="s">
        <v>57</v>
      </c>
      <c r="I1489" t="s">
        <v>79</v>
      </c>
      <c r="J1489" t="s">
        <v>86</v>
      </c>
      <c r="K1489">
        <v>100</v>
      </c>
      <c r="L1489">
        <v>1.9</v>
      </c>
      <c r="M1489" s="2">
        <v>91.8</v>
      </c>
    </row>
    <row r="1490" spans="1:13" x14ac:dyDescent="0.55000000000000004">
      <c r="A1490">
        <v>5</v>
      </c>
      <c r="B1490" t="s">
        <v>59</v>
      </c>
      <c r="C1490" t="s">
        <v>134</v>
      </c>
      <c r="D1490" s="1">
        <v>45236</v>
      </c>
      <c r="E1490" t="s">
        <v>70</v>
      </c>
      <c r="G1490" t="s">
        <v>9</v>
      </c>
      <c r="H1490" t="s">
        <v>57</v>
      </c>
      <c r="I1490" t="s">
        <v>79</v>
      </c>
      <c r="J1490" t="s">
        <v>86</v>
      </c>
      <c r="K1490">
        <v>100</v>
      </c>
      <c r="L1490">
        <v>2.2000000000000002</v>
      </c>
      <c r="M1490" s="2">
        <v>99.3</v>
      </c>
    </row>
    <row r="1491" spans="1:13" x14ac:dyDescent="0.55000000000000004">
      <c r="A1491">
        <v>5</v>
      </c>
      <c r="B1491" t="s">
        <v>59</v>
      </c>
      <c r="C1491" t="s">
        <v>134</v>
      </c>
      <c r="D1491" s="1">
        <v>45236</v>
      </c>
      <c r="E1491" t="s">
        <v>70</v>
      </c>
      <c r="G1491" t="s">
        <v>9</v>
      </c>
      <c r="H1491" t="s">
        <v>57</v>
      </c>
      <c r="I1491" t="s">
        <v>79</v>
      </c>
      <c r="J1491" t="s">
        <v>86</v>
      </c>
      <c r="K1491">
        <v>100</v>
      </c>
      <c r="L1491">
        <v>2.5</v>
      </c>
      <c r="M1491" s="2">
        <v>94.8</v>
      </c>
    </row>
    <row r="1492" spans="1:13" x14ac:dyDescent="0.55000000000000004">
      <c r="A1492">
        <v>5</v>
      </c>
      <c r="B1492" t="s">
        <v>59</v>
      </c>
      <c r="C1492" t="s">
        <v>134</v>
      </c>
      <c r="D1492" s="1">
        <v>45236</v>
      </c>
      <c r="E1492" t="s">
        <v>70</v>
      </c>
      <c r="G1492" t="s">
        <v>9</v>
      </c>
      <c r="H1492" t="s">
        <v>57</v>
      </c>
      <c r="I1492" t="s">
        <v>79</v>
      </c>
      <c r="J1492" t="s">
        <v>86</v>
      </c>
      <c r="K1492">
        <v>100</v>
      </c>
      <c r="L1492">
        <v>2.8</v>
      </c>
      <c r="M1492" s="2">
        <v>87.6</v>
      </c>
    </row>
    <row r="1493" spans="1:13" x14ac:dyDescent="0.55000000000000004">
      <c r="A1493">
        <v>5</v>
      </c>
      <c r="B1493" t="s">
        <v>59</v>
      </c>
      <c r="C1493" t="s">
        <v>134</v>
      </c>
      <c r="D1493" s="1">
        <v>45236</v>
      </c>
      <c r="E1493" t="s">
        <v>70</v>
      </c>
      <c r="G1493" t="s">
        <v>9</v>
      </c>
      <c r="H1493" t="s">
        <v>57</v>
      </c>
      <c r="I1493" t="s">
        <v>79</v>
      </c>
      <c r="J1493" t="s">
        <v>86</v>
      </c>
      <c r="K1493">
        <v>100</v>
      </c>
      <c r="L1493">
        <v>3.1</v>
      </c>
      <c r="M1493" s="2">
        <v>86.9</v>
      </c>
    </row>
    <row r="1494" spans="1:13" x14ac:dyDescent="0.55000000000000004">
      <c r="A1494">
        <v>5</v>
      </c>
      <c r="B1494" t="s">
        <v>59</v>
      </c>
      <c r="C1494" t="s">
        <v>134</v>
      </c>
      <c r="D1494" s="1">
        <v>45236</v>
      </c>
      <c r="E1494" t="s">
        <v>70</v>
      </c>
      <c r="G1494" t="s">
        <v>9</v>
      </c>
      <c r="H1494" t="s">
        <v>57</v>
      </c>
      <c r="I1494" t="s">
        <v>79</v>
      </c>
      <c r="J1494" t="s">
        <v>86</v>
      </c>
      <c r="K1494">
        <v>100</v>
      </c>
      <c r="L1494">
        <v>3.4</v>
      </c>
      <c r="M1494" s="2">
        <v>89.1</v>
      </c>
    </row>
    <row r="1495" spans="1:13" x14ac:dyDescent="0.55000000000000004">
      <c r="A1495">
        <v>5</v>
      </c>
      <c r="B1495" t="s">
        <v>59</v>
      </c>
      <c r="C1495" t="s">
        <v>134</v>
      </c>
      <c r="D1495" s="1">
        <v>45236</v>
      </c>
      <c r="E1495" t="s">
        <v>70</v>
      </c>
      <c r="G1495" t="s">
        <v>9</v>
      </c>
      <c r="H1495" t="s">
        <v>57</v>
      </c>
      <c r="I1495" t="s">
        <v>79</v>
      </c>
      <c r="J1495" t="s">
        <v>86</v>
      </c>
      <c r="K1495">
        <v>100</v>
      </c>
      <c r="L1495">
        <v>3.7</v>
      </c>
      <c r="M1495" s="2">
        <v>68.7</v>
      </c>
    </row>
    <row r="1496" spans="1:13" x14ac:dyDescent="0.55000000000000004">
      <c r="A1496">
        <v>5</v>
      </c>
      <c r="B1496" t="s">
        <v>59</v>
      </c>
      <c r="C1496" t="s">
        <v>134</v>
      </c>
      <c r="D1496" s="1">
        <v>45236</v>
      </c>
      <c r="E1496" t="s">
        <v>70</v>
      </c>
      <c r="G1496" t="s">
        <v>9</v>
      </c>
      <c r="H1496" t="s">
        <v>57</v>
      </c>
      <c r="I1496" t="s">
        <v>79</v>
      </c>
      <c r="J1496" t="s">
        <v>86</v>
      </c>
      <c r="K1496">
        <v>100</v>
      </c>
      <c r="L1496">
        <v>4</v>
      </c>
      <c r="M1496" s="2">
        <v>83.7</v>
      </c>
    </row>
    <row r="1497" spans="1:13" x14ac:dyDescent="0.55000000000000004">
      <c r="A1497">
        <v>5</v>
      </c>
      <c r="B1497" t="s">
        <v>59</v>
      </c>
      <c r="C1497" t="s">
        <v>134</v>
      </c>
      <c r="D1497" s="1">
        <v>45236</v>
      </c>
      <c r="E1497" t="s">
        <v>70</v>
      </c>
      <c r="G1497" t="s">
        <v>9</v>
      </c>
      <c r="H1497" t="s">
        <v>57</v>
      </c>
      <c r="I1497" t="s">
        <v>79</v>
      </c>
      <c r="J1497" t="s">
        <v>86</v>
      </c>
      <c r="K1497">
        <v>100</v>
      </c>
      <c r="L1497">
        <v>4.3</v>
      </c>
      <c r="M1497" s="2">
        <v>73.400000000000006</v>
      </c>
    </row>
    <row r="1498" spans="1:13" x14ac:dyDescent="0.55000000000000004">
      <c r="A1498">
        <v>5</v>
      </c>
      <c r="B1498" t="s">
        <v>59</v>
      </c>
      <c r="C1498" t="s">
        <v>134</v>
      </c>
      <c r="D1498" s="1">
        <v>45236</v>
      </c>
      <c r="E1498" t="s">
        <v>70</v>
      </c>
      <c r="G1498" t="s">
        <v>9</v>
      </c>
      <c r="H1498" t="s">
        <v>57</v>
      </c>
      <c r="I1498" t="s">
        <v>79</v>
      </c>
      <c r="J1498" t="s">
        <v>86</v>
      </c>
      <c r="K1498">
        <v>100</v>
      </c>
      <c r="L1498">
        <v>4.5999999999999996</v>
      </c>
      <c r="M1498" s="2">
        <v>76.7</v>
      </c>
    </row>
    <row r="1499" spans="1:13" x14ac:dyDescent="0.55000000000000004">
      <c r="A1499">
        <v>5</v>
      </c>
      <c r="B1499" t="s">
        <v>59</v>
      </c>
      <c r="C1499" t="s">
        <v>134</v>
      </c>
      <c r="D1499" s="1">
        <v>45236</v>
      </c>
      <c r="E1499" t="s">
        <v>70</v>
      </c>
      <c r="G1499" t="s">
        <v>9</v>
      </c>
      <c r="H1499" t="s">
        <v>57</v>
      </c>
      <c r="I1499" t="s">
        <v>79</v>
      </c>
      <c r="J1499" t="s">
        <v>86</v>
      </c>
      <c r="K1499">
        <v>100</v>
      </c>
      <c r="L1499">
        <v>4.9000000000000004</v>
      </c>
      <c r="M1499" s="2">
        <v>76.5</v>
      </c>
    </row>
    <row r="1500" spans="1:13" x14ac:dyDescent="0.55000000000000004">
      <c r="A1500">
        <v>5</v>
      </c>
      <c r="B1500" t="s">
        <v>59</v>
      </c>
      <c r="C1500" t="s">
        <v>134</v>
      </c>
      <c r="D1500" s="1">
        <v>45236</v>
      </c>
      <c r="E1500" t="s">
        <v>70</v>
      </c>
      <c r="G1500" t="s">
        <v>7</v>
      </c>
      <c r="H1500" t="s">
        <v>57</v>
      </c>
      <c r="I1500" t="s">
        <v>79</v>
      </c>
      <c r="J1500" t="s">
        <v>86</v>
      </c>
      <c r="K1500">
        <v>70</v>
      </c>
      <c r="L1500">
        <v>1</v>
      </c>
      <c r="M1500" s="2">
        <v>105.9</v>
      </c>
    </row>
    <row r="1501" spans="1:13" x14ac:dyDescent="0.55000000000000004">
      <c r="A1501">
        <v>5</v>
      </c>
      <c r="B1501" t="s">
        <v>59</v>
      </c>
      <c r="C1501" t="s">
        <v>134</v>
      </c>
      <c r="D1501" s="1">
        <v>45236</v>
      </c>
      <c r="E1501" t="s">
        <v>70</v>
      </c>
      <c r="G1501" t="s">
        <v>7</v>
      </c>
      <c r="H1501" t="s">
        <v>57</v>
      </c>
      <c r="I1501" t="s">
        <v>79</v>
      </c>
      <c r="J1501" t="s">
        <v>86</v>
      </c>
      <c r="K1501">
        <v>70</v>
      </c>
      <c r="L1501">
        <v>2.5</v>
      </c>
      <c r="M1501" s="2">
        <v>92.2</v>
      </c>
    </row>
    <row r="1502" spans="1:13" x14ac:dyDescent="0.55000000000000004">
      <c r="A1502">
        <v>5</v>
      </c>
      <c r="B1502" t="s">
        <v>59</v>
      </c>
      <c r="C1502" t="s">
        <v>134</v>
      </c>
      <c r="D1502" s="1">
        <v>45236</v>
      </c>
      <c r="E1502" t="s">
        <v>70</v>
      </c>
      <c r="G1502" t="s">
        <v>7</v>
      </c>
      <c r="H1502" t="s">
        <v>57</v>
      </c>
      <c r="I1502" t="s">
        <v>79</v>
      </c>
      <c r="J1502" t="s">
        <v>86</v>
      </c>
      <c r="K1502">
        <v>70</v>
      </c>
      <c r="L1502">
        <v>3</v>
      </c>
      <c r="M1502" s="2">
        <v>92.1</v>
      </c>
    </row>
    <row r="1503" spans="1:13" x14ac:dyDescent="0.55000000000000004">
      <c r="A1503">
        <v>5</v>
      </c>
      <c r="B1503" t="s">
        <v>59</v>
      </c>
      <c r="C1503" t="s">
        <v>134</v>
      </c>
      <c r="D1503" s="1">
        <v>45236</v>
      </c>
      <c r="E1503" t="s">
        <v>70</v>
      </c>
      <c r="G1503" t="s">
        <v>13</v>
      </c>
      <c r="H1503" t="s">
        <v>57</v>
      </c>
      <c r="I1503" t="s">
        <v>79</v>
      </c>
      <c r="J1503" t="s">
        <v>86</v>
      </c>
      <c r="K1503">
        <v>50</v>
      </c>
      <c r="L1503">
        <v>2.5</v>
      </c>
      <c r="M1503">
        <v>99.8</v>
      </c>
    </row>
    <row r="1504" spans="1:13" x14ac:dyDescent="0.55000000000000004">
      <c r="A1504">
        <v>5</v>
      </c>
      <c r="B1504" t="s">
        <v>59</v>
      </c>
      <c r="C1504" t="s">
        <v>134</v>
      </c>
      <c r="D1504" s="1">
        <v>45236</v>
      </c>
      <c r="E1504" t="s">
        <v>70</v>
      </c>
      <c r="G1504" t="s">
        <v>13</v>
      </c>
      <c r="H1504" t="s">
        <v>57</v>
      </c>
      <c r="I1504" t="s">
        <v>79</v>
      </c>
      <c r="J1504" t="s">
        <v>86</v>
      </c>
      <c r="K1504">
        <v>60</v>
      </c>
      <c r="L1504">
        <v>2.5</v>
      </c>
      <c r="M1504">
        <v>100.5</v>
      </c>
    </row>
    <row r="1505" spans="1:13" x14ac:dyDescent="0.55000000000000004">
      <c r="A1505">
        <v>5</v>
      </c>
      <c r="B1505" t="s">
        <v>59</v>
      </c>
      <c r="C1505" t="s">
        <v>134</v>
      </c>
      <c r="D1505" s="1">
        <v>45236</v>
      </c>
      <c r="E1505" t="s">
        <v>70</v>
      </c>
      <c r="G1505" t="s">
        <v>13</v>
      </c>
      <c r="H1505" t="s">
        <v>57</v>
      </c>
      <c r="I1505" t="s">
        <v>79</v>
      </c>
      <c r="J1505" t="s">
        <v>86</v>
      </c>
      <c r="K1505">
        <v>70</v>
      </c>
      <c r="L1505">
        <v>2.5</v>
      </c>
      <c r="M1505">
        <v>97.7</v>
      </c>
    </row>
    <row r="1506" spans="1:13" x14ac:dyDescent="0.55000000000000004">
      <c r="A1506">
        <v>5</v>
      </c>
      <c r="B1506" t="s">
        <v>59</v>
      </c>
      <c r="C1506" t="s">
        <v>134</v>
      </c>
      <c r="D1506" s="1">
        <v>45236</v>
      </c>
      <c r="E1506" t="s">
        <v>70</v>
      </c>
      <c r="G1506" t="s">
        <v>13</v>
      </c>
      <c r="H1506" t="s">
        <v>57</v>
      </c>
      <c r="I1506" t="s">
        <v>79</v>
      </c>
      <c r="J1506" t="s">
        <v>86</v>
      </c>
      <c r="K1506">
        <v>80</v>
      </c>
      <c r="L1506">
        <v>2.5</v>
      </c>
      <c r="M1506">
        <v>98.2</v>
      </c>
    </row>
    <row r="1507" spans="1:13" x14ac:dyDescent="0.55000000000000004">
      <c r="A1507">
        <v>5</v>
      </c>
      <c r="B1507" t="s">
        <v>59</v>
      </c>
      <c r="C1507" t="s">
        <v>134</v>
      </c>
      <c r="D1507" s="1">
        <v>45238</v>
      </c>
      <c r="E1507" t="s">
        <v>71</v>
      </c>
      <c r="G1507" t="s">
        <v>15</v>
      </c>
      <c r="H1507" t="s">
        <v>57</v>
      </c>
      <c r="I1507" t="s">
        <v>79</v>
      </c>
      <c r="J1507" t="s">
        <v>86</v>
      </c>
      <c r="K1507">
        <v>70</v>
      </c>
      <c r="L1507">
        <v>1</v>
      </c>
      <c r="M1507" s="2">
        <v>8.5</v>
      </c>
    </row>
    <row r="1508" spans="1:13" x14ac:dyDescent="0.55000000000000004">
      <c r="A1508">
        <v>5</v>
      </c>
      <c r="B1508" t="s">
        <v>59</v>
      </c>
      <c r="C1508" t="s">
        <v>134</v>
      </c>
      <c r="D1508" s="1">
        <v>45238</v>
      </c>
      <c r="E1508" t="s">
        <v>71</v>
      </c>
      <c r="G1508" t="s">
        <v>15</v>
      </c>
      <c r="H1508" t="s">
        <v>57</v>
      </c>
      <c r="I1508" t="s">
        <v>79</v>
      </c>
      <c r="J1508" t="s">
        <v>86</v>
      </c>
      <c r="K1508">
        <v>70</v>
      </c>
      <c r="L1508">
        <v>2.5</v>
      </c>
      <c r="M1508" s="2">
        <v>132</v>
      </c>
    </row>
    <row r="1509" spans="1:13" x14ac:dyDescent="0.55000000000000004">
      <c r="A1509">
        <v>5</v>
      </c>
      <c r="B1509" t="s">
        <v>59</v>
      </c>
      <c r="C1509" t="s">
        <v>134</v>
      </c>
      <c r="D1509" s="1">
        <v>45238</v>
      </c>
      <c r="E1509" t="s">
        <v>71</v>
      </c>
      <c r="G1509" t="s">
        <v>15</v>
      </c>
      <c r="H1509" t="s">
        <v>57</v>
      </c>
      <c r="I1509" t="s">
        <v>79</v>
      </c>
      <c r="J1509" t="s">
        <v>86</v>
      </c>
      <c r="K1509">
        <v>70</v>
      </c>
      <c r="L1509">
        <v>3</v>
      </c>
      <c r="M1509" s="2">
        <v>72.099999999999994</v>
      </c>
    </row>
    <row r="1510" spans="1:13" x14ac:dyDescent="0.55000000000000004">
      <c r="A1510">
        <v>5</v>
      </c>
      <c r="B1510" t="s">
        <v>59</v>
      </c>
      <c r="C1510" t="s">
        <v>134</v>
      </c>
      <c r="D1510" s="1">
        <v>45238</v>
      </c>
      <c r="E1510" t="s">
        <v>71</v>
      </c>
      <c r="G1510" t="s">
        <v>14</v>
      </c>
      <c r="H1510" t="s">
        <v>57</v>
      </c>
      <c r="I1510" t="s">
        <v>79</v>
      </c>
      <c r="J1510" t="s">
        <v>86</v>
      </c>
      <c r="L1510">
        <v>0</v>
      </c>
      <c r="M1510" s="2">
        <v>44.2</v>
      </c>
    </row>
    <row r="1511" spans="1:13" x14ac:dyDescent="0.55000000000000004">
      <c r="A1511">
        <v>5</v>
      </c>
      <c r="B1511" t="s">
        <v>59</v>
      </c>
      <c r="C1511" t="s">
        <v>134</v>
      </c>
      <c r="D1511" s="1">
        <v>45238</v>
      </c>
      <c r="E1511" t="s">
        <v>71</v>
      </c>
      <c r="G1511" t="s">
        <v>11</v>
      </c>
      <c r="H1511" t="s">
        <v>57</v>
      </c>
      <c r="I1511" t="s">
        <v>79</v>
      </c>
      <c r="J1511" t="s">
        <v>86</v>
      </c>
      <c r="L1511">
        <v>0</v>
      </c>
      <c r="M1511" s="2">
        <v>42.6</v>
      </c>
    </row>
    <row r="1512" spans="1:13" x14ac:dyDescent="0.55000000000000004">
      <c r="A1512">
        <v>5</v>
      </c>
      <c r="B1512" t="s">
        <v>59</v>
      </c>
      <c r="C1512" t="s">
        <v>134</v>
      </c>
      <c r="D1512" s="1">
        <v>45238</v>
      </c>
      <c r="E1512" t="s">
        <v>71</v>
      </c>
      <c r="G1512" t="s">
        <v>12</v>
      </c>
      <c r="H1512" t="s">
        <v>57</v>
      </c>
      <c r="I1512" t="s">
        <v>79</v>
      </c>
      <c r="J1512" t="s">
        <v>86</v>
      </c>
      <c r="L1512">
        <v>0</v>
      </c>
      <c r="M1512" s="2">
        <v>5</v>
      </c>
    </row>
    <row r="1513" spans="1:13" x14ac:dyDescent="0.55000000000000004">
      <c r="A1513">
        <v>5</v>
      </c>
      <c r="B1513" t="s">
        <v>59</v>
      </c>
      <c r="C1513" t="s">
        <v>134</v>
      </c>
      <c r="D1513" s="1">
        <v>45238</v>
      </c>
      <c r="E1513" t="s">
        <v>71</v>
      </c>
      <c r="G1513" t="s">
        <v>10</v>
      </c>
      <c r="H1513" t="s">
        <v>57</v>
      </c>
      <c r="I1513" t="s">
        <v>79</v>
      </c>
      <c r="J1513" t="s">
        <v>86</v>
      </c>
      <c r="L1513">
        <v>0</v>
      </c>
      <c r="M1513" s="2">
        <v>39.6</v>
      </c>
    </row>
    <row r="1514" spans="1:13" x14ac:dyDescent="0.55000000000000004">
      <c r="A1514">
        <v>5</v>
      </c>
      <c r="B1514" t="s">
        <v>59</v>
      </c>
      <c r="C1514" t="s">
        <v>134</v>
      </c>
      <c r="D1514" s="1">
        <v>45238</v>
      </c>
      <c r="E1514" t="s">
        <v>71</v>
      </c>
      <c r="G1514" t="s">
        <v>9</v>
      </c>
      <c r="H1514" t="s">
        <v>57</v>
      </c>
      <c r="I1514" t="s">
        <v>79</v>
      </c>
      <c r="J1514" t="s">
        <v>86</v>
      </c>
      <c r="K1514">
        <v>90</v>
      </c>
      <c r="L1514">
        <v>1</v>
      </c>
      <c r="M1514" s="2">
        <v>77.3</v>
      </c>
    </row>
    <row r="1515" spans="1:13" x14ac:dyDescent="0.55000000000000004">
      <c r="A1515">
        <v>5</v>
      </c>
      <c r="B1515" t="s">
        <v>59</v>
      </c>
      <c r="C1515" t="s">
        <v>134</v>
      </c>
      <c r="D1515" s="1">
        <v>45238</v>
      </c>
      <c r="E1515" t="s">
        <v>71</v>
      </c>
      <c r="G1515" t="s">
        <v>9</v>
      </c>
      <c r="H1515" t="s">
        <v>57</v>
      </c>
      <c r="I1515" t="s">
        <v>79</v>
      </c>
      <c r="J1515" t="s">
        <v>86</v>
      </c>
      <c r="K1515">
        <v>90</v>
      </c>
      <c r="L1515">
        <v>1.3</v>
      </c>
      <c r="M1515" s="2">
        <v>77.7</v>
      </c>
    </row>
    <row r="1516" spans="1:13" x14ac:dyDescent="0.55000000000000004">
      <c r="A1516">
        <v>5</v>
      </c>
      <c r="B1516" t="s">
        <v>59</v>
      </c>
      <c r="C1516" t="s">
        <v>134</v>
      </c>
      <c r="D1516" s="1">
        <v>45238</v>
      </c>
      <c r="E1516" t="s">
        <v>71</v>
      </c>
      <c r="G1516" t="s">
        <v>9</v>
      </c>
      <c r="H1516" t="s">
        <v>57</v>
      </c>
      <c r="I1516" t="s">
        <v>79</v>
      </c>
      <c r="J1516" t="s">
        <v>86</v>
      </c>
      <c r="K1516">
        <v>90</v>
      </c>
      <c r="L1516">
        <v>1.6</v>
      </c>
      <c r="M1516" s="2">
        <v>85.5</v>
      </c>
    </row>
    <row r="1517" spans="1:13" x14ac:dyDescent="0.55000000000000004">
      <c r="A1517">
        <v>5</v>
      </c>
      <c r="B1517" t="s">
        <v>59</v>
      </c>
      <c r="C1517" t="s">
        <v>134</v>
      </c>
      <c r="D1517" s="1">
        <v>45238</v>
      </c>
      <c r="E1517" t="s">
        <v>71</v>
      </c>
      <c r="G1517" t="s">
        <v>9</v>
      </c>
      <c r="H1517" t="s">
        <v>57</v>
      </c>
      <c r="I1517" t="s">
        <v>79</v>
      </c>
      <c r="J1517" t="s">
        <v>86</v>
      </c>
      <c r="K1517">
        <v>90</v>
      </c>
      <c r="L1517">
        <v>1.9</v>
      </c>
      <c r="M1517" s="2">
        <v>88.9</v>
      </c>
    </row>
    <row r="1518" spans="1:13" x14ac:dyDescent="0.55000000000000004">
      <c r="A1518">
        <v>5</v>
      </c>
      <c r="B1518" t="s">
        <v>59</v>
      </c>
      <c r="C1518" t="s">
        <v>134</v>
      </c>
      <c r="D1518" s="1">
        <v>45238</v>
      </c>
      <c r="E1518" t="s">
        <v>71</v>
      </c>
      <c r="G1518" t="s">
        <v>9</v>
      </c>
      <c r="H1518" t="s">
        <v>57</v>
      </c>
      <c r="I1518" t="s">
        <v>79</v>
      </c>
      <c r="J1518" t="s">
        <v>86</v>
      </c>
      <c r="K1518">
        <v>90</v>
      </c>
      <c r="L1518">
        <v>2.2000000000000002</v>
      </c>
      <c r="M1518" s="2">
        <v>92.7</v>
      </c>
    </row>
    <row r="1519" spans="1:13" x14ac:dyDescent="0.55000000000000004">
      <c r="A1519">
        <v>5</v>
      </c>
      <c r="B1519" t="s">
        <v>59</v>
      </c>
      <c r="C1519" t="s">
        <v>134</v>
      </c>
      <c r="D1519" s="1">
        <v>45238</v>
      </c>
      <c r="E1519" t="s">
        <v>71</v>
      </c>
      <c r="G1519" t="s">
        <v>9</v>
      </c>
      <c r="H1519" t="s">
        <v>57</v>
      </c>
      <c r="I1519" t="s">
        <v>79</v>
      </c>
      <c r="J1519" t="s">
        <v>86</v>
      </c>
      <c r="K1519">
        <v>90</v>
      </c>
      <c r="L1519">
        <v>2.5</v>
      </c>
      <c r="M1519" s="2">
        <v>97.9</v>
      </c>
    </row>
    <row r="1520" spans="1:13" x14ac:dyDescent="0.55000000000000004">
      <c r="A1520">
        <v>5</v>
      </c>
      <c r="B1520" t="s">
        <v>59</v>
      </c>
      <c r="C1520" t="s">
        <v>134</v>
      </c>
      <c r="D1520" s="1">
        <v>45238</v>
      </c>
      <c r="E1520" t="s">
        <v>71</v>
      </c>
      <c r="G1520" t="s">
        <v>9</v>
      </c>
      <c r="H1520" t="s">
        <v>57</v>
      </c>
      <c r="I1520" t="s">
        <v>79</v>
      </c>
      <c r="J1520" t="s">
        <v>86</v>
      </c>
      <c r="K1520">
        <v>90</v>
      </c>
      <c r="L1520">
        <v>2.8</v>
      </c>
      <c r="M1520" s="2">
        <v>82.9</v>
      </c>
    </row>
    <row r="1521" spans="1:13" x14ac:dyDescent="0.55000000000000004">
      <c r="A1521">
        <v>5</v>
      </c>
      <c r="B1521" t="s">
        <v>59</v>
      </c>
      <c r="C1521" t="s">
        <v>134</v>
      </c>
      <c r="D1521" s="1">
        <v>45238</v>
      </c>
      <c r="E1521" t="s">
        <v>71</v>
      </c>
      <c r="G1521" t="s">
        <v>9</v>
      </c>
      <c r="H1521" t="s">
        <v>57</v>
      </c>
      <c r="I1521" t="s">
        <v>79</v>
      </c>
      <c r="J1521" t="s">
        <v>86</v>
      </c>
      <c r="K1521">
        <v>90</v>
      </c>
      <c r="L1521">
        <v>3.1</v>
      </c>
      <c r="M1521" s="2">
        <v>79.2</v>
      </c>
    </row>
    <row r="1522" spans="1:13" x14ac:dyDescent="0.55000000000000004">
      <c r="A1522">
        <v>5</v>
      </c>
      <c r="B1522" t="s">
        <v>59</v>
      </c>
      <c r="C1522" t="s">
        <v>134</v>
      </c>
      <c r="D1522" s="1">
        <v>45238</v>
      </c>
      <c r="E1522" t="s">
        <v>71</v>
      </c>
      <c r="G1522" t="s">
        <v>9</v>
      </c>
      <c r="H1522" t="s">
        <v>57</v>
      </c>
      <c r="I1522" t="s">
        <v>79</v>
      </c>
      <c r="J1522" t="s">
        <v>86</v>
      </c>
      <c r="K1522">
        <v>90</v>
      </c>
      <c r="L1522">
        <v>3.4</v>
      </c>
      <c r="M1522" s="2">
        <v>72.3</v>
      </c>
    </row>
    <row r="1523" spans="1:13" x14ac:dyDescent="0.55000000000000004">
      <c r="A1523">
        <v>5</v>
      </c>
      <c r="B1523" t="s">
        <v>59</v>
      </c>
      <c r="C1523" t="s">
        <v>134</v>
      </c>
      <c r="D1523" s="1">
        <v>45238</v>
      </c>
      <c r="E1523" t="s">
        <v>71</v>
      </c>
      <c r="G1523" t="s">
        <v>9</v>
      </c>
      <c r="H1523" t="s">
        <v>57</v>
      </c>
      <c r="I1523" t="s">
        <v>79</v>
      </c>
      <c r="J1523" t="s">
        <v>86</v>
      </c>
      <c r="K1523">
        <v>90</v>
      </c>
      <c r="L1523">
        <v>3.7</v>
      </c>
      <c r="M1523" s="2">
        <v>71</v>
      </c>
    </row>
    <row r="1524" spans="1:13" x14ac:dyDescent="0.55000000000000004">
      <c r="A1524">
        <v>5</v>
      </c>
      <c r="B1524" t="s">
        <v>59</v>
      </c>
      <c r="C1524" t="s">
        <v>134</v>
      </c>
      <c r="D1524" s="1">
        <v>45238</v>
      </c>
      <c r="E1524" t="s">
        <v>71</v>
      </c>
      <c r="G1524" t="s">
        <v>9</v>
      </c>
      <c r="H1524" t="s">
        <v>57</v>
      </c>
      <c r="I1524" t="s">
        <v>79</v>
      </c>
      <c r="J1524" t="s">
        <v>86</v>
      </c>
      <c r="K1524">
        <v>90</v>
      </c>
      <c r="L1524">
        <v>4</v>
      </c>
      <c r="M1524" s="2">
        <v>74.7</v>
      </c>
    </row>
    <row r="1525" spans="1:13" x14ac:dyDescent="0.55000000000000004">
      <c r="A1525">
        <v>5</v>
      </c>
      <c r="B1525" t="s">
        <v>59</v>
      </c>
      <c r="C1525" t="s">
        <v>134</v>
      </c>
      <c r="D1525" s="1">
        <v>45238</v>
      </c>
      <c r="E1525" t="s">
        <v>71</v>
      </c>
      <c r="G1525" t="s">
        <v>9</v>
      </c>
      <c r="H1525" t="s">
        <v>57</v>
      </c>
      <c r="I1525" t="s">
        <v>79</v>
      </c>
      <c r="J1525" t="s">
        <v>86</v>
      </c>
      <c r="K1525">
        <v>90</v>
      </c>
      <c r="L1525">
        <v>4.3</v>
      </c>
      <c r="M1525" s="2">
        <v>73.900000000000006</v>
      </c>
    </row>
    <row r="1526" spans="1:13" x14ac:dyDescent="0.55000000000000004">
      <c r="A1526">
        <v>5</v>
      </c>
      <c r="B1526" t="s">
        <v>59</v>
      </c>
      <c r="C1526" t="s">
        <v>134</v>
      </c>
      <c r="D1526" s="1">
        <v>45238</v>
      </c>
      <c r="E1526" t="s">
        <v>71</v>
      </c>
      <c r="G1526" t="s">
        <v>9</v>
      </c>
      <c r="H1526" t="s">
        <v>57</v>
      </c>
      <c r="I1526" t="s">
        <v>79</v>
      </c>
      <c r="J1526" t="s">
        <v>86</v>
      </c>
      <c r="K1526">
        <v>90</v>
      </c>
      <c r="L1526">
        <v>4.5999999999999996</v>
      </c>
      <c r="M1526" s="2">
        <v>78.400000000000006</v>
      </c>
    </row>
    <row r="1527" spans="1:13" x14ac:dyDescent="0.55000000000000004">
      <c r="A1527">
        <v>5</v>
      </c>
      <c r="B1527" t="s">
        <v>59</v>
      </c>
      <c r="C1527" t="s">
        <v>134</v>
      </c>
      <c r="D1527" s="1">
        <v>45238</v>
      </c>
      <c r="E1527" t="s">
        <v>71</v>
      </c>
      <c r="G1527" t="s">
        <v>9</v>
      </c>
      <c r="H1527" t="s">
        <v>57</v>
      </c>
      <c r="I1527" t="s">
        <v>79</v>
      </c>
      <c r="J1527" t="s">
        <v>86</v>
      </c>
      <c r="K1527">
        <v>90</v>
      </c>
      <c r="L1527">
        <v>4.9000000000000004</v>
      </c>
      <c r="M1527" s="2">
        <v>80.3</v>
      </c>
    </row>
    <row r="1528" spans="1:13" x14ac:dyDescent="0.55000000000000004">
      <c r="A1528">
        <v>5</v>
      </c>
      <c r="B1528" t="s">
        <v>59</v>
      </c>
      <c r="C1528" t="s">
        <v>134</v>
      </c>
      <c r="D1528" s="1">
        <v>45238</v>
      </c>
      <c r="E1528" t="s">
        <v>71</v>
      </c>
      <c r="G1528" t="s">
        <v>7</v>
      </c>
      <c r="H1528" t="s">
        <v>57</v>
      </c>
      <c r="I1528" t="s">
        <v>79</v>
      </c>
      <c r="J1528" t="s">
        <v>86</v>
      </c>
      <c r="K1528">
        <v>70</v>
      </c>
      <c r="L1528">
        <v>1</v>
      </c>
      <c r="M1528" s="2">
        <v>112.4</v>
      </c>
    </row>
    <row r="1529" spans="1:13" x14ac:dyDescent="0.55000000000000004">
      <c r="A1529">
        <v>5</v>
      </c>
      <c r="B1529" t="s">
        <v>59</v>
      </c>
      <c r="C1529" t="s">
        <v>134</v>
      </c>
      <c r="D1529" s="1">
        <v>45238</v>
      </c>
      <c r="E1529" t="s">
        <v>71</v>
      </c>
      <c r="G1529" t="s">
        <v>7</v>
      </c>
      <c r="H1529" t="s">
        <v>57</v>
      </c>
      <c r="I1529" t="s">
        <v>79</v>
      </c>
      <c r="J1529" t="s">
        <v>86</v>
      </c>
      <c r="K1529">
        <v>70</v>
      </c>
      <c r="L1529">
        <v>2.5</v>
      </c>
      <c r="M1529" s="2">
        <v>101.4</v>
      </c>
    </row>
    <row r="1530" spans="1:13" x14ac:dyDescent="0.55000000000000004">
      <c r="A1530">
        <v>5</v>
      </c>
      <c r="B1530" t="s">
        <v>59</v>
      </c>
      <c r="C1530" t="s">
        <v>134</v>
      </c>
      <c r="D1530" s="1">
        <v>45238</v>
      </c>
      <c r="E1530" t="s">
        <v>71</v>
      </c>
      <c r="G1530" t="s">
        <v>7</v>
      </c>
      <c r="H1530" t="s">
        <v>57</v>
      </c>
      <c r="I1530" t="s">
        <v>79</v>
      </c>
      <c r="J1530" t="s">
        <v>86</v>
      </c>
      <c r="K1530">
        <v>70</v>
      </c>
      <c r="L1530">
        <v>3</v>
      </c>
      <c r="M1530" s="2">
        <v>99.2</v>
      </c>
    </row>
    <row r="1531" spans="1:13" x14ac:dyDescent="0.55000000000000004">
      <c r="A1531">
        <v>5</v>
      </c>
      <c r="B1531" t="s">
        <v>59</v>
      </c>
      <c r="C1531" t="s">
        <v>134</v>
      </c>
      <c r="D1531" s="1">
        <v>45238</v>
      </c>
      <c r="E1531" t="s">
        <v>71</v>
      </c>
      <c r="G1531" t="s">
        <v>13</v>
      </c>
      <c r="H1531" t="s">
        <v>57</v>
      </c>
      <c r="I1531" t="s">
        <v>79</v>
      </c>
      <c r="J1531" t="s">
        <v>86</v>
      </c>
      <c r="K1531">
        <v>50</v>
      </c>
      <c r="L1531">
        <v>2.5</v>
      </c>
      <c r="M1531">
        <v>100.9</v>
      </c>
    </row>
    <row r="1532" spans="1:13" x14ac:dyDescent="0.55000000000000004">
      <c r="A1532">
        <v>5</v>
      </c>
      <c r="B1532" t="s">
        <v>59</v>
      </c>
      <c r="C1532" t="s">
        <v>134</v>
      </c>
      <c r="D1532" s="1">
        <v>45238</v>
      </c>
      <c r="E1532" t="s">
        <v>71</v>
      </c>
      <c r="G1532" t="s">
        <v>13</v>
      </c>
      <c r="H1532" t="s">
        <v>57</v>
      </c>
      <c r="I1532" t="s">
        <v>79</v>
      </c>
      <c r="J1532" t="s">
        <v>86</v>
      </c>
      <c r="K1532">
        <v>60</v>
      </c>
      <c r="L1532">
        <v>2.5</v>
      </c>
      <c r="M1532">
        <v>100.5</v>
      </c>
    </row>
    <row r="1533" spans="1:13" x14ac:dyDescent="0.55000000000000004">
      <c r="A1533">
        <v>5</v>
      </c>
      <c r="B1533" t="s">
        <v>59</v>
      </c>
      <c r="C1533" t="s">
        <v>134</v>
      </c>
      <c r="D1533" s="1">
        <v>45238</v>
      </c>
      <c r="E1533" t="s">
        <v>71</v>
      </c>
      <c r="G1533" t="s">
        <v>13</v>
      </c>
      <c r="H1533" t="s">
        <v>57</v>
      </c>
      <c r="I1533" t="s">
        <v>79</v>
      </c>
      <c r="J1533" t="s">
        <v>86</v>
      </c>
      <c r="K1533">
        <v>70</v>
      </c>
      <c r="L1533">
        <v>2.5</v>
      </c>
      <c r="M1533">
        <v>99.2</v>
      </c>
    </row>
    <row r="1534" spans="1:13" x14ac:dyDescent="0.55000000000000004">
      <c r="A1534">
        <v>5</v>
      </c>
      <c r="B1534" t="s">
        <v>59</v>
      </c>
      <c r="C1534" t="s">
        <v>134</v>
      </c>
      <c r="D1534" s="1">
        <v>45238</v>
      </c>
      <c r="E1534" t="s">
        <v>71</v>
      </c>
      <c r="G1534" t="s">
        <v>13</v>
      </c>
      <c r="H1534" t="s">
        <v>57</v>
      </c>
      <c r="I1534" t="s">
        <v>79</v>
      </c>
      <c r="J1534" t="s">
        <v>86</v>
      </c>
      <c r="K1534">
        <v>80</v>
      </c>
      <c r="L1534">
        <v>2.5</v>
      </c>
      <c r="M1534">
        <v>100.2</v>
      </c>
    </row>
    <row r="1535" spans="1:13" x14ac:dyDescent="0.55000000000000004">
      <c r="A1535">
        <v>5</v>
      </c>
      <c r="B1535" t="s">
        <v>59</v>
      </c>
      <c r="C1535" t="s">
        <v>134</v>
      </c>
      <c r="E1535" s="4" t="s">
        <v>72</v>
      </c>
      <c r="G1535" t="s">
        <v>11</v>
      </c>
      <c r="H1535" t="s">
        <v>57</v>
      </c>
      <c r="I1535" t="s">
        <v>79</v>
      </c>
      <c r="J1535" t="s">
        <v>86</v>
      </c>
      <c r="L1535" s="4">
        <v>0</v>
      </c>
      <c r="M1535" s="2">
        <v>42.95</v>
      </c>
    </row>
    <row r="1536" spans="1:13" x14ac:dyDescent="0.55000000000000004">
      <c r="A1536">
        <v>5</v>
      </c>
      <c r="B1536" t="s">
        <v>59</v>
      </c>
      <c r="C1536" t="s">
        <v>134</v>
      </c>
      <c r="E1536" s="4" t="s">
        <v>72</v>
      </c>
      <c r="G1536" t="s">
        <v>10</v>
      </c>
      <c r="H1536" t="s">
        <v>57</v>
      </c>
      <c r="I1536" t="s">
        <v>79</v>
      </c>
      <c r="J1536" t="s">
        <v>86</v>
      </c>
      <c r="L1536" s="4">
        <v>0</v>
      </c>
      <c r="M1536" s="2">
        <v>39.150000000000006</v>
      </c>
    </row>
    <row r="1537" spans="1:13" x14ac:dyDescent="0.55000000000000004">
      <c r="A1537">
        <v>5</v>
      </c>
      <c r="B1537" t="s">
        <v>59</v>
      </c>
      <c r="C1537" t="s">
        <v>134</v>
      </c>
      <c r="E1537" s="4" t="s">
        <v>72</v>
      </c>
      <c r="G1537" t="s">
        <v>9</v>
      </c>
      <c r="H1537" t="s">
        <v>57</v>
      </c>
      <c r="I1537" t="s">
        <v>79</v>
      </c>
      <c r="J1537" t="s">
        <v>86</v>
      </c>
      <c r="K1537" t="s">
        <v>130</v>
      </c>
      <c r="L1537" s="4">
        <v>1</v>
      </c>
      <c r="M1537" s="2">
        <v>81.650000000000006</v>
      </c>
    </row>
    <row r="1538" spans="1:13" x14ac:dyDescent="0.55000000000000004">
      <c r="A1538">
        <v>5</v>
      </c>
      <c r="B1538" t="s">
        <v>59</v>
      </c>
      <c r="C1538" t="s">
        <v>134</v>
      </c>
      <c r="E1538" s="4" t="s">
        <v>72</v>
      </c>
      <c r="G1538" t="s">
        <v>9</v>
      </c>
      <c r="H1538" t="s">
        <v>57</v>
      </c>
      <c r="I1538" t="s">
        <v>79</v>
      </c>
      <c r="J1538" t="s">
        <v>86</v>
      </c>
      <c r="K1538" t="s">
        <v>130</v>
      </c>
      <c r="L1538" s="4">
        <v>1.3</v>
      </c>
      <c r="M1538" s="2">
        <v>76</v>
      </c>
    </row>
    <row r="1539" spans="1:13" x14ac:dyDescent="0.55000000000000004">
      <c r="A1539">
        <v>5</v>
      </c>
      <c r="B1539" t="s">
        <v>59</v>
      </c>
      <c r="C1539" t="s">
        <v>134</v>
      </c>
      <c r="E1539" s="4" t="s">
        <v>72</v>
      </c>
      <c r="G1539" t="s">
        <v>9</v>
      </c>
      <c r="H1539" t="s">
        <v>57</v>
      </c>
      <c r="I1539" t="s">
        <v>79</v>
      </c>
      <c r="J1539" t="s">
        <v>86</v>
      </c>
      <c r="K1539" t="s">
        <v>130</v>
      </c>
      <c r="L1539" s="4">
        <v>1.6</v>
      </c>
      <c r="M1539" s="2">
        <v>80.099999999999994</v>
      </c>
    </row>
    <row r="1540" spans="1:13" x14ac:dyDescent="0.55000000000000004">
      <c r="A1540">
        <v>5</v>
      </c>
      <c r="B1540" t="s">
        <v>59</v>
      </c>
      <c r="C1540" t="s">
        <v>134</v>
      </c>
      <c r="E1540" s="4" t="s">
        <v>72</v>
      </c>
      <c r="G1540" t="s">
        <v>9</v>
      </c>
      <c r="H1540" t="s">
        <v>57</v>
      </c>
      <c r="I1540" t="s">
        <v>79</v>
      </c>
      <c r="J1540" t="s">
        <v>86</v>
      </c>
      <c r="K1540" t="s">
        <v>130</v>
      </c>
      <c r="L1540" s="4">
        <v>1.9</v>
      </c>
      <c r="M1540" s="2">
        <v>90.35</v>
      </c>
    </row>
    <row r="1541" spans="1:13" x14ac:dyDescent="0.55000000000000004">
      <c r="A1541">
        <v>5</v>
      </c>
      <c r="B1541" t="s">
        <v>59</v>
      </c>
      <c r="C1541" t="s">
        <v>134</v>
      </c>
      <c r="E1541" s="4" t="s">
        <v>72</v>
      </c>
      <c r="G1541" t="s">
        <v>9</v>
      </c>
      <c r="H1541" t="s">
        <v>57</v>
      </c>
      <c r="I1541" t="s">
        <v>79</v>
      </c>
      <c r="J1541" t="s">
        <v>86</v>
      </c>
      <c r="K1541" t="s">
        <v>130</v>
      </c>
      <c r="L1541" s="4">
        <v>2.2000000000000002</v>
      </c>
      <c r="M1541" s="2">
        <v>96</v>
      </c>
    </row>
    <row r="1542" spans="1:13" x14ac:dyDescent="0.55000000000000004">
      <c r="A1542">
        <v>5</v>
      </c>
      <c r="B1542" t="s">
        <v>59</v>
      </c>
      <c r="C1542" t="s">
        <v>134</v>
      </c>
      <c r="E1542" s="4" t="s">
        <v>72</v>
      </c>
      <c r="G1542" t="s">
        <v>9</v>
      </c>
      <c r="H1542" t="s">
        <v>57</v>
      </c>
      <c r="I1542" t="s">
        <v>79</v>
      </c>
      <c r="J1542" t="s">
        <v>86</v>
      </c>
      <c r="K1542" t="s">
        <v>130</v>
      </c>
      <c r="L1542" s="4">
        <v>2.5</v>
      </c>
      <c r="M1542" s="2">
        <v>96.35</v>
      </c>
    </row>
    <row r="1543" spans="1:13" x14ac:dyDescent="0.55000000000000004">
      <c r="A1543">
        <v>5</v>
      </c>
      <c r="B1543" t="s">
        <v>59</v>
      </c>
      <c r="C1543" t="s">
        <v>134</v>
      </c>
      <c r="E1543" s="4" t="s">
        <v>72</v>
      </c>
      <c r="G1543" t="s">
        <v>9</v>
      </c>
      <c r="H1543" t="s">
        <v>57</v>
      </c>
      <c r="I1543" t="s">
        <v>79</v>
      </c>
      <c r="J1543" t="s">
        <v>86</v>
      </c>
      <c r="K1543" t="s">
        <v>130</v>
      </c>
      <c r="L1543" s="4">
        <v>2.8</v>
      </c>
      <c r="M1543" s="2">
        <v>85.25</v>
      </c>
    </row>
    <row r="1544" spans="1:13" x14ac:dyDescent="0.55000000000000004">
      <c r="A1544">
        <v>5</v>
      </c>
      <c r="B1544" t="s">
        <v>59</v>
      </c>
      <c r="C1544" t="s">
        <v>134</v>
      </c>
      <c r="E1544" s="4" t="s">
        <v>72</v>
      </c>
      <c r="G1544" t="s">
        <v>9</v>
      </c>
      <c r="H1544" t="s">
        <v>57</v>
      </c>
      <c r="I1544" t="s">
        <v>79</v>
      </c>
      <c r="J1544" t="s">
        <v>86</v>
      </c>
      <c r="K1544" t="s">
        <v>130</v>
      </c>
      <c r="L1544" s="4">
        <v>3.1</v>
      </c>
      <c r="M1544" s="2">
        <v>83.050000000000011</v>
      </c>
    </row>
    <row r="1545" spans="1:13" x14ac:dyDescent="0.55000000000000004">
      <c r="A1545">
        <v>5</v>
      </c>
      <c r="B1545" t="s">
        <v>59</v>
      </c>
      <c r="C1545" t="s">
        <v>134</v>
      </c>
      <c r="E1545" s="4" t="s">
        <v>72</v>
      </c>
      <c r="G1545" t="s">
        <v>9</v>
      </c>
      <c r="H1545" t="s">
        <v>57</v>
      </c>
      <c r="I1545" t="s">
        <v>79</v>
      </c>
      <c r="J1545" t="s">
        <v>86</v>
      </c>
      <c r="K1545" t="s">
        <v>130</v>
      </c>
      <c r="L1545" s="4">
        <v>3.4</v>
      </c>
      <c r="M1545" s="2">
        <v>80.699999999999989</v>
      </c>
    </row>
    <row r="1546" spans="1:13" x14ac:dyDescent="0.55000000000000004">
      <c r="A1546">
        <v>5</v>
      </c>
      <c r="B1546" t="s">
        <v>59</v>
      </c>
      <c r="C1546" t="s">
        <v>134</v>
      </c>
      <c r="E1546" s="4" t="s">
        <v>72</v>
      </c>
      <c r="G1546" t="s">
        <v>9</v>
      </c>
      <c r="H1546" t="s">
        <v>57</v>
      </c>
      <c r="I1546" t="s">
        <v>79</v>
      </c>
      <c r="J1546" t="s">
        <v>86</v>
      </c>
      <c r="K1546" t="s">
        <v>130</v>
      </c>
      <c r="L1546" s="4">
        <v>3.7</v>
      </c>
      <c r="M1546" s="2">
        <v>69.849999999999994</v>
      </c>
    </row>
    <row r="1547" spans="1:13" x14ac:dyDescent="0.55000000000000004">
      <c r="A1547">
        <v>5</v>
      </c>
      <c r="B1547" t="s">
        <v>59</v>
      </c>
      <c r="C1547" t="s">
        <v>134</v>
      </c>
      <c r="E1547" s="4" t="s">
        <v>72</v>
      </c>
      <c r="G1547" t="s">
        <v>9</v>
      </c>
      <c r="H1547" t="s">
        <v>57</v>
      </c>
      <c r="I1547" t="s">
        <v>79</v>
      </c>
      <c r="J1547" t="s">
        <v>86</v>
      </c>
      <c r="K1547" t="s">
        <v>130</v>
      </c>
      <c r="L1547" s="4">
        <v>4</v>
      </c>
      <c r="M1547" s="2">
        <v>79.2</v>
      </c>
    </row>
    <row r="1548" spans="1:13" x14ac:dyDescent="0.55000000000000004">
      <c r="A1548">
        <v>5</v>
      </c>
      <c r="B1548" t="s">
        <v>59</v>
      </c>
      <c r="C1548" t="s">
        <v>134</v>
      </c>
      <c r="E1548" s="4" t="s">
        <v>72</v>
      </c>
      <c r="G1548" t="s">
        <v>9</v>
      </c>
      <c r="H1548" t="s">
        <v>57</v>
      </c>
      <c r="I1548" t="s">
        <v>79</v>
      </c>
      <c r="J1548" t="s">
        <v>86</v>
      </c>
      <c r="K1548" t="s">
        <v>130</v>
      </c>
      <c r="L1548" s="4">
        <v>4.3</v>
      </c>
      <c r="M1548" s="2">
        <v>73.650000000000006</v>
      </c>
    </row>
    <row r="1549" spans="1:13" x14ac:dyDescent="0.55000000000000004">
      <c r="A1549">
        <v>5</v>
      </c>
      <c r="B1549" t="s">
        <v>59</v>
      </c>
      <c r="C1549" t="s">
        <v>134</v>
      </c>
      <c r="E1549" s="4" t="s">
        <v>72</v>
      </c>
      <c r="G1549" t="s">
        <v>9</v>
      </c>
      <c r="H1549" t="s">
        <v>57</v>
      </c>
      <c r="I1549" t="s">
        <v>79</v>
      </c>
      <c r="J1549" t="s">
        <v>86</v>
      </c>
      <c r="K1549" t="s">
        <v>130</v>
      </c>
      <c r="L1549" s="4">
        <v>4.5999999999999996</v>
      </c>
      <c r="M1549" s="2">
        <v>77.550000000000011</v>
      </c>
    </row>
    <row r="1550" spans="1:13" x14ac:dyDescent="0.55000000000000004">
      <c r="A1550">
        <v>5</v>
      </c>
      <c r="B1550" t="s">
        <v>59</v>
      </c>
      <c r="C1550" t="s">
        <v>134</v>
      </c>
      <c r="E1550" s="4" t="s">
        <v>72</v>
      </c>
      <c r="G1550" t="s">
        <v>9</v>
      </c>
      <c r="H1550" t="s">
        <v>57</v>
      </c>
      <c r="I1550" t="s">
        <v>79</v>
      </c>
      <c r="J1550" t="s">
        <v>86</v>
      </c>
      <c r="K1550" t="s">
        <v>130</v>
      </c>
      <c r="L1550" s="4">
        <v>4.9000000000000004</v>
      </c>
      <c r="M1550" s="2">
        <v>78.400000000000006</v>
      </c>
    </row>
    <row r="1551" spans="1:13" x14ac:dyDescent="0.55000000000000004">
      <c r="A1551">
        <v>5</v>
      </c>
      <c r="B1551" t="s">
        <v>59</v>
      </c>
      <c r="C1551" t="s">
        <v>134</v>
      </c>
      <c r="E1551" s="4" t="s">
        <v>72</v>
      </c>
      <c r="G1551" t="s">
        <v>7</v>
      </c>
      <c r="H1551" t="s">
        <v>57</v>
      </c>
      <c r="I1551" t="s">
        <v>79</v>
      </c>
      <c r="J1551" t="s">
        <v>86</v>
      </c>
      <c r="K1551">
        <v>70</v>
      </c>
      <c r="L1551" s="4">
        <v>1</v>
      </c>
      <c r="M1551" s="2">
        <v>109.15</v>
      </c>
    </row>
    <row r="1552" spans="1:13" x14ac:dyDescent="0.55000000000000004">
      <c r="A1552">
        <v>5</v>
      </c>
      <c r="B1552" t="s">
        <v>59</v>
      </c>
      <c r="C1552" t="s">
        <v>134</v>
      </c>
      <c r="E1552" s="4" t="s">
        <v>72</v>
      </c>
      <c r="G1552" t="s">
        <v>7</v>
      </c>
      <c r="H1552" t="s">
        <v>57</v>
      </c>
      <c r="I1552" t="s">
        <v>79</v>
      </c>
      <c r="J1552" t="s">
        <v>86</v>
      </c>
      <c r="K1552">
        <v>70</v>
      </c>
      <c r="L1552" s="4">
        <v>2.5</v>
      </c>
      <c r="M1552" s="2">
        <v>96.800000000000011</v>
      </c>
    </row>
    <row r="1553" spans="1:14" x14ac:dyDescent="0.55000000000000004">
      <c r="A1553">
        <v>5</v>
      </c>
      <c r="B1553" t="s">
        <v>59</v>
      </c>
      <c r="C1553" t="s">
        <v>134</v>
      </c>
      <c r="E1553" s="4" t="s">
        <v>72</v>
      </c>
      <c r="G1553" t="s">
        <v>7</v>
      </c>
      <c r="H1553" t="s">
        <v>57</v>
      </c>
      <c r="I1553" t="s">
        <v>79</v>
      </c>
      <c r="J1553" t="s">
        <v>86</v>
      </c>
      <c r="K1553">
        <v>70</v>
      </c>
      <c r="L1553" s="4">
        <v>3</v>
      </c>
      <c r="M1553" s="2">
        <v>95.65</v>
      </c>
    </row>
    <row r="1554" spans="1:14" x14ac:dyDescent="0.55000000000000004">
      <c r="A1554">
        <v>6</v>
      </c>
      <c r="B1554" t="s">
        <v>59</v>
      </c>
      <c r="C1554" t="s">
        <v>134</v>
      </c>
      <c r="E1554" t="s">
        <v>61</v>
      </c>
      <c r="G1554" s="6" t="s">
        <v>82</v>
      </c>
      <c r="H1554" t="s">
        <v>57</v>
      </c>
      <c r="I1554" t="s">
        <v>79</v>
      </c>
      <c r="J1554" t="s">
        <v>80</v>
      </c>
      <c r="L1554"/>
      <c r="M1554" s="5">
        <v>2.0486806356968699</v>
      </c>
    </row>
    <row r="1555" spans="1:14" x14ac:dyDescent="0.55000000000000004">
      <c r="A1555">
        <v>6</v>
      </c>
      <c r="B1555" t="s">
        <v>59</v>
      </c>
      <c r="C1555" t="s">
        <v>134</v>
      </c>
      <c r="E1555" t="s">
        <v>61</v>
      </c>
      <c r="G1555" s="6" t="s">
        <v>83</v>
      </c>
      <c r="H1555" t="s">
        <v>57</v>
      </c>
      <c r="I1555" t="s">
        <v>79</v>
      </c>
      <c r="J1555" t="s">
        <v>80</v>
      </c>
      <c r="L1555"/>
      <c r="M1555" s="5">
        <v>5.3391618725826104</v>
      </c>
    </row>
    <row r="1556" spans="1:14" x14ac:dyDescent="0.55000000000000004">
      <c r="A1556">
        <v>6</v>
      </c>
      <c r="B1556" t="s">
        <v>59</v>
      </c>
      <c r="C1556" t="s">
        <v>134</v>
      </c>
      <c r="E1556" t="s">
        <v>61</v>
      </c>
      <c r="G1556" s="6" t="s">
        <v>85</v>
      </c>
      <c r="H1556" t="s">
        <v>57</v>
      </c>
      <c r="I1556" t="s">
        <v>79</v>
      </c>
      <c r="J1556" t="s">
        <v>80</v>
      </c>
      <c r="L1556"/>
      <c r="M1556" s="5">
        <v>0.5938808636086732</v>
      </c>
    </row>
    <row r="1557" spans="1:14" x14ac:dyDescent="0.55000000000000004">
      <c r="A1557">
        <v>6</v>
      </c>
      <c r="B1557" t="s">
        <v>59</v>
      </c>
      <c r="C1557" t="s">
        <v>134</v>
      </c>
      <c r="E1557" t="s">
        <v>61</v>
      </c>
      <c r="G1557" s="6" t="s">
        <v>84</v>
      </c>
      <c r="H1557" t="s">
        <v>57</v>
      </c>
      <c r="I1557" t="s">
        <v>79</v>
      </c>
      <c r="J1557" t="s">
        <v>80</v>
      </c>
      <c r="L1557"/>
      <c r="M1557" s="5">
        <v>8.9902911505509504</v>
      </c>
    </row>
    <row r="1558" spans="1:14" x14ac:dyDescent="0.55000000000000004">
      <c r="A1558">
        <v>6</v>
      </c>
      <c r="B1558" t="s">
        <v>59</v>
      </c>
      <c r="C1558" t="s">
        <v>134</v>
      </c>
      <c r="E1558" s="4" t="s">
        <v>61</v>
      </c>
      <c r="F1558">
        <v>0</v>
      </c>
      <c r="G1558" t="s">
        <v>11</v>
      </c>
      <c r="H1558" t="s">
        <v>57</v>
      </c>
      <c r="I1558" t="s">
        <v>79</v>
      </c>
      <c r="J1558" t="s">
        <v>80</v>
      </c>
      <c r="L1558" s="4">
        <v>0</v>
      </c>
      <c r="M1558" s="2">
        <v>45.6</v>
      </c>
    </row>
    <row r="1559" spans="1:14" x14ac:dyDescent="0.55000000000000004">
      <c r="A1559">
        <v>6</v>
      </c>
      <c r="B1559" t="s">
        <v>59</v>
      </c>
      <c r="C1559" t="s">
        <v>134</v>
      </c>
      <c r="E1559" s="4" t="s">
        <v>61</v>
      </c>
      <c r="F1559">
        <v>0</v>
      </c>
      <c r="G1559" t="s">
        <v>10</v>
      </c>
      <c r="H1559" t="s">
        <v>57</v>
      </c>
      <c r="I1559" t="s">
        <v>79</v>
      </c>
      <c r="J1559" t="s">
        <v>80</v>
      </c>
      <c r="L1559" s="4">
        <v>0</v>
      </c>
      <c r="M1559" s="2">
        <v>40.200000000000003</v>
      </c>
    </row>
    <row r="1560" spans="1:14" x14ac:dyDescent="0.55000000000000004">
      <c r="A1560">
        <v>6</v>
      </c>
      <c r="B1560" t="s">
        <v>59</v>
      </c>
      <c r="C1560" t="s">
        <v>134</v>
      </c>
      <c r="E1560" s="4" t="s">
        <v>61</v>
      </c>
      <c r="F1560">
        <v>0</v>
      </c>
      <c r="G1560" t="s">
        <v>9</v>
      </c>
      <c r="H1560" t="s">
        <v>57</v>
      </c>
      <c r="I1560" t="s">
        <v>79</v>
      </c>
      <c r="J1560" t="s">
        <v>80</v>
      </c>
      <c r="K1560" t="s">
        <v>130</v>
      </c>
      <c r="L1560" s="4">
        <v>1</v>
      </c>
      <c r="M1560" s="2">
        <v>85.3</v>
      </c>
      <c r="N1560">
        <v>-14.7</v>
      </c>
    </row>
    <row r="1561" spans="1:14" x14ac:dyDescent="0.55000000000000004">
      <c r="A1561">
        <v>6</v>
      </c>
      <c r="B1561" t="s">
        <v>59</v>
      </c>
      <c r="C1561" t="s">
        <v>134</v>
      </c>
      <c r="E1561" s="4" t="s">
        <v>61</v>
      </c>
      <c r="F1561">
        <v>0</v>
      </c>
      <c r="G1561" t="s">
        <v>9</v>
      </c>
      <c r="H1561" t="s">
        <v>57</v>
      </c>
      <c r="I1561" t="s">
        <v>79</v>
      </c>
      <c r="J1561" t="s">
        <v>80</v>
      </c>
      <c r="K1561" t="s">
        <v>130</v>
      </c>
      <c r="L1561" s="4">
        <v>1.3</v>
      </c>
      <c r="M1561" s="2">
        <v>79.7</v>
      </c>
      <c r="N1561">
        <v>-20.3</v>
      </c>
    </row>
    <row r="1562" spans="1:14" x14ac:dyDescent="0.55000000000000004">
      <c r="A1562">
        <v>6</v>
      </c>
      <c r="B1562" t="s">
        <v>59</v>
      </c>
      <c r="C1562" t="s">
        <v>134</v>
      </c>
      <c r="E1562" s="4" t="s">
        <v>61</v>
      </c>
      <c r="F1562">
        <v>0</v>
      </c>
      <c r="G1562" t="s">
        <v>9</v>
      </c>
      <c r="H1562" t="s">
        <v>57</v>
      </c>
      <c r="I1562" t="s">
        <v>79</v>
      </c>
      <c r="J1562" t="s">
        <v>80</v>
      </c>
      <c r="K1562" t="s">
        <v>130</v>
      </c>
      <c r="L1562" s="4">
        <v>1.6</v>
      </c>
      <c r="M1562" s="2">
        <v>79.8</v>
      </c>
      <c r="N1562">
        <v>-20.2</v>
      </c>
    </row>
    <row r="1563" spans="1:14" x14ac:dyDescent="0.55000000000000004">
      <c r="A1563">
        <v>6</v>
      </c>
      <c r="B1563" t="s">
        <v>59</v>
      </c>
      <c r="C1563" t="s">
        <v>134</v>
      </c>
      <c r="E1563" s="4" t="s">
        <v>61</v>
      </c>
      <c r="F1563">
        <v>0</v>
      </c>
      <c r="G1563" t="s">
        <v>9</v>
      </c>
      <c r="H1563" t="s">
        <v>57</v>
      </c>
      <c r="I1563" t="s">
        <v>79</v>
      </c>
      <c r="J1563" t="s">
        <v>80</v>
      </c>
      <c r="K1563" t="s">
        <v>130</v>
      </c>
      <c r="L1563" s="4">
        <v>1.9</v>
      </c>
      <c r="M1563" s="2">
        <v>85.1</v>
      </c>
      <c r="N1563">
        <v>-14.9</v>
      </c>
    </row>
    <row r="1564" spans="1:14" x14ac:dyDescent="0.55000000000000004">
      <c r="A1564">
        <v>6</v>
      </c>
      <c r="B1564" t="s">
        <v>59</v>
      </c>
      <c r="C1564" t="s">
        <v>134</v>
      </c>
      <c r="E1564" s="4" t="s">
        <v>61</v>
      </c>
      <c r="F1564">
        <v>0</v>
      </c>
      <c r="G1564" t="s">
        <v>9</v>
      </c>
      <c r="H1564" t="s">
        <v>57</v>
      </c>
      <c r="I1564" t="s">
        <v>79</v>
      </c>
      <c r="J1564" t="s">
        <v>80</v>
      </c>
      <c r="K1564" t="s">
        <v>130</v>
      </c>
      <c r="L1564" s="4">
        <v>2.2000000000000002</v>
      </c>
      <c r="M1564" s="2">
        <v>97.7</v>
      </c>
      <c r="N1564">
        <v>-2.2999999999999998</v>
      </c>
    </row>
    <row r="1565" spans="1:14" x14ac:dyDescent="0.55000000000000004">
      <c r="A1565">
        <v>6</v>
      </c>
      <c r="B1565" t="s">
        <v>59</v>
      </c>
      <c r="C1565" t="s">
        <v>134</v>
      </c>
      <c r="E1565" s="4" t="s">
        <v>61</v>
      </c>
      <c r="F1565">
        <v>0</v>
      </c>
      <c r="G1565" t="s">
        <v>9</v>
      </c>
      <c r="H1565" t="s">
        <v>57</v>
      </c>
      <c r="I1565" t="s">
        <v>79</v>
      </c>
      <c r="J1565" t="s">
        <v>80</v>
      </c>
      <c r="K1565" t="s">
        <v>130</v>
      </c>
      <c r="L1565" s="4">
        <v>2.5</v>
      </c>
      <c r="M1565" s="2">
        <v>99.8</v>
      </c>
      <c r="N1565">
        <v>-0.2</v>
      </c>
    </row>
    <row r="1566" spans="1:14" x14ac:dyDescent="0.55000000000000004">
      <c r="A1566">
        <v>6</v>
      </c>
      <c r="B1566" t="s">
        <v>59</v>
      </c>
      <c r="C1566" t="s">
        <v>134</v>
      </c>
      <c r="E1566" s="4" t="s">
        <v>61</v>
      </c>
      <c r="F1566">
        <v>0</v>
      </c>
      <c r="G1566" t="s">
        <v>9</v>
      </c>
      <c r="H1566" t="s">
        <v>57</v>
      </c>
      <c r="I1566" t="s">
        <v>79</v>
      </c>
      <c r="J1566" t="s">
        <v>80</v>
      </c>
      <c r="K1566" t="s">
        <v>130</v>
      </c>
      <c r="L1566" s="4">
        <v>2.8</v>
      </c>
      <c r="M1566" s="2">
        <v>91</v>
      </c>
      <c r="N1566">
        <v>-9</v>
      </c>
    </row>
    <row r="1567" spans="1:14" x14ac:dyDescent="0.55000000000000004">
      <c r="A1567">
        <v>6</v>
      </c>
      <c r="B1567" t="s">
        <v>59</v>
      </c>
      <c r="C1567" t="s">
        <v>134</v>
      </c>
      <c r="E1567" s="4" t="s">
        <v>61</v>
      </c>
      <c r="F1567">
        <v>0</v>
      </c>
      <c r="G1567" t="s">
        <v>9</v>
      </c>
      <c r="H1567" t="s">
        <v>57</v>
      </c>
      <c r="I1567" t="s">
        <v>79</v>
      </c>
      <c r="J1567" t="s">
        <v>80</v>
      </c>
      <c r="K1567" t="s">
        <v>130</v>
      </c>
      <c r="L1567" s="4">
        <v>3.1</v>
      </c>
      <c r="M1567" s="2">
        <v>90.9</v>
      </c>
      <c r="N1567">
        <v>-9.1</v>
      </c>
    </row>
    <row r="1568" spans="1:14" x14ac:dyDescent="0.55000000000000004">
      <c r="A1568">
        <v>6</v>
      </c>
      <c r="B1568" t="s">
        <v>59</v>
      </c>
      <c r="C1568" t="s">
        <v>134</v>
      </c>
      <c r="E1568" s="4" t="s">
        <v>61</v>
      </c>
      <c r="F1568">
        <v>0</v>
      </c>
      <c r="G1568" t="s">
        <v>9</v>
      </c>
      <c r="H1568" t="s">
        <v>57</v>
      </c>
      <c r="I1568" t="s">
        <v>79</v>
      </c>
      <c r="J1568" t="s">
        <v>80</v>
      </c>
      <c r="K1568" t="s">
        <v>130</v>
      </c>
      <c r="L1568" s="4">
        <v>3.4</v>
      </c>
      <c r="M1568" s="2">
        <v>87.8</v>
      </c>
      <c r="N1568">
        <v>-12.2</v>
      </c>
    </row>
    <row r="1569" spans="1:14" x14ac:dyDescent="0.55000000000000004">
      <c r="A1569">
        <v>6</v>
      </c>
      <c r="B1569" t="s">
        <v>59</v>
      </c>
      <c r="C1569" t="s">
        <v>134</v>
      </c>
      <c r="E1569" s="4" t="s">
        <v>61</v>
      </c>
      <c r="F1569">
        <v>0</v>
      </c>
      <c r="G1569" t="s">
        <v>9</v>
      </c>
      <c r="H1569" t="s">
        <v>57</v>
      </c>
      <c r="I1569" t="s">
        <v>79</v>
      </c>
      <c r="J1569" t="s">
        <v>80</v>
      </c>
      <c r="K1569" t="s">
        <v>130</v>
      </c>
      <c r="L1569" s="4">
        <v>3.7</v>
      </c>
      <c r="M1569" s="2">
        <v>90.8</v>
      </c>
      <c r="N1569">
        <v>-9.1999999999999993</v>
      </c>
    </row>
    <row r="1570" spans="1:14" x14ac:dyDescent="0.55000000000000004">
      <c r="A1570">
        <v>6</v>
      </c>
      <c r="B1570" t="s">
        <v>59</v>
      </c>
      <c r="C1570" t="s">
        <v>134</v>
      </c>
      <c r="E1570" s="4" t="s">
        <v>61</v>
      </c>
      <c r="F1570">
        <v>0</v>
      </c>
      <c r="G1570" t="s">
        <v>9</v>
      </c>
      <c r="H1570" t="s">
        <v>57</v>
      </c>
      <c r="I1570" t="s">
        <v>79</v>
      </c>
      <c r="J1570" t="s">
        <v>80</v>
      </c>
      <c r="K1570" t="s">
        <v>130</v>
      </c>
      <c r="L1570" s="4">
        <v>4</v>
      </c>
      <c r="M1570" s="2">
        <v>94.2</v>
      </c>
      <c r="N1570">
        <v>-5.8</v>
      </c>
    </row>
    <row r="1571" spans="1:14" x14ac:dyDescent="0.55000000000000004">
      <c r="A1571">
        <v>6</v>
      </c>
      <c r="B1571" t="s">
        <v>59</v>
      </c>
      <c r="C1571" t="s">
        <v>134</v>
      </c>
      <c r="E1571" s="4" t="s">
        <v>61</v>
      </c>
      <c r="F1571">
        <v>0</v>
      </c>
      <c r="G1571" t="s">
        <v>9</v>
      </c>
      <c r="H1571" t="s">
        <v>57</v>
      </c>
      <c r="I1571" t="s">
        <v>79</v>
      </c>
      <c r="J1571" t="s">
        <v>80</v>
      </c>
      <c r="K1571" t="s">
        <v>130</v>
      </c>
      <c r="L1571" s="4">
        <v>4.3</v>
      </c>
      <c r="M1571" s="2">
        <v>102.4</v>
      </c>
      <c r="N1571">
        <v>2.4</v>
      </c>
    </row>
    <row r="1572" spans="1:14" x14ac:dyDescent="0.55000000000000004">
      <c r="A1572">
        <v>6</v>
      </c>
      <c r="B1572" t="s">
        <v>59</v>
      </c>
      <c r="C1572" t="s">
        <v>134</v>
      </c>
      <c r="E1572" s="4" t="s">
        <v>61</v>
      </c>
      <c r="F1572">
        <v>0</v>
      </c>
      <c r="G1572" t="s">
        <v>9</v>
      </c>
      <c r="H1572" t="s">
        <v>57</v>
      </c>
      <c r="I1572" t="s">
        <v>79</v>
      </c>
      <c r="J1572" t="s">
        <v>80</v>
      </c>
      <c r="K1572" t="s">
        <v>130</v>
      </c>
      <c r="L1572" s="4">
        <v>4.5999999999999996</v>
      </c>
      <c r="M1572" s="2">
        <v>98.7</v>
      </c>
      <c r="N1572">
        <v>-1.3</v>
      </c>
    </row>
    <row r="1573" spans="1:14" x14ac:dyDescent="0.55000000000000004">
      <c r="A1573">
        <v>6</v>
      </c>
      <c r="B1573" t="s">
        <v>59</v>
      </c>
      <c r="C1573" t="s">
        <v>134</v>
      </c>
      <c r="E1573" s="4" t="s">
        <v>61</v>
      </c>
      <c r="F1573">
        <v>0</v>
      </c>
      <c r="G1573" t="s">
        <v>9</v>
      </c>
      <c r="H1573" t="s">
        <v>57</v>
      </c>
      <c r="I1573" t="s">
        <v>79</v>
      </c>
      <c r="J1573" t="s">
        <v>80</v>
      </c>
      <c r="K1573" t="s">
        <v>130</v>
      </c>
      <c r="L1573" s="4">
        <v>4.9000000000000004</v>
      </c>
      <c r="M1573" s="2">
        <v>97.4</v>
      </c>
      <c r="N1573">
        <v>-2.6</v>
      </c>
    </row>
    <row r="1574" spans="1:14" x14ac:dyDescent="0.55000000000000004">
      <c r="A1574">
        <v>6</v>
      </c>
      <c r="B1574" t="s">
        <v>59</v>
      </c>
      <c r="C1574" t="s">
        <v>134</v>
      </c>
      <c r="E1574" s="4" t="s">
        <v>61</v>
      </c>
      <c r="F1574">
        <v>0</v>
      </c>
      <c r="G1574" t="s">
        <v>7</v>
      </c>
      <c r="H1574" t="s">
        <v>57</v>
      </c>
      <c r="I1574" t="s">
        <v>79</v>
      </c>
      <c r="J1574" t="s">
        <v>80</v>
      </c>
      <c r="K1574">
        <v>70</v>
      </c>
      <c r="L1574" s="4">
        <v>1</v>
      </c>
      <c r="M1574" s="2">
        <v>97.5</v>
      </c>
      <c r="N1574">
        <v>-2.5</v>
      </c>
    </row>
    <row r="1575" spans="1:14" x14ac:dyDescent="0.55000000000000004">
      <c r="A1575">
        <v>6</v>
      </c>
      <c r="B1575" t="s">
        <v>59</v>
      </c>
      <c r="C1575" t="s">
        <v>134</v>
      </c>
      <c r="E1575" s="4" t="s">
        <v>61</v>
      </c>
      <c r="F1575">
        <v>0</v>
      </c>
      <c r="G1575" t="s">
        <v>7</v>
      </c>
      <c r="H1575" t="s">
        <v>57</v>
      </c>
      <c r="I1575" t="s">
        <v>79</v>
      </c>
      <c r="J1575" t="s">
        <v>80</v>
      </c>
      <c r="K1575">
        <v>70</v>
      </c>
      <c r="L1575" s="4">
        <v>2.5</v>
      </c>
      <c r="M1575" s="2">
        <v>102.3</v>
      </c>
      <c r="N1575">
        <v>2.2999999999999998</v>
      </c>
    </row>
    <row r="1576" spans="1:14" x14ac:dyDescent="0.55000000000000004">
      <c r="A1576">
        <v>6</v>
      </c>
      <c r="B1576" t="s">
        <v>59</v>
      </c>
      <c r="C1576" t="s">
        <v>134</v>
      </c>
      <c r="E1576" s="4" t="s">
        <v>61</v>
      </c>
      <c r="F1576">
        <v>0</v>
      </c>
      <c r="G1576" t="s">
        <v>7</v>
      </c>
      <c r="H1576" t="s">
        <v>57</v>
      </c>
      <c r="I1576" t="s">
        <v>79</v>
      </c>
      <c r="J1576" t="s">
        <v>80</v>
      </c>
      <c r="K1576">
        <v>70</v>
      </c>
      <c r="L1576" s="4">
        <v>3</v>
      </c>
      <c r="M1576" s="2">
        <v>101</v>
      </c>
      <c r="N1576">
        <v>1</v>
      </c>
    </row>
    <row r="1577" spans="1:14" x14ac:dyDescent="0.55000000000000004">
      <c r="A1577">
        <v>6</v>
      </c>
      <c r="B1577" t="s">
        <v>59</v>
      </c>
      <c r="C1577" t="s">
        <v>134</v>
      </c>
      <c r="D1577" s="1">
        <v>45222</v>
      </c>
      <c r="E1577" s="4" t="s">
        <v>62</v>
      </c>
      <c r="G1577" t="s">
        <v>11</v>
      </c>
      <c r="H1577" t="s">
        <v>57</v>
      </c>
      <c r="I1577" t="s">
        <v>79</v>
      </c>
      <c r="J1577" t="s">
        <v>80</v>
      </c>
      <c r="L1577" s="4">
        <v>0</v>
      </c>
      <c r="M1577" s="2">
        <v>42.6</v>
      </c>
    </row>
    <row r="1578" spans="1:14" x14ac:dyDescent="0.55000000000000004">
      <c r="A1578">
        <v>6</v>
      </c>
      <c r="B1578" t="s">
        <v>59</v>
      </c>
      <c r="C1578" t="s">
        <v>134</v>
      </c>
      <c r="D1578" s="1">
        <v>45222</v>
      </c>
      <c r="E1578" s="4" t="s">
        <v>62</v>
      </c>
      <c r="G1578" t="s">
        <v>12</v>
      </c>
      <c r="H1578" t="s">
        <v>57</v>
      </c>
      <c r="I1578" t="s">
        <v>79</v>
      </c>
      <c r="J1578" t="s">
        <v>80</v>
      </c>
      <c r="L1578" s="4">
        <v>0</v>
      </c>
      <c r="M1578" s="2">
        <v>4</v>
      </c>
    </row>
    <row r="1579" spans="1:14" x14ac:dyDescent="0.55000000000000004">
      <c r="A1579">
        <v>6</v>
      </c>
      <c r="B1579" t="s">
        <v>59</v>
      </c>
      <c r="C1579" t="s">
        <v>134</v>
      </c>
      <c r="D1579" s="1">
        <v>45222</v>
      </c>
      <c r="E1579" s="4" t="s">
        <v>62</v>
      </c>
      <c r="G1579" t="s">
        <v>10</v>
      </c>
      <c r="H1579" t="s">
        <v>57</v>
      </c>
      <c r="I1579" t="s">
        <v>79</v>
      </c>
      <c r="J1579" t="s">
        <v>80</v>
      </c>
      <c r="L1579" s="4">
        <v>0</v>
      </c>
      <c r="M1579" s="2">
        <v>34.700000000000003</v>
      </c>
    </row>
    <row r="1580" spans="1:14" x14ac:dyDescent="0.55000000000000004">
      <c r="A1580">
        <v>6</v>
      </c>
      <c r="B1580" t="s">
        <v>59</v>
      </c>
      <c r="C1580" t="s">
        <v>134</v>
      </c>
      <c r="D1580" s="1">
        <v>45222</v>
      </c>
      <c r="E1580" s="4" t="s">
        <v>62</v>
      </c>
      <c r="G1580" t="s">
        <v>9</v>
      </c>
      <c r="H1580" t="s">
        <v>57</v>
      </c>
      <c r="I1580" t="s">
        <v>79</v>
      </c>
      <c r="J1580" t="s">
        <v>80</v>
      </c>
      <c r="K1580">
        <v>100</v>
      </c>
      <c r="L1580" s="4">
        <v>1</v>
      </c>
      <c r="M1580" s="2">
        <v>76.099999999999994</v>
      </c>
      <c r="N1580">
        <f t="shared" ref="N1580:N1603" si="21">(100-M1580)*(-1)</f>
        <v>-23.900000000000006</v>
      </c>
    </row>
    <row r="1581" spans="1:14" x14ac:dyDescent="0.55000000000000004">
      <c r="A1581">
        <v>6</v>
      </c>
      <c r="B1581" t="s">
        <v>59</v>
      </c>
      <c r="C1581" t="s">
        <v>134</v>
      </c>
      <c r="D1581" s="1">
        <v>45222</v>
      </c>
      <c r="E1581" s="4" t="s">
        <v>62</v>
      </c>
      <c r="G1581" t="s">
        <v>9</v>
      </c>
      <c r="H1581" t="s">
        <v>57</v>
      </c>
      <c r="I1581" t="s">
        <v>79</v>
      </c>
      <c r="J1581" t="s">
        <v>80</v>
      </c>
      <c r="K1581">
        <v>100</v>
      </c>
      <c r="L1581" s="4">
        <v>1.3</v>
      </c>
      <c r="M1581" s="2">
        <v>80.2</v>
      </c>
      <c r="N1581">
        <f t="shared" si="21"/>
        <v>-19.799999999999997</v>
      </c>
    </row>
    <row r="1582" spans="1:14" x14ac:dyDescent="0.55000000000000004">
      <c r="A1582">
        <v>6</v>
      </c>
      <c r="B1582" t="s">
        <v>59</v>
      </c>
      <c r="C1582" t="s">
        <v>134</v>
      </c>
      <c r="D1582" s="1">
        <v>45222</v>
      </c>
      <c r="E1582" s="4" t="s">
        <v>62</v>
      </c>
      <c r="G1582" t="s">
        <v>9</v>
      </c>
      <c r="H1582" t="s">
        <v>57</v>
      </c>
      <c r="I1582" t="s">
        <v>79</v>
      </c>
      <c r="J1582" t="s">
        <v>80</v>
      </c>
      <c r="K1582">
        <v>100</v>
      </c>
      <c r="L1582" s="4">
        <v>1.6</v>
      </c>
      <c r="M1582" s="2">
        <v>75.400000000000006</v>
      </c>
      <c r="N1582">
        <f t="shared" si="21"/>
        <v>-24.599999999999994</v>
      </c>
    </row>
    <row r="1583" spans="1:14" x14ac:dyDescent="0.55000000000000004">
      <c r="A1583">
        <v>6</v>
      </c>
      <c r="B1583" t="s">
        <v>59</v>
      </c>
      <c r="C1583" t="s">
        <v>134</v>
      </c>
      <c r="D1583" s="1">
        <v>45222</v>
      </c>
      <c r="E1583" s="4" t="s">
        <v>62</v>
      </c>
      <c r="G1583" t="s">
        <v>9</v>
      </c>
      <c r="H1583" t="s">
        <v>57</v>
      </c>
      <c r="I1583" t="s">
        <v>79</v>
      </c>
      <c r="J1583" t="s">
        <v>80</v>
      </c>
      <c r="K1583">
        <v>100</v>
      </c>
      <c r="L1583" s="4">
        <v>1.9</v>
      </c>
      <c r="M1583" s="2">
        <v>86.8</v>
      </c>
      <c r="N1583">
        <f t="shared" si="21"/>
        <v>-13.200000000000003</v>
      </c>
    </row>
    <row r="1584" spans="1:14" x14ac:dyDescent="0.55000000000000004">
      <c r="A1584">
        <v>6</v>
      </c>
      <c r="B1584" t="s">
        <v>59</v>
      </c>
      <c r="C1584" t="s">
        <v>134</v>
      </c>
      <c r="D1584" s="1">
        <v>45222</v>
      </c>
      <c r="E1584" s="4" t="s">
        <v>62</v>
      </c>
      <c r="G1584" t="s">
        <v>9</v>
      </c>
      <c r="H1584" t="s">
        <v>57</v>
      </c>
      <c r="I1584" t="s">
        <v>79</v>
      </c>
      <c r="J1584" t="s">
        <v>80</v>
      </c>
      <c r="K1584">
        <v>100</v>
      </c>
      <c r="L1584" s="4">
        <v>2.2000000000000002</v>
      </c>
      <c r="M1584" s="2">
        <v>96.3</v>
      </c>
      <c r="N1584">
        <f t="shared" si="21"/>
        <v>-3.7000000000000028</v>
      </c>
    </row>
    <row r="1585" spans="1:14" x14ac:dyDescent="0.55000000000000004">
      <c r="A1585">
        <v>6</v>
      </c>
      <c r="B1585" t="s">
        <v>59</v>
      </c>
      <c r="C1585" t="s">
        <v>134</v>
      </c>
      <c r="D1585" s="1">
        <v>45222</v>
      </c>
      <c r="E1585" s="4" t="s">
        <v>62</v>
      </c>
      <c r="G1585" t="s">
        <v>9</v>
      </c>
      <c r="H1585" t="s">
        <v>57</v>
      </c>
      <c r="I1585" t="s">
        <v>79</v>
      </c>
      <c r="J1585" t="s">
        <v>80</v>
      </c>
      <c r="K1585">
        <v>100</v>
      </c>
      <c r="L1585" s="4">
        <v>2.5</v>
      </c>
      <c r="M1585" s="2">
        <v>97.7</v>
      </c>
      <c r="N1585">
        <f t="shared" si="21"/>
        <v>-2.2999999999999972</v>
      </c>
    </row>
    <row r="1586" spans="1:14" x14ac:dyDescent="0.55000000000000004">
      <c r="A1586">
        <v>6</v>
      </c>
      <c r="B1586" t="s">
        <v>59</v>
      </c>
      <c r="C1586" t="s">
        <v>134</v>
      </c>
      <c r="D1586" s="1">
        <v>45222</v>
      </c>
      <c r="E1586" s="4" t="s">
        <v>62</v>
      </c>
      <c r="G1586" t="s">
        <v>9</v>
      </c>
      <c r="H1586" t="s">
        <v>57</v>
      </c>
      <c r="I1586" t="s">
        <v>79</v>
      </c>
      <c r="J1586" t="s">
        <v>80</v>
      </c>
      <c r="K1586">
        <v>100</v>
      </c>
      <c r="L1586" s="4">
        <v>2.8</v>
      </c>
      <c r="M1586" s="2">
        <v>88.1</v>
      </c>
      <c r="N1586">
        <f t="shared" si="21"/>
        <v>-11.900000000000006</v>
      </c>
    </row>
    <row r="1587" spans="1:14" x14ac:dyDescent="0.55000000000000004">
      <c r="A1587">
        <v>6</v>
      </c>
      <c r="B1587" t="s">
        <v>59</v>
      </c>
      <c r="C1587" t="s">
        <v>134</v>
      </c>
      <c r="D1587" s="1">
        <v>45222</v>
      </c>
      <c r="E1587" s="4" t="s">
        <v>62</v>
      </c>
      <c r="G1587" t="s">
        <v>9</v>
      </c>
      <c r="H1587" t="s">
        <v>57</v>
      </c>
      <c r="I1587" t="s">
        <v>79</v>
      </c>
      <c r="J1587" t="s">
        <v>80</v>
      </c>
      <c r="K1587">
        <v>100</v>
      </c>
      <c r="L1587" s="4">
        <v>3.1</v>
      </c>
      <c r="M1587" s="2">
        <v>85.2</v>
      </c>
      <c r="N1587">
        <f t="shared" si="21"/>
        <v>-14.799999999999997</v>
      </c>
    </row>
    <row r="1588" spans="1:14" x14ac:dyDescent="0.55000000000000004">
      <c r="A1588">
        <v>6</v>
      </c>
      <c r="B1588" t="s">
        <v>59</v>
      </c>
      <c r="C1588" t="s">
        <v>134</v>
      </c>
      <c r="D1588" s="1">
        <v>45222</v>
      </c>
      <c r="E1588" s="4" t="s">
        <v>62</v>
      </c>
      <c r="G1588" t="s">
        <v>9</v>
      </c>
      <c r="H1588" t="s">
        <v>57</v>
      </c>
      <c r="I1588" t="s">
        <v>79</v>
      </c>
      <c r="J1588" t="s">
        <v>80</v>
      </c>
      <c r="K1588">
        <v>100</v>
      </c>
      <c r="L1588" s="4">
        <v>3.4</v>
      </c>
      <c r="M1588" s="2">
        <v>91</v>
      </c>
      <c r="N1588">
        <f t="shared" si="21"/>
        <v>-9</v>
      </c>
    </row>
    <row r="1589" spans="1:14" x14ac:dyDescent="0.55000000000000004">
      <c r="A1589">
        <v>6</v>
      </c>
      <c r="B1589" t="s">
        <v>59</v>
      </c>
      <c r="C1589" t="s">
        <v>134</v>
      </c>
      <c r="D1589" s="1">
        <v>45222</v>
      </c>
      <c r="E1589" s="4" t="s">
        <v>62</v>
      </c>
      <c r="G1589" t="s">
        <v>9</v>
      </c>
      <c r="H1589" t="s">
        <v>57</v>
      </c>
      <c r="I1589" t="s">
        <v>79</v>
      </c>
      <c r="J1589" t="s">
        <v>80</v>
      </c>
      <c r="K1589">
        <v>100</v>
      </c>
      <c r="L1589" s="4">
        <v>3.7</v>
      </c>
      <c r="M1589" s="2">
        <v>91.6</v>
      </c>
      <c r="N1589">
        <f t="shared" si="21"/>
        <v>-8.4000000000000057</v>
      </c>
    </row>
    <row r="1590" spans="1:14" x14ac:dyDescent="0.55000000000000004">
      <c r="A1590">
        <v>6</v>
      </c>
      <c r="B1590" t="s">
        <v>59</v>
      </c>
      <c r="C1590" t="s">
        <v>134</v>
      </c>
      <c r="D1590" s="1">
        <v>45222</v>
      </c>
      <c r="E1590" s="4" t="s">
        <v>62</v>
      </c>
      <c r="G1590" t="s">
        <v>9</v>
      </c>
      <c r="H1590" t="s">
        <v>57</v>
      </c>
      <c r="I1590" t="s">
        <v>79</v>
      </c>
      <c r="J1590" t="s">
        <v>80</v>
      </c>
      <c r="K1590">
        <v>100</v>
      </c>
      <c r="L1590" s="4">
        <v>4</v>
      </c>
      <c r="M1590" s="2">
        <v>98.9</v>
      </c>
      <c r="N1590">
        <f t="shared" si="21"/>
        <v>-1.0999999999999943</v>
      </c>
    </row>
    <row r="1591" spans="1:14" x14ac:dyDescent="0.55000000000000004">
      <c r="A1591">
        <v>6</v>
      </c>
      <c r="B1591" t="s">
        <v>59</v>
      </c>
      <c r="C1591" t="s">
        <v>134</v>
      </c>
      <c r="D1591" s="1">
        <v>45222</v>
      </c>
      <c r="E1591" s="4" t="s">
        <v>62</v>
      </c>
      <c r="G1591" t="s">
        <v>9</v>
      </c>
      <c r="H1591" t="s">
        <v>57</v>
      </c>
      <c r="I1591" t="s">
        <v>79</v>
      </c>
      <c r="J1591" t="s">
        <v>80</v>
      </c>
      <c r="K1591">
        <v>100</v>
      </c>
      <c r="L1591" s="4">
        <v>4.3</v>
      </c>
      <c r="M1591" s="2">
        <v>99.9</v>
      </c>
      <c r="N1591">
        <f t="shared" si="21"/>
        <v>-9.9999999999994316E-2</v>
      </c>
    </row>
    <row r="1592" spans="1:14" x14ac:dyDescent="0.55000000000000004">
      <c r="A1592">
        <v>6</v>
      </c>
      <c r="B1592" t="s">
        <v>59</v>
      </c>
      <c r="C1592" t="s">
        <v>134</v>
      </c>
      <c r="D1592" s="1">
        <v>45222</v>
      </c>
      <c r="E1592" s="4" t="s">
        <v>62</v>
      </c>
      <c r="G1592" t="s">
        <v>9</v>
      </c>
      <c r="H1592" t="s">
        <v>57</v>
      </c>
      <c r="I1592" t="s">
        <v>79</v>
      </c>
      <c r="J1592" t="s">
        <v>80</v>
      </c>
      <c r="K1592">
        <v>100</v>
      </c>
      <c r="L1592" s="4">
        <v>4.5999999999999996</v>
      </c>
      <c r="M1592" s="2">
        <v>93.6</v>
      </c>
      <c r="N1592">
        <f t="shared" si="21"/>
        <v>-6.4000000000000057</v>
      </c>
    </row>
    <row r="1593" spans="1:14" x14ac:dyDescent="0.55000000000000004">
      <c r="A1593">
        <v>6</v>
      </c>
      <c r="B1593" t="s">
        <v>59</v>
      </c>
      <c r="C1593" t="s">
        <v>134</v>
      </c>
      <c r="D1593" s="1">
        <v>45222</v>
      </c>
      <c r="E1593" s="4" t="s">
        <v>62</v>
      </c>
      <c r="G1593" t="s">
        <v>9</v>
      </c>
      <c r="H1593" t="s">
        <v>57</v>
      </c>
      <c r="I1593" t="s">
        <v>79</v>
      </c>
      <c r="J1593" t="s">
        <v>80</v>
      </c>
      <c r="K1593">
        <v>100</v>
      </c>
      <c r="L1593" s="4">
        <v>4.9000000000000004</v>
      </c>
      <c r="M1593" s="2">
        <v>98.3</v>
      </c>
      <c r="N1593">
        <f t="shared" si="21"/>
        <v>-1.7000000000000028</v>
      </c>
    </row>
    <row r="1594" spans="1:14" x14ac:dyDescent="0.55000000000000004">
      <c r="A1594">
        <v>6</v>
      </c>
      <c r="B1594" t="s">
        <v>59</v>
      </c>
      <c r="C1594" t="s">
        <v>134</v>
      </c>
      <c r="D1594" s="1">
        <v>45222</v>
      </c>
      <c r="E1594" s="4" t="s">
        <v>62</v>
      </c>
      <c r="G1594" t="s">
        <v>7</v>
      </c>
      <c r="H1594" t="s">
        <v>57</v>
      </c>
      <c r="I1594" t="s">
        <v>79</v>
      </c>
      <c r="J1594" t="s">
        <v>80</v>
      </c>
      <c r="K1594">
        <v>70</v>
      </c>
      <c r="L1594" s="4">
        <v>1</v>
      </c>
      <c r="M1594" s="2">
        <v>101.6</v>
      </c>
      <c r="N1594">
        <f t="shared" si="21"/>
        <v>1.5999999999999943</v>
      </c>
    </row>
    <row r="1595" spans="1:14" x14ac:dyDescent="0.55000000000000004">
      <c r="A1595">
        <v>6</v>
      </c>
      <c r="B1595" t="s">
        <v>59</v>
      </c>
      <c r="C1595" t="s">
        <v>134</v>
      </c>
      <c r="D1595" s="1">
        <v>45222</v>
      </c>
      <c r="E1595" s="4" t="s">
        <v>62</v>
      </c>
      <c r="G1595" t="s">
        <v>7</v>
      </c>
      <c r="H1595" t="s">
        <v>57</v>
      </c>
      <c r="I1595" t="s">
        <v>79</v>
      </c>
      <c r="J1595" t="s">
        <v>80</v>
      </c>
      <c r="K1595">
        <v>70</v>
      </c>
      <c r="L1595" s="4">
        <v>2.5</v>
      </c>
      <c r="M1595" s="2">
        <v>102</v>
      </c>
      <c r="N1595">
        <f t="shared" si="21"/>
        <v>2</v>
      </c>
    </row>
    <row r="1596" spans="1:14" x14ac:dyDescent="0.55000000000000004">
      <c r="A1596">
        <v>6</v>
      </c>
      <c r="B1596" t="s">
        <v>59</v>
      </c>
      <c r="C1596" t="s">
        <v>134</v>
      </c>
      <c r="D1596" s="1">
        <v>45222</v>
      </c>
      <c r="E1596" s="4" t="s">
        <v>62</v>
      </c>
      <c r="G1596" t="s">
        <v>7</v>
      </c>
      <c r="H1596" t="s">
        <v>57</v>
      </c>
      <c r="I1596" t="s">
        <v>79</v>
      </c>
      <c r="J1596" t="s">
        <v>80</v>
      </c>
      <c r="K1596">
        <v>70</v>
      </c>
      <c r="L1596" s="4">
        <v>3</v>
      </c>
      <c r="M1596" s="2">
        <v>100.4</v>
      </c>
      <c r="N1596">
        <f t="shared" si="21"/>
        <v>0.40000000000000568</v>
      </c>
    </row>
    <row r="1597" spans="1:14" x14ac:dyDescent="0.55000000000000004">
      <c r="A1597">
        <v>6</v>
      </c>
      <c r="B1597" t="s">
        <v>59</v>
      </c>
      <c r="C1597" t="s">
        <v>134</v>
      </c>
      <c r="D1597" s="1">
        <v>45222</v>
      </c>
      <c r="E1597" s="4" t="s">
        <v>62</v>
      </c>
      <c r="G1597" t="s">
        <v>13</v>
      </c>
      <c r="H1597" t="s">
        <v>57</v>
      </c>
      <c r="I1597" t="s">
        <v>79</v>
      </c>
      <c r="J1597" t="s">
        <v>80</v>
      </c>
      <c r="K1597">
        <v>50</v>
      </c>
      <c r="L1597" s="4">
        <v>2.5</v>
      </c>
      <c r="M1597">
        <v>104.4</v>
      </c>
      <c r="N1597">
        <f t="shared" si="21"/>
        <v>4.4000000000000057</v>
      </c>
    </row>
    <row r="1598" spans="1:14" x14ac:dyDescent="0.55000000000000004">
      <c r="A1598">
        <v>6</v>
      </c>
      <c r="B1598" t="s">
        <v>59</v>
      </c>
      <c r="C1598" t="s">
        <v>134</v>
      </c>
      <c r="D1598" s="1">
        <v>45222</v>
      </c>
      <c r="E1598" s="4" t="s">
        <v>62</v>
      </c>
      <c r="G1598" t="s">
        <v>13</v>
      </c>
      <c r="H1598" t="s">
        <v>57</v>
      </c>
      <c r="I1598" t="s">
        <v>79</v>
      </c>
      <c r="J1598" t="s">
        <v>80</v>
      </c>
      <c r="K1598">
        <v>60</v>
      </c>
      <c r="L1598" s="4">
        <v>2.5</v>
      </c>
      <c r="M1598">
        <v>103.2</v>
      </c>
      <c r="N1598">
        <f t="shared" si="21"/>
        <v>3.2000000000000028</v>
      </c>
    </row>
    <row r="1599" spans="1:14" x14ac:dyDescent="0.55000000000000004">
      <c r="A1599">
        <v>6</v>
      </c>
      <c r="B1599" t="s">
        <v>59</v>
      </c>
      <c r="C1599" t="s">
        <v>134</v>
      </c>
      <c r="D1599" s="1">
        <v>45222</v>
      </c>
      <c r="E1599" s="4" t="s">
        <v>62</v>
      </c>
      <c r="G1599" t="s">
        <v>13</v>
      </c>
      <c r="H1599" t="s">
        <v>57</v>
      </c>
      <c r="I1599" t="s">
        <v>79</v>
      </c>
      <c r="J1599" t="s">
        <v>80</v>
      </c>
      <c r="K1599">
        <v>70</v>
      </c>
      <c r="L1599" s="4">
        <v>2.5</v>
      </c>
      <c r="M1599">
        <v>106.2</v>
      </c>
      <c r="N1599">
        <f t="shared" si="21"/>
        <v>6.2000000000000028</v>
      </c>
    </row>
    <row r="1600" spans="1:14" x14ac:dyDescent="0.55000000000000004">
      <c r="A1600">
        <v>6</v>
      </c>
      <c r="B1600" t="s">
        <v>59</v>
      </c>
      <c r="C1600" t="s">
        <v>134</v>
      </c>
      <c r="D1600" s="1">
        <v>45222</v>
      </c>
      <c r="E1600" s="4" t="s">
        <v>62</v>
      </c>
      <c r="G1600" t="s">
        <v>13</v>
      </c>
      <c r="H1600" t="s">
        <v>57</v>
      </c>
      <c r="I1600" t="s">
        <v>79</v>
      </c>
      <c r="J1600" t="s">
        <v>80</v>
      </c>
      <c r="K1600">
        <v>80</v>
      </c>
      <c r="L1600" s="4">
        <v>2.5</v>
      </c>
      <c r="M1600">
        <v>109.3</v>
      </c>
      <c r="N1600">
        <f t="shared" si="21"/>
        <v>9.2999999999999972</v>
      </c>
    </row>
    <row r="1601" spans="1:14" x14ac:dyDescent="0.55000000000000004">
      <c r="A1601">
        <v>6</v>
      </c>
      <c r="B1601" t="s">
        <v>59</v>
      </c>
      <c r="C1601" t="s">
        <v>134</v>
      </c>
      <c r="D1601" s="1">
        <v>45222</v>
      </c>
      <c r="E1601" s="4" t="s">
        <v>63</v>
      </c>
      <c r="G1601" t="s">
        <v>15</v>
      </c>
      <c r="H1601" t="s">
        <v>57</v>
      </c>
      <c r="I1601" t="s">
        <v>79</v>
      </c>
      <c r="J1601" t="s">
        <v>80</v>
      </c>
      <c r="K1601">
        <v>70</v>
      </c>
      <c r="L1601" s="4">
        <v>1</v>
      </c>
      <c r="M1601" s="2">
        <v>24.7</v>
      </c>
      <c r="N1601">
        <f t="shared" si="21"/>
        <v>-75.3</v>
      </c>
    </row>
    <row r="1602" spans="1:14" x14ac:dyDescent="0.55000000000000004">
      <c r="A1602">
        <v>6</v>
      </c>
      <c r="B1602" t="s">
        <v>59</v>
      </c>
      <c r="C1602" t="s">
        <v>134</v>
      </c>
      <c r="D1602" s="1">
        <v>45222</v>
      </c>
      <c r="E1602" s="4" t="s">
        <v>63</v>
      </c>
      <c r="G1602" t="s">
        <v>15</v>
      </c>
      <c r="H1602" t="s">
        <v>57</v>
      </c>
      <c r="I1602" t="s">
        <v>79</v>
      </c>
      <c r="J1602" t="s">
        <v>80</v>
      </c>
      <c r="K1602">
        <v>70</v>
      </c>
      <c r="L1602" s="4">
        <v>2.5</v>
      </c>
      <c r="M1602" s="2">
        <v>19.7</v>
      </c>
      <c r="N1602">
        <f t="shared" si="21"/>
        <v>-80.3</v>
      </c>
    </row>
    <row r="1603" spans="1:14" x14ac:dyDescent="0.55000000000000004">
      <c r="A1603">
        <v>6</v>
      </c>
      <c r="B1603" t="s">
        <v>59</v>
      </c>
      <c r="C1603" t="s">
        <v>134</v>
      </c>
      <c r="D1603" s="1">
        <v>45222</v>
      </c>
      <c r="E1603" s="4" t="s">
        <v>63</v>
      </c>
      <c r="G1603" t="s">
        <v>15</v>
      </c>
      <c r="H1603" t="s">
        <v>57</v>
      </c>
      <c r="I1603" t="s">
        <v>79</v>
      </c>
      <c r="J1603" t="s">
        <v>80</v>
      </c>
      <c r="K1603">
        <v>70</v>
      </c>
      <c r="L1603" s="4">
        <v>3</v>
      </c>
      <c r="M1603" s="2">
        <v>41.4</v>
      </c>
      <c r="N1603">
        <f t="shared" si="21"/>
        <v>-58.6</v>
      </c>
    </row>
    <row r="1604" spans="1:14" x14ac:dyDescent="0.55000000000000004">
      <c r="A1604">
        <v>6</v>
      </c>
      <c r="B1604" t="s">
        <v>59</v>
      </c>
      <c r="C1604" t="s">
        <v>134</v>
      </c>
      <c r="D1604" s="1">
        <v>45222</v>
      </c>
      <c r="E1604" s="4" t="s">
        <v>63</v>
      </c>
      <c r="G1604" t="s">
        <v>14</v>
      </c>
      <c r="H1604" t="s">
        <v>57</v>
      </c>
      <c r="I1604" t="s">
        <v>79</v>
      </c>
      <c r="J1604" t="s">
        <v>80</v>
      </c>
      <c r="L1604" s="4">
        <v>0</v>
      </c>
      <c r="M1604" s="2">
        <v>53.7</v>
      </c>
    </row>
    <row r="1605" spans="1:14" x14ac:dyDescent="0.55000000000000004">
      <c r="A1605">
        <v>6</v>
      </c>
      <c r="B1605" t="s">
        <v>59</v>
      </c>
      <c r="C1605" t="s">
        <v>134</v>
      </c>
      <c r="D1605" s="1">
        <v>45222</v>
      </c>
      <c r="E1605" s="4" t="s">
        <v>63</v>
      </c>
      <c r="G1605" t="s">
        <v>11</v>
      </c>
      <c r="H1605" t="s">
        <v>57</v>
      </c>
      <c r="I1605" t="s">
        <v>79</v>
      </c>
      <c r="J1605" t="s">
        <v>80</v>
      </c>
      <c r="M1605" s="2">
        <v>46.7</v>
      </c>
    </row>
    <row r="1606" spans="1:14" x14ac:dyDescent="0.55000000000000004">
      <c r="A1606">
        <v>6</v>
      </c>
      <c r="B1606" t="s">
        <v>59</v>
      </c>
      <c r="C1606" t="s">
        <v>134</v>
      </c>
      <c r="D1606" s="1">
        <v>45222</v>
      </c>
      <c r="E1606" s="4" t="s">
        <v>63</v>
      </c>
      <c r="G1606" t="s">
        <v>12</v>
      </c>
      <c r="H1606" t="s">
        <v>57</v>
      </c>
      <c r="I1606" t="s">
        <v>79</v>
      </c>
      <c r="J1606" t="s">
        <v>80</v>
      </c>
      <c r="M1606" s="2">
        <v>5</v>
      </c>
    </row>
    <row r="1607" spans="1:14" x14ac:dyDescent="0.55000000000000004">
      <c r="A1607">
        <v>6</v>
      </c>
      <c r="B1607" t="s">
        <v>59</v>
      </c>
      <c r="C1607" t="s">
        <v>134</v>
      </c>
      <c r="D1607" s="1">
        <v>45222</v>
      </c>
      <c r="E1607" s="4" t="s">
        <v>63</v>
      </c>
      <c r="G1607" t="s">
        <v>10</v>
      </c>
      <c r="H1607" t="s">
        <v>57</v>
      </c>
      <c r="I1607" t="s">
        <v>79</v>
      </c>
      <c r="J1607" t="s">
        <v>80</v>
      </c>
      <c r="M1607" s="2">
        <v>44.6</v>
      </c>
    </row>
    <row r="1608" spans="1:14" x14ac:dyDescent="0.55000000000000004">
      <c r="A1608">
        <v>6</v>
      </c>
      <c r="B1608" t="s">
        <v>59</v>
      </c>
      <c r="C1608" t="s">
        <v>134</v>
      </c>
      <c r="D1608" s="1">
        <v>45222</v>
      </c>
      <c r="E1608" s="4" t="s">
        <v>63</v>
      </c>
      <c r="G1608" t="s">
        <v>9</v>
      </c>
      <c r="H1608" t="s">
        <v>57</v>
      </c>
      <c r="I1608" t="s">
        <v>79</v>
      </c>
      <c r="J1608" t="s">
        <v>80</v>
      </c>
      <c r="K1608">
        <v>100</v>
      </c>
      <c r="L1608" s="4">
        <v>1</v>
      </c>
      <c r="M1608" s="2">
        <v>88.9</v>
      </c>
      <c r="N1608">
        <f t="shared" ref="N1608:N1628" si="22">(100-M1608)*(-1)</f>
        <v>-11.099999999999994</v>
      </c>
    </row>
    <row r="1609" spans="1:14" x14ac:dyDescent="0.55000000000000004">
      <c r="A1609">
        <v>6</v>
      </c>
      <c r="B1609" t="s">
        <v>59</v>
      </c>
      <c r="C1609" t="s">
        <v>134</v>
      </c>
      <c r="D1609" s="1">
        <v>45222</v>
      </c>
      <c r="E1609" s="4" t="s">
        <v>63</v>
      </c>
      <c r="G1609" t="s">
        <v>9</v>
      </c>
      <c r="H1609" t="s">
        <v>57</v>
      </c>
      <c r="I1609" t="s">
        <v>79</v>
      </c>
      <c r="J1609" t="s">
        <v>80</v>
      </c>
      <c r="K1609">
        <v>100</v>
      </c>
      <c r="L1609" s="4">
        <v>1.3</v>
      </c>
      <c r="M1609" s="2">
        <v>79.099999999999994</v>
      </c>
      <c r="N1609">
        <f t="shared" si="22"/>
        <v>-20.900000000000006</v>
      </c>
    </row>
    <row r="1610" spans="1:14" x14ac:dyDescent="0.55000000000000004">
      <c r="A1610">
        <v>6</v>
      </c>
      <c r="B1610" t="s">
        <v>59</v>
      </c>
      <c r="C1610" t="s">
        <v>134</v>
      </c>
      <c r="D1610" s="1">
        <v>45222</v>
      </c>
      <c r="E1610" s="4" t="s">
        <v>63</v>
      </c>
      <c r="G1610" t="s">
        <v>9</v>
      </c>
      <c r="H1610" t="s">
        <v>57</v>
      </c>
      <c r="I1610" t="s">
        <v>79</v>
      </c>
      <c r="J1610" t="s">
        <v>80</v>
      </c>
      <c r="K1610">
        <v>100</v>
      </c>
      <c r="L1610" s="4">
        <v>1.6</v>
      </c>
      <c r="M1610" s="2">
        <v>79</v>
      </c>
      <c r="N1610">
        <f t="shared" si="22"/>
        <v>-21</v>
      </c>
    </row>
    <row r="1611" spans="1:14" x14ac:dyDescent="0.55000000000000004">
      <c r="A1611">
        <v>6</v>
      </c>
      <c r="B1611" t="s">
        <v>59</v>
      </c>
      <c r="C1611" t="s">
        <v>134</v>
      </c>
      <c r="D1611" s="1">
        <v>45222</v>
      </c>
      <c r="E1611" s="4" t="s">
        <v>63</v>
      </c>
      <c r="G1611" t="s">
        <v>9</v>
      </c>
      <c r="H1611" t="s">
        <v>57</v>
      </c>
      <c r="I1611" t="s">
        <v>79</v>
      </c>
      <c r="J1611" t="s">
        <v>80</v>
      </c>
      <c r="K1611">
        <v>100</v>
      </c>
      <c r="L1611" s="4">
        <v>1.9</v>
      </c>
      <c r="M1611" s="2">
        <v>84.2</v>
      </c>
      <c r="N1611">
        <f t="shared" si="22"/>
        <v>-15.799999999999997</v>
      </c>
    </row>
    <row r="1612" spans="1:14" x14ac:dyDescent="0.55000000000000004">
      <c r="A1612">
        <v>6</v>
      </c>
      <c r="B1612" t="s">
        <v>59</v>
      </c>
      <c r="C1612" t="s">
        <v>134</v>
      </c>
      <c r="D1612" s="1">
        <v>45222</v>
      </c>
      <c r="E1612" s="4" t="s">
        <v>63</v>
      </c>
      <c r="G1612" t="s">
        <v>9</v>
      </c>
      <c r="H1612" t="s">
        <v>57</v>
      </c>
      <c r="I1612" t="s">
        <v>79</v>
      </c>
      <c r="J1612" t="s">
        <v>80</v>
      </c>
      <c r="K1612">
        <v>100</v>
      </c>
      <c r="L1612" s="4">
        <v>2.2000000000000002</v>
      </c>
      <c r="M1612" s="2">
        <v>103.1</v>
      </c>
      <c r="N1612">
        <f t="shared" si="22"/>
        <v>3.0999999999999943</v>
      </c>
    </row>
    <row r="1613" spans="1:14" x14ac:dyDescent="0.55000000000000004">
      <c r="A1613">
        <v>6</v>
      </c>
      <c r="B1613" t="s">
        <v>59</v>
      </c>
      <c r="C1613" t="s">
        <v>134</v>
      </c>
      <c r="D1613" s="1">
        <v>45222</v>
      </c>
      <c r="E1613" s="4" t="s">
        <v>63</v>
      </c>
      <c r="G1613" t="s">
        <v>9</v>
      </c>
      <c r="H1613" t="s">
        <v>57</v>
      </c>
      <c r="I1613" t="s">
        <v>79</v>
      </c>
      <c r="J1613" t="s">
        <v>80</v>
      </c>
      <c r="K1613">
        <v>100</v>
      </c>
      <c r="L1613" s="4">
        <v>2.5</v>
      </c>
      <c r="M1613" s="2">
        <v>105.2</v>
      </c>
      <c r="N1613">
        <f t="shared" si="22"/>
        <v>5.2000000000000028</v>
      </c>
    </row>
    <row r="1614" spans="1:14" x14ac:dyDescent="0.55000000000000004">
      <c r="A1614">
        <v>6</v>
      </c>
      <c r="B1614" t="s">
        <v>59</v>
      </c>
      <c r="C1614" t="s">
        <v>134</v>
      </c>
      <c r="D1614" s="1">
        <v>45222</v>
      </c>
      <c r="E1614" s="4" t="s">
        <v>63</v>
      </c>
      <c r="G1614" t="s">
        <v>9</v>
      </c>
      <c r="H1614" t="s">
        <v>57</v>
      </c>
      <c r="I1614" t="s">
        <v>79</v>
      </c>
      <c r="J1614" t="s">
        <v>80</v>
      </c>
      <c r="K1614">
        <v>100</v>
      </c>
      <c r="L1614" s="4">
        <v>2.8</v>
      </c>
      <c r="M1614" s="2">
        <v>94.1</v>
      </c>
      <c r="N1614">
        <f t="shared" si="22"/>
        <v>-5.9000000000000057</v>
      </c>
    </row>
    <row r="1615" spans="1:14" x14ac:dyDescent="0.55000000000000004">
      <c r="A1615">
        <v>6</v>
      </c>
      <c r="B1615" t="s">
        <v>59</v>
      </c>
      <c r="C1615" t="s">
        <v>134</v>
      </c>
      <c r="D1615" s="1">
        <v>45222</v>
      </c>
      <c r="E1615" s="4" t="s">
        <v>63</v>
      </c>
      <c r="G1615" t="s">
        <v>9</v>
      </c>
      <c r="H1615" t="s">
        <v>57</v>
      </c>
      <c r="I1615" t="s">
        <v>79</v>
      </c>
      <c r="J1615" t="s">
        <v>80</v>
      </c>
      <c r="K1615">
        <v>100</v>
      </c>
      <c r="L1615" s="4">
        <v>3.1</v>
      </c>
      <c r="M1615" s="2">
        <v>93.5</v>
      </c>
      <c r="N1615">
        <f t="shared" si="22"/>
        <v>-6.5</v>
      </c>
    </row>
    <row r="1616" spans="1:14" x14ac:dyDescent="0.55000000000000004">
      <c r="A1616">
        <v>6</v>
      </c>
      <c r="B1616" t="s">
        <v>59</v>
      </c>
      <c r="C1616" t="s">
        <v>134</v>
      </c>
      <c r="D1616" s="1">
        <v>45222</v>
      </c>
      <c r="E1616" s="4" t="s">
        <v>63</v>
      </c>
      <c r="G1616" t="s">
        <v>9</v>
      </c>
      <c r="H1616" t="s">
        <v>57</v>
      </c>
      <c r="I1616" t="s">
        <v>79</v>
      </c>
      <c r="J1616" t="s">
        <v>80</v>
      </c>
      <c r="K1616">
        <v>100</v>
      </c>
      <c r="L1616" s="4">
        <v>3.4</v>
      </c>
      <c r="M1616" s="2">
        <v>93.6</v>
      </c>
      <c r="N1616">
        <f t="shared" si="22"/>
        <v>-6.4000000000000057</v>
      </c>
    </row>
    <row r="1617" spans="1:14" x14ac:dyDescent="0.55000000000000004">
      <c r="A1617">
        <v>6</v>
      </c>
      <c r="B1617" t="s">
        <v>59</v>
      </c>
      <c r="C1617" t="s">
        <v>134</v>
      </c>
      <c r="D1617" s="1">
        <v>45222</v>
      </c>
      <c r="E1617" s="4" t="s">
        <v>63</v>
      </c>
      <c r="G1617" t="s">
        <v>9</v>
      </c>
      <c r="H1617" t="s">
        <v>57</v>
      </c>
      <c r="I1617" t="s">
        <v>79</v>
      </c>
      <c r="J1617" t="s">
        <v>80</v>
      </c>
      <c r="K1617">
        <v>100</v>
      </c>
      <c r="L1617" s="4">
        <v>3.7</v>
      </c>
      <c r="M1617" s="2">
        <v>89.4</v>
      </c>
      <c r="N1617">
        <f t="shared" si="22"/>
        <v>-10.599999999999994</v>
      </c>
    </row>
    <row r="1618" spans="1:14" x14ac:dyDescent="0.55000000000000004">
      <c r="A1618">
        <v>6</v>
      </c>
      <c r="B1618" t="s">
        <v>59</v>
      </c>
      <c r="C1618" t="s">
        <v>134</v>
      </c>
      <c r="D1618" s="1">
        <v>45222</v>
      </c>
      <c r="E1618" s="4" t="s">
        <v>63</v>
      </c>
      <c r="G1618" t="s">
        <v>9</v>
      </c>
      <c r="H1618" t="s">
        <v>57</v>
      </c>
      <c r="I1618" t="s">
        <v>79</v>
      </c>
      <c r="J1618" t="s">
        <v>80</v>
      </c>
      <c r="K1618">
        <v>100</v>
      </c>
      <c r="L1618" s="4">
        <v>4</v>
      </c>
      <c r="M1618" s="2">
        <v>98.6</v>
      </c>
      <c r="N1618">
        <f t="shared" si="22"/>
        <v>-1.4000000000000057</v>
      </c>
    </row>
    <row r="1619" spans="1:14" x14ac:dyDescent="0.55000000000000004">
      <c r="A1619">
        <v>6</v>
      </c>
      <c r="B1619" t="s">
        <v>59</v>
      </c>
      <c r="C1619" t="s">
        <v>134</v>
      </c>
      <c r="D1619" s="1">
        <v>45222</v>
      </c>
      <c r="E1619" s="4" t="s">
        <v>63</v>
      </c>
      <c r="G1619" t="s">
        <v>9</v>
      </c>
      <c r="H1619" t="s">
        <v>57</v>
      </c>
      <c r="I1619" t="s">
        <v>79</v>
      </c>
      <c r="J1619" t="s">
        <v>80</v>
      </c>
      <c r="K1619">
        <v>100</v>
      </c>
      <c r="L1619" s="4">
        <v>4.3</v>
      </c>
      <c r="M1619" s="2">
        <v>104.5</v>
      </c>
      <c r="N1619">
        <f t="shared" si="22"/>
        <v>4.5</v>
      </c>
    </row>
    <row r="1620" spans="1:14" x14ac:dyDescent="0.55000000000000004">
      <c r="A1620">
        <v>6</v>
      </c>
      <c r="B1620" t="s">
        <v>59</v>
      </c>
      <c r="C1620" t="s">
        <v>134</v>
      </c>
      <c r="D1620" s="1">
        <v>45222</v>
      </c>
      <c r="E1620" s="4" t="s">
        <v>63</v>
      </c>
      <c r="G1620" t="s">
        <v>9</v>
      </c>
      <c r="H1620" t="s">
        <v>57</v>
      </c>
      <c r="I1620" t="s">
        <v>79</v>
      </c>
      <c r="J1620" t="s">
        <v>80</v>
      </c>
      <c r="K1620">
        <v>100</v>
      </c>
      <c r="L1620" s="4">
        <v>4.5999999999999996</v>
      </c>
      <c r="M1620" s="2">
        <v>100.6</v>
      </c>
      <c r="N1620">
        <f t="shared" si="22"/>
        <v>0.59999999999999432</v>
      </c>
    </row>
    <row r="1621" spans="1:14" x14ac:dyDescent="0.55000000000000004">
      <c r="A1621">
        <v>6</v>
      </c>
      <c r="B1621" t="s">
        <v>59</v>
      </c>
      <c r="C1621" t="s">
        <v>134</v>
      </c>
      <c r="D1621" s="1">
        <v>45222</v>
      </c>
      <c r="E1621" s="4" t="s">
        <v>63</v>
      </c>
      <c r="G1621" t="s">
        <v>9</v>
      </c>
      <c r="H1621" t="s">
        <v>57</v>
      </c>
      <c r="I1621" t="s">
        <v>79</v>
      </c>
      <c r="J1621" t="s">
        <v>80</v>
      </c>
      <c r="K1621">
        <v>100</v>
      </c>
      <c r="L1621" s="4">
        <v>4.9000000000000004</v>
      </c>
      <c r="M1621" s="2">
        <v>96.3</v>
      </c>
      <c r="N1621">
        <f t="shared" si="22"/>
        <v>-3.7000000000000028</v>
      </c>
    </row>
    <row r="1622" spans="1:14" x14ac:dyDescent="0.55000000000000004">
      <c r="A1622">
        <v>6</v>
      </c>
      <c r="B1622" t="s">
        <v>59</v>
      </c>
      <c r="C1622" t="s">
        <v>134</v>
      </c>
      <c r="D1622" s="1">
        <v>45222</v>
      </c>
      <c r="E1622" s="4" t="s">
        <v>63</v>
      </c>
      <c r="G1622" t="s">
        <v>7</v>
      </c>
      <c r="H1622" t="s">
        <v>57</v>
      </c>
      <c r="I1622" t="s">
        <v>79</v>
      </c>
      <c r="J1622" t="s">
        <v>80</v>
      </c>
      <c r="K1622">
        <v>70</v>
      </c>
      <c r="L1622" s="4">
        <v>1</v>
      </c>
      <c r="M1622" s="2">
        <v>96.1</v>
      </c>
      <c r="N1622">
        <f t="shared" si="22"/>
        <v>-3.9000000000000057</v>
      </c>
    </row>
    <row r="1623" spans="1:14" x14ac:dyDescent="0.55000000000000004">
      <c r="A1623">
        <v>6</v>
      </c>
      <c r="B1623" t="s">
        <v>59</v>
      </c>
      <c r="C1623" t="s">
        <v>134</v>
      </c>
      <c r="D1623" s="1">
        <v>45222</v>
      </c>
      <c r="E1623" s="4" t="s">
        <v>63</v>
      </c>
      <c r="G1623" t="s">
        <v>7</v>
      </c>
      <c r="H1623" t="s">
        <v>57</v>
      </c>
      <c r="I1623" t="s">
        <v>79</v>
      </c>
      <c r="J1623" t="s">
        <v>80</v>
      </c>
      <c r="K1623">
        <v>70</v>
      </c>
      <c r="L1623" s="4">
        <v>2.5</v>
      </c>
      <c r="M1623" s="2">
        <v>102.8</v>
      </c>
      <c r="N1623">
        <f t="shared" si="22"/>
        <v>2.7999999999999972</v>
      </c>
    </row>
    <row r="1624" spans="1:14" x14ac:dyDescent="0.55000000000000004">
      <c r="A1624">
        <v>6</v>
      </c>
      <c r="B1624" t="s">
        <v>59</v>
      </c>
      <c r="C1624" t="s">
        <v>134</v>
      </c>
      <c r="D1624" s="1">
        <v>45222</v>
      </c>
      <c r="E1624" s="4" t="s">
        <v>63</v>
      </c>
      <c r="G1624" t="s">
        <v>7</v>
      </c>
      <c r="H1624" t="s">
        <v>57</v>
      </c>
      <c r="I1624" t="s">
        <v>79</v>
      </c>
      <c r="J1624" t="s">
        <v>80</v>
      </c>
      <c r="K1624">
        <v>70</v>
      </c>
      <c r="L1624" s="4">
        <v>3</v>
      </c>
      <c r="M1624" s="2">
        <v>101.2</v>
      </c>
      <c r="N1624">
        <f t="shared" si="22"/>
        <v>1.2000000000000028</v>
      </c>
    </row>
    <row r="1625" spans="1:14" x14ac:dyDescent="0.55000000000000004">
      <c r="A1625">
        <v>6</v>
      </c>
      <c r="B1625" t="s">
        <v>59</v>
      </c>
      <c r="C1625" t="s">
        <v>134</v>
      </c>
      <c r="D1625" s="1">
        <v>45222</v>
      </c>
      <c r="E1625" s="4" t="s">
        <v>63</v>
      </c>
      <c r="G1625" t="s">
        <v>13</v>
      </c>
      <c r="H1625" t="s">
        <v>57</v>
      </c>
      <c r="I1625" t="s">
        <v>79</v>
      </c>
      <c r="J1625" t="s">
        <v>80</v>
      </c>
      <c r="K1625">
        <v>50</v>
      </c>
      <c r="L1625" s="4">
        <v>2.5</v>
      </c>
      <c r="M1625">
        <v>107.2</v>
      </c>
      <c r="N1625">
        <f t="shared" si="22"/>
        <v>7.2000000000000028</v>
      </c>
    </row>
    <row r="1626" spans="1:14" x14ac:dyDescent="0.55000000000000004">
      <c r="A1626">
        <v>6</v>
      </c>
      <c r="B1626" t="s">
        <v>59</v>
      </c>
      <c r="C1626" t="s">
        <v>134</v>
      </c>
      <c r="D1626" s="1">
        <v>45222</v>
      </c>
      <c r="E1626" s="4" t="s">
        <v>63</v>
      </c>
      <c r="G1626" t="s">
        <v>13</v>
      </c>
      <c r="H1626" t="s">
        <v>57</v>
      </c>
      <c r="I1626" t="s">
        <v>79</v>
      </c>
      <c r="J1626" t="s">
        <v>80</v>
      </c>
      <c r="K1626">
        <v>60</v>
      </c>
      <c r="L1626" s="4">
        <v>2.5</v>
      </c>
      <c r="M1626">
        <v>110.4</v>
      </c>
      <c r="N1626">
        <f t="shared" si="22"/>
        <v>10.400000000000006</v>
      </c>
    </row>
    <row r="1627" spans="1:14" x14ac:dyDescent="0.55000000000000004">
      <c r="A1627">
        <v>6</v>
      </c>
      <c r="B1627" t="s">
        <v>59</v>
      </c>
      <c r="C1627" t="s">
        <v>134</v>
      </c>
      <c r="D1627" s="1">
        <v>45222</v>
      </c>
      <c r="E1627" s="4" t="s">
        <v>63</v>
      </c>
      <c r="G1627" t="s">
        <v>13</v>
      </c>
      <c r="H1627" t="s">
        <v>57</v>
      </c>
      <c r="I1627" t="s">
        <v>79</v>
      </c>
      <c r="J1627" t="s">
        <v>80</v>
      </c>
      <c r="K1627">
        <v>70</v>
      </c>
      <c r="L1627" s="4">
        <v>2.5</v>
      </c>
      <c r="M1627">
        <v>106.2</v>
      </c>
      <c r="N1627">
        <f t="shared" si="22"/>
        <v>6.2000000000000028</v>
      </c>
    </row>
    <row r="1628" spans="1:14" x14ac:dyDescent="0.55000000000000004">
      <c r="A1628">
        <v>6</v>
      </c>
      <c r="B1628" t="s">
        <v>59</v>
      </c>
      <c r="C1628" t="s">
        <v>134</v>
      </c>
      <c r="D1628" s="1">
        <v>45222</v>
      </c>
      <c r="E1628" s="4" t="s">
        <v>63</v>
      </c>
      <c r="G1628" t="s">
        <v>13</v>
      </c>
      <c r="H1628" t="s">
        <v>57</v>
      </c>
      <c r="I1628" t="s">
        <v>79</v>
      </c>
      <c r="J1628" t="s">
        <v>80</v>
      </c>
      <c r="K1628">
        <v>80</v>
      </c>
      <c r="L1628" s="4">
        <v>2.5</v>
      </c>
      <c r="M1628">
        <v>112.9</v>
      </c>
      <c r="N1628">
        <f t="shared" si="22"/>
        <v>12.900000000000006</v>
      </c>
    </row>
    <row r="1629" spans="1:14" x14ac:dyDescent="0.55000000000000004">
      <c r="A1629">
        <v>6</v>
      </c>
      <c r="B1629" t="s">
        <v>59</v>
      </c>
      <c r="C1629" t="s">
        <v>134</v>
      </c>
      <c r="D1629" s="1">
        <v>45225</v>
      </c>
      <c r="E1629" s="4" t="s">
        <v>64</v>
      </c>
      <c r="G1629" t="s">
        <v>11</v>
      </c>
      <c r="H1629" t="s">
        <v>57</v>
      </c>
      <c r="I1629" t="s">
        <v>79</v>
      </c>
      <c r="J1629" t="s">
        <v>80</v>
      </c>
      <c r="L1629" s="4">
        <v>0</v>
      </c>
      <c r="M1629" s="2">
        <v>47.4</v>
      </c>
    </row>
    <row r="1630" spans="1:14" x14ac:dyDescent="0.55000000000000004">
      <c r="A1630">
        <v>6</v>
      </c>
      <c r="B1630" t="s">
        <v>59</v>
      </c>
      <c r="C1630" t="s">
        <v>134</v>
      </c>
      <c r="D1630" s="1">
        <v>45225</v>
      </c>
      <c r="E1630" s="4" t="s">
        <v>64</v>
      </c>
      <c r="G1630" t="s">
        <v>12</v>
      </c>
      <c r="H1630" t="s">
        <v>57</v>
      </c>
      <c r="I1630" t="s">
        <v>79</v>
      </c>
      <c r="J1630" t="s">
        <v>80</v>
      </c>
      <c r="L1630" s="4">
        <v>0</v>
      </c>
      <c r="M1630" s="2">
        <v>4</v>
      </c>
    </row>
    <row r="1631" spans="1:14" x14ac:dyDescent="0.55000000000000004">
      <c r="A1631">
        <v>6</v>
      </c>
      <c r="B1631" t="s">
        <v>59</v>
      </c>
      <c r="C1631" t="s">
        <v>134</v>
      </c>
      <c r="D1631" s="1">
        <v>45225</v>
      </c>
      <c r="E1631" s="4" t="s">
        <v>64</v>
      </c>
      <c r="G1631" t="s">
        <v>10</v>
      </c>
      <c r="H1631" t="s">
        <v>57</v>
      </c>
      <c r="I1631" t="s">
        <v>79</v>
      </c>
      <c r="J1631" t="s">
        <v>80</v>
      </c>
      <c r="L1631" s="4">
        <v>0</v>
      </c>
      <c r="M1631" s="2">
        <v>41.4</v>
      </c>
    </row>
    <row r="1632" spans="1:14" x14ac:dyDescent="0.55000000000000004">
      <c r="A1632">
        <v>6</v>
      </c>
      <c r="B1632" t="s">
        <v>59</v>
      </c>
      <c r="C1632" t="s">
        <v>134</v>
      </c>
      <c r="D1632" s="1">
        <v>45225</v>
      </c>
      <c r="E1632" s="4" t="s">
        <v>64</v>
      </c>
      <c r="G1632" t="s">
        <v>9</v>
      </c>
      <c r="H1632" t="s">
        <v>57</v>
      </c>
      <c r="I1632" t="s">
        <v>79</v>
      </c>
      <c r="J1632" t="s">
        <v>80</v>
      </c>
      <c r="K1632">
        <v>90</v>
      </c>
      <c r="L1632" s="4">
        <v>1</v>
      </c>
      <c r="M1632" s="2">
        <v>90.9</v>
      </c>
      <c r="N1632">
        <f t="shared" ref="N1632:N1652" si="23">(100-M1632)*(-1)</f>
        <v>-9.0999999999999943</v>
      </c>
    </row>
    <row r="1633" spans="1:14" x14ac:dyDescent="0.55000000000000004">
      <c r="A1633">
        <v>6</v>
      </c>
      <c r="B1633" t="s">
        <v>59</v>
      </c>
      <c r="C1633" t="s">
        <v>134</v>
      </c>
      <c r="D1633" s="1">
        <v>45225</v>
      </c>
      <c r="E1633" s="4" t="s">
        <v>64</v>
      </c>
      <c r="G1633" t="s">
        <v>9</v>
      </c>
      <c r="H1633" t="s">
        <v>57</v>
      </c>
      <c r="I1633" t="s">
        <v>79</v>
      </c>
      <c r="J1633" t="s">
        <v>80</v>
      </c>
      <c r="K1633">
        <v>90</v>
      </c>
      <c r="L1633" s="4">
        <v>1.3</v>
      </c>
      <c r="M1633" s="2">
        <v>79.8</v>
      </c>
      <c r="N1633">
        <f t="shared" si="23"/>
        <v>-20.200000000000003</v>
      </c>
    </row>
    <row r="1634" spans="1:14" x14ac:dyDescent="0.55000000000000004">
      <c r="A1634">
        <v>6</v>
      </c>
      <c r="B1634" t="s">
        <v>59</v>
      </c>
      <c r="C1634" t="s">
        <v>134</v>
      </c>
      <c r="D1634" s="1">
        <v>45225</v>
      </c>
      <c r="E1634" s="4" t="s">
        <v>64</v>
      </c>
      <c r="G1634" t="s">
        <v>9</v>
      </c>
      <c r="H1634" t="s">
        <v>57</v>
      </c>
      <c r="I1634" t="s">
        <v>79</v>
      </c>
      <c r="J1634" t="s">
        <v>80</v>
      </c>
      <c r="K1634">
        <v>90</v>
      </c>
      <c r="L1634" s="4">
        <v>1.6</v>
      </c>
      <c r="M1634" s="2">
        <v>84.9</v>
      </c>
      <c r="N1634">
        <f t="shared" si="23"/>
        <v>-15.099999999999994</v>
      </c>
    </row>
    <row r="1635" spans="1:14" x14ac:dyDescent="0.55000000000000004">
      <c r="A1635">
        <v>6</v>
      </c>
      <c r="B1635" t="s">
        <v>59</v>
      </c>
      <c r="C1635" t="s">
        <v>134</v>
      </c>
      <c r="D1635" s="1">
        <v>45225</v>
      </c>
      <c r="E1635" s="4" t="s">
        <v>64</v>
      </c>
      <c r="G1635" t="s">
        <v>9</v>
      </c>
      <c r="H1635" t="s">
        <v>57</v>
      </c>
      <c r="I1635" t="s">
        <v>79</v>
      </c>
      <c r="J1635" t="s">
        <v>80</v>
      </c>
      <c r="K1635">
        <v>90</v>
      </c>
      <c r="L1635" s="4">
        <v>1.9</v>
      </c>
      <c r="M1635" s="2">
        <v>84.4</v>
      </c>
      <c r="N1635">
        <f t="shared" si="23"/>
        <v>-15.599999999999994</v>
      </c>
    </row>
    <row r="1636" spans="1:14" x14ac:dyDescent="0.55000000000000004">
      <c r="A1636">
        <v>6</v>
      </c>
      <c r="B1636" t="s">
        <v>59</v>
      </c>
      <c r="C1636" t="s">
        <v>134</v>
      </c>
      <c r="D1636" s="1">
        <v>45225</v>
      </c>
      <c r="E1636" s="4" t="s">
        <v>64</v>
      </c>
      <c r="G1636" t="s">
        <v>9</v>
      </c>
      <c r="H1636" t="s">
        <v>57</v>
      </c>
      <c r="I1636" t="s">
        <v>79</v>
      </c>
      <c r="J1636" t="s">
        <v>80</v>
      </c>
      <c r="K1636">
        <v>90</v>
      </c>
      <c r="L1636" s="4">
        <v>2.2000000000000002</v>
      </c>
      <c r="M1636" s="2">
        <v>93.7</v>
      </c>
      <c r="N1636">
        <f t="shared" si="23"/>
        <v>-6.2999999999999972</v>
      </c>
    </row>
    <row r="1637" spans="1:14" x14ac:dyDescent="0.55000000000000004">
      <c r="A1637">
        <v>6</v>
      </c>
      <c r="B1637" t="s">
        <v>59</v>
      </c>
      <c r="C1637" t="s">
        <v>134</v>
      </c>
      <c r="D1637" s="1">
        <v>45225</v>
      </c>
      <c r="E1637" s="4" t="s">
        <v>64</v>
      </c>
      <c r="G1637" t="s">
        <v>9</v>
      </c>
      <c r="H1637" t="s">
        <v>57</v>
      </c>
      <c r="I1637" t="s">
        <v>79</v>
      </c>
      <c r="J1637" t="s">
        <v>80</v>
      </c>
      <c r="K1637">
        <v>90</v>
      </c>
      <c r="L1637" s="4">
        <v>2.5</v>
      </c>
      <c r="M1637" s="2">
        <v>96.4</v>
      </c>
      <c r="N1637">
        <f t="shared" si="23"/>
        <v>-3.5999999999999943</v>
      </c>
    </row>
    <row r="1638" spans="1:14" x14ac:dyDescent="0.55000000000000004">
      <c r="A1638">
        <v>6</v>
      </c>
      <c r="B1638" t="s">
        <v>59</v>
      </c>
      <c r="C1638" t="s">
        <v>134</v>
      </c>
      <c r="D1638" s="1">
        <v>45225</v>
      </c>
      <c r="E1638" s="4" t="s">
        <v>64</v>
      </c>
      <c r="G1638" t="s">
        <v>9</v>
      </c>
      <c r="H1638" t="s">
        <v>57</v>
      </c>
      <c r="I1638" t="s">
        <v>79</v>
      </c>
      <c r="J1638" t="s">
        <v>80</v>
      </c>
      <c r="K1638">
        <v>90</v>
      </c>
      <c r="L1638" s="4">
        <v>2.8</v>
      </c>
      <c r="M1638" s="2">
        <v>90.9</v>
      </c>
      <c r="N1638">
        <f t="shared" si="23"/>
        <v>-9.0999999999999943</v>
      </c>
    </row>
    <row r="1639" spans="1:14" x14ac:dyDescent="0.55000000000000004">
      <c r="A1639">
        <v>6</v>
      </c>
      <c r="B1639" t="s">
        <v>59</v>
      </c>
      <c r="C1639" t="s">
        <v>134</v>
      </c>
      <c r="D1639" s="1">
        <v>45225</v>
      </c>
      <c r="E1639" s="4" t="s">
        <v>64</v>
      </c>
      <c r="G1639" t="s">
        <v>9</v>
      </c>
      <c r="H1639" t="s">
        <v>57</v>
      </c>
      <c r="I1639" t="s">
        <v>79</v>
      </c>
      <c r="J1639" t="s">
        <v>80</v>
      </c>
      <c r="K1639">
        <v>90</v>
      </c>
      <c r="L1639" s="4">
        <v>3.1</v>
      </c>
      <c r="M1639" s="2">
        <v>94</v>
      </c>
      <c r="N1639">
        <f t="shared" si="23"/>
        <v>-6</v>
      </c>
    </row>
    <row r="1640" spans="1:14" x14ac:dyDescent="0.55000000000000004">
      <c r="A1640">
        <v>6</v>
      </c>
      <c r="B1640" t="s">
        <v>59</v>
      </c>
      <c r="C1640" t="s">
        <v>134</v>
      </c>
      <c r="D1640" s="1">
        <v>45225</v>
      </c>
      <c r="E1640" s="4" t="s">
        <v>64</v>
      </c>
      <c r="G1640" t="s">
        <v>9</v>
      </c>
      <c r="H1640" t="s">
        <v>57</v>
      </c>
      <c r="I1640" t="s">
        <v>79</v>
      </c>
      <c r="J1640" t="s">
        <v>80</v>
      </c>
      <c r="K1640">
        <v>90</v>
      </c>
      <c r="L1640" s="4">
        <v>3.4</v>
      </c>
      <c r="M1640" s="2">
        <v>78.8</v>
      </c>
      <c r="N1640">
        <f t="shared" si="23"/>
        <v>-21.200000000000003</v>
      </c>
    </row>
    <row r="1641" spans="1:14" x14ac:dyDescent="0.55000000000000004">
      <c r="A1641">
        <v>6</v>
      </c>
      <c r="B1641" t="s">
        <v>59</v>
      </c>
      <c r="C1641" t="s">
        <v>134</v>
      </c>
      <c r="D1641" s="1">
        <v>45225</v>
      </c>
      <c r="E1641" s="4" t="s">
        <v>64</v>
      </c>
      <c r="G1641" t="s">
        <v>9</v>
      </c>
      <c r="H1641" t="s">
        <v>57</v>
      </c>
      <c r="I1641" t="s">
        <v>79</v>
      </c>
      <c r="J1641" t="s">
        <v>80</v>
      </c>
      <c r="K1641">
        <v>90</v>
      </c>
      <c r="L1641" s="4">
        <v>3.7</v>
      </c>
      <c r="M1641" s="2">
        <v>91.5</v>
      </c>
      <c r="N1641">
        <f t="shared" si="23"/>
        <v>-8.5</v>
      </c>
    </row>
    <row r="1642" spans="1:14" x14ac:dyDescent="0.55000000000000004">
      <c r="A1642">
        <v>6</v>
      </c>
      <c r="B1642" t="s">
        <v>59</v>
      </c>
      <c r="C1642" t="s">
        <v>134</v>
      </c>
      <c r="D1642" s="1">
        <v>45225</v>
      </c>
      <c r="E1642" s="4" t="s">
        <v>64</v>
      </c>
      <c r="G1642" t="s">
        <v>9</v>
      </c>
      <c r="H1642" t="s">
        <v>57</v>
      </c>
      <c r="I1642" t="s">
        <v>79</v>
      </c>
      <c r="J1642" t="s">
        <v>80</v>
      </c>
      <c r="K1642">
        <v>90</v>
      </c>
      <c r="L1642" s="4">
        <v>4</v>
      </c>
      <c r="M1642" s="2">
        <v>85.1</v>
      </c>
      <c r="N1642">
        <f t="shared" si="23"/>
        <v>-14.900000000000006</v>
      </c>
    </row>
    <row r="1643" spans="1:14" x14ac:dyDescent="0.55000000000000004">
      <c r="A1643">
        <v>6</v>
      </c>
      <c r="B1643" t="s">
        <v>59</v>
      </c>
      <c r="C1643" t="s">
        <v>134</v>
      </c>
      <c r="D1643" s="1">
        <v>45225</v>
      </c>
      <c r="E1643" s="4" t="s">
        <v>64</v>
      </c>
      <c r="G1643" t="s">
        <v>9</v>
      </c>
      <c r="H1643" t="s">
        <v>57</v>
      </c>
      <c r="I1643" t="s">
        <v>79</v>
      </c>
      <c r="J1643" t="s">
        <v>80</v>
      </c>
      <c r="K1643">
        <v>90</v>
      </c>
      <c r="L1643" s="4">
        <v>4.3</v>
      </c>
      <c r="M1643" s="2">
        <v>102.9</v>
      </c>
      <c r="N1643">
        <f t="shared" si="23"/>
        <v>2.9000000000000057</v>
      </c>
    </row>
    <row r="1644" spans="1:14" x14ac:dyDescent="0.55000000000000004">
      <c r="A1644">
        <v>6</v>
      </c>
      <c r="B1644" t="s">
        <v>59</v>
      </c>
      <c r="C1644" t="s">
        <v>134</v>
      </c>
      <c r="D1644" s="1">
        <v>45225</v>
      </c>
      <c r="E1644" s="4" t="s">
        <v>64</v>
      </c>
      <c r="G1644" t="s">
        <v>9</v>
      </c>
      <c r="H1644" t="s">
        <v>57</v>
      </c>
      <c r="I1644" t="s">
        <v>79</v>
      </c>
      <c r="J1644" t="s">
        <v>80</v>
      </c>
      <c r="K1644">
        <v>90</v>
      </c>
      <c r="L1644" s="4">
        <v>4.5999999999999996</v>
      </c>
      <c r="M1644" s="2">
        <v>101.8</v>
      </c>
      <c r="N1644">
        <f t="shared" si="23"/>
        <v>1.7999999999999972</v>
      </c>
    </row>
    <row r="1645" spans="1:14" x14ac:dyDescent="0.55000000000000004">
      <c r="A1645">
        <v>6</v>
      </c>
      <c r="B1645" t="s">
        <v>59</v>
      </c>
      <c r="C1645" t="s">
        <v>134</v>
      </c>
      <c r="D1645" s="1">
        <v>45225</v>
      </c>
      <c r="E1645" s="4" t="s">
        <v>64</v>
      </c>
      <c r="G1645" t="s">
        <v>9</v>
      </c>
      <c r="H1645" t="s">
        <v>57</v>
      </c>
      <c r="I1645" t="s">
        <v>79</v>
      </c>
      <c r="J1645" t="s">
        <v>80</v>
      </c>
      <c r="K1645">
        <v>90</v>
      </c>
      <c r="L1645" s="4">
        <v>4.9000000000000004</v>
      </c>
      <c r="M1645" s="2">
        <v>97.7</v>
      </c>
      <c r="N1645">
        <f t="shared" si="23"/>
        <v>-2.2999999999999972</v>
      </c>
    </row>
    <row r="1646" spans="1:14" x14ac:dyDescent="0.55000000000000004">
      <c r="A1646">
        <v>6</v>
      </c>
      <c r="B1646" t="s">
        <v>59</v>
      </c>
      <c r="C1646" t="s">
        <v>134</v>
      </c>
      <c r="D1646" s="1">
        <v>45225</v>
      </c>
      <c r="E1646" s="4" t="s">
        <v>64</v>
      </c>
      <c r="G1646" t="s">
        <v>7</v>
      </c>
      <c r="H1646" t="s">
        <v>57</v>
      </c>
      <c r="I1646" t="s">
        <v>79</v>
      </c>
      <c r="J1646" t="s">
        <v>80</v>
      </c>
      <c r="K1646">
        <v>70</v>
      </c>
      <c r="L1646" s="4">
        <v>1</v>
      </c>
      <c r="M1646" s="2">
        <v>94.9</v>
      </c>
      <c r="N1646">
        <f t="shared" si="23"/>
        <v>-5.0999999999999943</v>
      </c>
    </row>
    <row r="1647" spans="1:14" x14ac:dyDescent="0.55000000000000004">
      <c r="A1647">
        <v>6</v>
      </c>
      <c r="B1647" t="s">
        <v>59</v>
      </c>
      <c r="C1647" t="s">
        <v>134</v>
      </c>
      <c r="D1647" s="1">
        <v>45225</v>
      </c>
      <c r="E1647" s="4" t="s">
        <v>64</v>
      </c>
      <c r="G1647" t="s">
        <v>7</v>
      </c>
      <c r="H1647" t="s">
        <v>57</v>
      </c>
      <c r="I1647" t="s">
        <v>79</v>
      </c>
      <c r="J1647" t="s">
        <v>80</v>
      </c>
      <c r="K1647">
        <v>70</v>
      </c>
      <c r="L1647" s="4">
        <v>2.5</v>
      </c>
      <c r="M1647" s="2">
        <v>102</v>
      </c>
      <c r="N1647">
        <f t="shared" si="23"/>
        <v>2</v>
      </c>
    </row>
    <row r="1648" spans="1:14" x14ac:dyDescent="0.55000000000000004">
      <c r="A1648">
        <v>6</v>
      </c>
      <c r="B1648" t="s">
        <v>59</v>
      </c>
      <c r="C1648" t="s">
        <v>134</v>
      </c>
      <c r="D1648" s="1">
        <v>45225</v>
      </c>
      <c r="E1648" s="4" t="s">
        <v>64</v>
      </c>
      <c r="G1648" t="s">
        <v>7</v>
      </c>
      <c r="H1648" t="s">
        <v>57</v>
      </c>
      <c r="I1648" t="s">
        <v>79</v>
      </c>
      <c r="J1648" t="s">
        <v>80</v>
      </c>
      <c r="K1648">
        <v>70</v>
      </c>
      <c r="L1648" s="4">
        <v>3</v>
      </c>
      <c r="M1648" s="2">
        <v>101.5</v>
      </c>
      <c r="N1648">
        <f t="shared" si="23"/>
        <v>1.5</v>
      </c>
    </row>
    <row r="1649" spans="1:14" x14ac:dyDescent="0.55000000000000004">
      <c r="A1649">
        <v>6</v>
      </c>
      <c r="B1649" t="s">
        <v>59</v>
      </c>
      <c r="C1649" t="s">
        <v>134</v>
      </c>
      <c r="D1649" s="1">
        <v>45225</v>
      </c>
      <c r="E1649" s="4" t="s">
        <v>64</v>
      </c>
      <c r="G1649" t="s">
        <v>13</v>
      </c>
      <c r="H1649" t="s">
        <v>57</v>
      </c>
      <c r="I1649" t="s">
        <v>79</v>
      </c>
      <c r="J1649" t="s">
        <v>80</v>
      </c>
      <c r="K1649">
        <v>50</v>
      </c>
      <c r="L1649" s="4">
        <v>2.5</v>
      </c>
      <c r="M1649">
        <v>95.9</v>
      </c>
      <c r="N1649">
        <f t="shared" si="23"/>
        <v>-4.0999999999999943</v>
      </c>
    </row>
    <row r="1650" spans="1:14" x14ac:dyDescent="0.55000000000000004">
      <c r="A1650">
        <v>6</v>
      </c>
      <c r="B1650" t="s">
        <v>59</v>
      </c>
      <c r="C1650" t="s">
        <v>134</v>
      </c>
      <c r="D1650" s="1">
        <v>45225</v>
      </c>
      <c r="E1650" s="4" t="s">
        <v>64</v>
      </c>
      <c r="G1650" t="s">
        <v>13</v>
      </c>
      <c r="H1650" t="s">
        <v>57</v>
      </c>
      <c r="I1650" t="s">
        <v>79</v>
      </c>
      <c r="J1650" t="s">
        <v>80</v>
      </c>
      <c r="K1650">
        <v>60</v>
      </c>
      <c r="L1650" s="4">
        <v>2.5</v>
      </c>
      <c r="M1650">
        <v>94.4</v>
      </c>
      <c r="N1650">
        <f t="shared" si="23"/>
        <v>-5.5999999999999943</v>
      </c>
    </row>
    <row r="1651" spans="1:14" x14ac:dyDescent="0.55000000000000004">
      <c r="A1651">
        <v>6</v>
      </c>
      <c r="B1651" t="s">
        <v>59</v>
      </c>
      <c r="C1651" t="s">
        <v>134</v>
      </c>
      <c r="D1651" s="1">
        <v>45225</v>
      </c>
      <c r="E1651" s="4" t="s">
        <v>64</v>
      </c>
      <c r="G1651" t="s">
        <v>13</v>
      </c>
      <c r="H1651" t="s">
        <v>57</v>
      </c>
      <c r="I1651" t="s">
        <v>79</v>
      </c>
      <c r="J1651" t="s">
        <v>80</v>
      </c>
      <c r="K1651">
        <v>70</v>
      </c>
      <c r="L1651" s="4">
        <v>2.5</v>
      </c>
      <c r="M1651">
        <v>101.6</v>
      </c>
      <c r="N1651">
        <f t="shared" si="23"/>
        <v>1.5999999999999943</v>
      </c>
    </row>
    <row r="1652" spans="1:14" x14ac:dyDescent="0.55000000000000004">
      <c r="A1652">
        <v>6</v>
      </c>
      <c r="B1652" t="s">
        <v>59</v>
      </c>
      <c r="C1652" t="s">
        <v>134</v>
      </c>
      <c r="D1652" s="1">
        <v>45225</v>
      </c>
      <c r="E1652" s="4" t="s">
        <v>64</v>
      </c>
      <c r="G1652" t="s">
        <v>13</v>
      </c>
      <c r="H1652" t="s">
        <v>57</v>
      </c>
      <c r="I1652" t="s">
        <v>79</v>
      </c>
      <c r="J1652" t="s">
        <v>80</v>
      </c>
      <c r="K1652">
        <v>80</v>
      </c>
      <c r="L1652" s="4">
        <v>2.5</v>
      </c>
      <c r="M1652">
        <v>102.3</v>
      </c>
      <c r="N1652">
        <f t="shared" si="23"/>
        <v>2.2999999999999972</v>
      </c>
    </row>
    <row r="1653" spans="1:14" x14ac:dyDescent="0.55000000000000004">
      <c r="A1653">
        <v>6</v>
      </c>
      <c r="B1653" t="s">
        <v>59</v>
      </c>
      <c r="C1653" t="s">
        <v>134</v>
      </c>
      <c r="D1653" s="1">
        <v>45229</v>
      </c>
      <c r="E1653" s="4" t="s">
        <v>65</v>
      </c>
      <c r="F1653">
        <f>((600*6)*2)*1</f>
        <v>7200</v>
      </c>
      <c r="G1653" t="s">
        <v>11</v>
      </c>
      <c r="H1653" t="s">
        <v>57</v>
      </c>
      <c r="I1653" t="s">
        <v>79</v>
      </c>
      <c r="J1653" t="s">
        <v>80</v>
      </c>
      <c r="L1653" s="4">
        <v>0</v>
      </c>
      <c r="M1653" s="2">
        <v>45.5</v>
      </c>
    </row>
    <row r="1654" spans="1:14" x14ac:dyDescent="0.55000000000000004">
      <c r="A1654">
        <v>6</v>
      </c>
      <c r="B1654" t="s">
        <v>59</v>
      </c>
      <c r="C1654" t="s">
        <v>134</v>
      </c>
      <c r="D1654" s="1">
        <v>45229</v>
      </c>
      <c r="E1654" s="4" t="s">
        <v>65</v>
      </c>
      <c r="F1654">
        <f>((600*6)*2)*1</f>
        <v>7200</v>
      </c>
      <c r="G1654" t="s">
        <v>10</v>
      </c>
      <c r="H1654" t="s">
        <v>57</v>
      </c>
      <c r="I1654" t="s">
        <v>79</v>
      </c>
      <c r="J1654" t="s">
        <v>80</v>
      </c>
      <c r="L1654" s="4">
        <v>0</v>
      </c>
      <c r="M1654" s="2">
        <v>38.4</v>
      </c>
    </row>
    <row r="1655" spans="1:14" x14ac:dyDescent="0.55000000000000004">
      <c r="A1655">
        <v>6</v>
      </c>
      <c r="B1655" t="s">
        <v>59</v>
      </c>
      <c r="C1655" t="s">
        <v>134</v>
      </c>
      <c r="D1655" s="1">
        <v>45229</v>
      </c>
      <c r="E1655" s="4" t="s">
        <v>65</v>
      </c>
      <c r="F1655">
        <f>((600*6)*2)*1</f>
        <v>7200</v>
      </c>
      <c r="G1655" t="s">
        <v>7</v>
      </c>
      <c r="H1655" t="s">
        <v>57</v>
      </c>
      <c r="I1655" t="s">
        <v>79</v>
      </c>
      <c r="J1655" t="s">
        <v>80</v>
      </c>
      <c r="K1655">
        <v>70</v>
      </c>
      <c r="L1655" s="4">
        <v>1</v>
      </c>
      <c r="M1655" s="2">
        <v>97.4</v>
      </c>
      <c r="N1655">
        <f>(100-M1655)*(-1)</f>
        <v>-2.5999999999999943</v>
      </c>
    </row>
    <row r="1656" spans="1:14" x14ac:dyDescent="0.55000000000000004">
      <c r="A1656">
        <v>6</v>
      </c>
      <c r="B1656" t="s">
        <v>59</v>
      </c>
      <c r="C1656" t="s">
        <v>134</v>
      </c>
      <c r="D1656" s="1">
        <v>45229</v>
      </c>
      <c r="E1656" s="4" t="s">
        <v>65</v>
      </c>
      <c r="F1656">
        <f>((600*6)*2)*1</f>
        <v>7200</v>
      </c>
      <c r="G1656" t="s">
        <v>7</v>
      </c>
      <c r="H1656" t="s">
        <v>57</v>
      </c>
      <c r="I1656" t="s">
        <v>79</v>
      </c>
      <c r="J1656" t="s">
        <v>80</v>
      </c>
      <c r="K1656">
        <v>70</v>
      </c>
      <c r="L1656" s="4">
        <v>2.5</v>
      </c>
      <c r="M1656" s="2">
        <v>96.6</v>
      </c>
      <c r="N1656">
        <f>(100-M1656)*(-1)</f>
        <v>-3.4000000000000057</v>
      </c>
    </row>
    <row r="1657" spans="1:14" x14ac:dyDescent="0.55000000000000004">
      <c r="A1657">
        <v>6</v>
      </c>
      <c r="B1657" t="s">
        <v>59</v>
      </c>
      <c r="C1657" t="s">
        <v>134</v>
      </c>
      <c r="D1657" s="1">
        <v>45229</v>
      </c>
      <c r="E1657" s="4" t="s">
        <v>65</v>
      </c>
      <c r="F1657">
        <f>((600*6)*2)*1</f>
        <v>7200</v>
      </c>
      <c r="G1657" t="s">
        <v>7</v>
      </c>
      <c r="H1657" t="s">
        <v>57</v>
      </c>
      <c r="I1657" t="s">
        <v>79</v>
      </c>
      <c r="J1657" t="s">
        <v>80</v>
      </c>
      <c r="K1657">
        <v>70</v>
      </c>
      <c r="L1657" s="4">
        <v>3</v>
      </c>
      <c r="M1657" s="2">
        <v>103.3</v>
      </c>
      <c r="N1657">
        <f>(100-M1657)*(-1)</f>
        <v>3.2999999999999972</v>
      </c>
    </row>
    <row r="1658" spans="1:14" x14ac:dyDescent="0.55000000000000004">
      <c r="A1658">
        <v>6</v>
      </c>
      <c r="B1658" t="s">
        <v>59</v>
      </c>
      <c r="C1658" t="s">
        <v>134</v>
      </c>
      <c r="D1658" s="1">
        <v>45232</v>
      </c>
      <c r="E1658" s="4" t="s">
        <v>66</v>
      </c>
      <c r="F1658">
        <f>((600*6)*2)*3</f>
        <v>21600</v>
      </c>
      <c r="G1658" t="s">
        <v>11</v>
      </c>
      <c r="H1658" t="s">
        <v>57</v>
      </c>
      <c r="I1658" t="s">
        <v>79</v>
      </c>
      <c r="J1658" t="s">
        <v>80</v>
      </c>
      <c r="L1658" s="4">
        <v>0</v>
      </c>
      <c r="M1658" s="2">
        <v>46.2</v>
      </c>
    </row>
    <row r="1659" spans="1:14" x14ac:dyDescent="0.55000000000000004">
      <c r="A1659">
        <v>6</v>
      </c>
      <c r="B1659" t="s">
        <v>59</v>
      </c>
      <c r="C1659" t="s">
        <v>134</v>
      </c>
      <c r="D1659" s="1">
        <v>45232</v>
      </c>
      <c r="E1659" s="4" t="s">
        <v>66</v>
      </c>
      <c r="F1659">
        <f>((600*6)*2)*3</f>
        <v>21600</v>
      </c>
      <c r="G1659" t="s">
        <v>10</v>
      </c>
      <c r="H1659" t="s">
        <v>57</v>
      </c>
      <c r="I1659" t="s">
        <v>79</v>
      </c>
      <c r="J1659" t="s">
        <v>80</v>
      </c>
      <c r="L1659" s="4">
        <v>0</v>
      </c>
      <c r="M1659" s="2">
        <v>35.6</v>
      </c>
    </row>
    <row r="1660" spans="1:14" x14ac:dyDescent="0.55000000000000004">
      <c r="A1660">
        <v>6</v>
      </c>
      <c r="B1660" t="s">
        <v>59</v>
      </c>
      <c r="C1660" t="s">
        <v>134</v>
      </c>
      <c r="D1660" s="1">
        <v>45232</v>
      </c>
      <c r="E1660" s="4" t="s">
        <v>66</v>
      </c>
      <c r="F1660">
        <f>((600*6)*2)*3</f>
        <v>21600</v>
      </c>
      <c r="G1660" t="s">
        <v>7</v>
      </c>
      <c r="H1660" t="s">
        <v>57</v>
      </c>
      <c r="I1660" t="s">
        <v>79</v>
      </c>
      <c r="J1660" t="s">
        <v>80</v>
      </c>
      <c r="K1660">
        <v>70</v>
      </c>
      <c r="L1660" s="4">
        <v>1</v>
      </c>
      <c r="M1660" s="2">
        <v>98.3</v>
      </c>
      <c r="N1660">
        <f>(100-M1660)*(-1)</f>
        <v>-1.7000000000000028</v>
      </c>
    </row>
    <row r="1661" spans="1:14" x14ac:dyDescent="0.55000000000000004">
      <c r="A1661">
        <v>6</v>
      </c>
      <c r="B1661" t="s">
        <v>59</v>
      </c>
      <c r="C1661" t="s">
        <v>134</v>
      </c>
      <c r="D1661" s="1">
        <v>45232</v>
      </c>
      <c r="E1661" s="4" t="s">
        <v>66</v>
      </c>
      <c r="F1661">
        <f>((600*6)*2)*3</f>
        <v>21600</v>
      </c>
      <c r="G1661" t="s">
        <v>7</v>
      </c>
      <c r="H1661" t="s">
        <v>57</v>
      </c>
      <c r="I1661" t="s">
        <v>79</v>
      </c>
      <c r="J1661" t="s">
        <v>80</v>
      </c>
      <c r="K1661">
        <v>70</v>
      </c>
      <c r="L1661" s="4">
        <v>2.5</v>
      </c>
      <c r="M1661" s="2">
        <v>91.6</v>
      </c>
      <c r="N1661">
        <f>(100-M1661)*(-1)</f>
        <v>-8.4000000000000057</v>
      </c>
    </row>
    <row r="1662" spans="1:14" x14ac:dyDescent="0.55000000000000004">
      <c r="A1662">
        <v>6</v>
      </c>
      <c r="B1662" t="s">
        <v>59</v>
      </c>
      <c r="C1662" t="s">
        <v>134</v>
      </c>
      <c r="D1662" s="1">
        <v>45232</v>
      </c>
      <c r="E1662" s="4" t="s">
        <v>66</v>
      </c>
      <c r="F1662">
        <f>((600*6)*2)*3</f>
        <v>21600</v>
      </c>
      <c r="G1662" t="s">
        <v>7</v>
      </c>
      <c r="H1662" t="s">
        <v>57</v>
      </c>
      <c r="I1662" t="s">
        <v>79</v>
      </c>
      <c r="J1662" t="s">
        <v>80</v>
      </c>
      <c r="K1662">
        <v>70</v>
      </c>
      <c r="L1662" s="4">
        <v>3</v>
      </c>
      <c r="M1662" s="2">
        <v>89.6</v>
      </c>
      <c r="N1662">
        <f>(100-M1662)*(-1)</f>
        <v>-10.400000000000006</v>
      </c>
    </row>
    <row r="1663" spans="1:14" x14ac:dyDescent="0.55000000000000004">
      <c r="A1663">
        <v>6</v>
      </c>
      <c r="B1663" t="s">
        <v>59</v>
      </c>
      <c r="C1663" t="s">
        <v>134</v>
      </c>
      <c r="D1663" s="1">
        <v>45233</v>
      </c>
      <c r="E1663" s="4" t="s">
        <v>67</v>
      </c>
      <c r="F1663">
        <f>((600*6)*2)*5</f>
        <v>36000</v>
      </c>
      <c r="G1663" t="s">
        <v>11</v>
      </c>
      <c r="H1663" t="s">
        <v>57</v>
      </c>
      <c r="I1663" t="s">
        <v>79</v>
      </c>
      <c r="J1663" t="s">
        <v>80</v>
      </c>
      <c r="L1663" s="4">
        <v>0</v>
      </c>
      <c r="M1663" s="2">
        <v>50.1</v>
      </c>
    </row>
    <row r="1664" spans="1:14" x14ac:dyDescent="0.55000000000000004">
      <c r="A1664">
        <v>6</v>
      </c>
      <c r="B1664" t="s">
        <v>59</v>
      </c>
      <c r="C1664" t="s">
        <v>134</v>
      </c>
      <c r="D1664" s="1">
        <v>45233</v>
      </c>
      <c r="E1664" s="4" t="s">
        <v>67</v>
      </c>
      <c r="F1664">
        <f>((600*6)*2)*5</f>
        <v>36000</v>
      </c>
      <c r="G1664" t="s">
        <v>10</v>
      </c>
      <c r="H1664" t="s">
        <v>57</v>
      </c>
      <c r="I1664" t="s">
        <v>79</v>
      </c>
      <c r="J1664" t="s">
        <v>80</v>
      </c>
      <c r="L1664" s="4">
        <v>0</v>
      </c>
      <c r="M1664" s="2">
        <v>32.9</v>
      </c>
    </row>
    <row r="1665" spans="1:14" x14ac:dyDescent="0.55000000000000004">
      <c r="A1665">
        <v>6</v>
      </c>
      <c r="B1665" t="s">
        <v>59</v>
      </c>
      <c r="C1665" t="s">
        <v>134</v>
      </c>
      <c r="D1665" s="1">
        <v>45233</v>
      </c>
      <c r="E1665" s="4" t="s">
        <v>67</v>
      </c>
      <c r="F1665">
        <f>((600*6)*2)*5</f>
        <v>36000</v>
      </c>
      <c r="G1665" t="s">
        <v>7</v>
      </c>
      <c r="H1665" t="s">
        <v>57</v>
      </c>
      <c r="I1665" t="s">
        <v>79</v>
      </c>
      <c r="J1665" t="s">
        <v>80</v>
      </c>
      <c r="K1665">
        <v>70</v>
      </c>
      <c r="L1665" s="4">
        <v>1</v>
      </c>
      <c r="M1665" s="2">
        <v>87.9</v>
      </c>
      <c r="N1665">
        <f>(100-M1665)*(-1)</f>
        <v>-12.099999999999994</v>
      </c>
    </row>
    <row r="1666" spans="1:14" x14ac:dyDescent="0.55000000000000004">
      <c r="A1666">
        <v>6</v>
      </c>
      <c r="B1666" t="s">
        <v>59</v>
      </c>
      <c r="C1666" t="s">
        <v>134</v>
      </c>
      <c r="D1666" s="1">
        <v>45233</v>
      </c>
      <c r="E1666" s="4" t="s">
        <v>67</v>
      </c>
      <c r="F1666">
        <f>((600*6)*2)*5</f>
        <v>36000</v>
      </c>
      <c r="G1666" t="s">
        <v>7</v>
      </c>
      <c r="H1666" t="s">
        <v>57</v>
      </c>
      <c r="I1666" t="s">
        <v>79</v>
      </c>
      <c r="J1666" t="s">
        <v>80</v>
      </c>
      <c r="K1666">
        <v>70</v>
      </c>
      <c r="L1666" s="4">
        <v>2.5</v>
      </c>
      <c r="M1666" s="2">
        <v>93.6</v>
      </c>
      <c r="N1666">
        <f>(100-M1666)*(-1)</f>
        <v>-6.4000000000000057</v>
      </c>
    </row>
    <row r="1667" spans="1:14" x14ac:dyDescent="0.55000000000000004">
      <c r="A1667">
        <v>6</v>
      </c>
      <c r="B1667" t="s">
        <v>59</v>
      </c>
      <c r="C1667" t="s">
        <v>134</v>
      </c>
      <c r="D1667" s="1">
        <v>45233</v>
      </c>
      <c r="E1667" s="4" t="s">
        <v>67</v>
      </c>
      <c r="F1667">
        <f>((600*6)*2)*5</f>
        <v>36000</v>
      </c>
      <c r="G1667" t="s">
        <v>7</v>
      </c>
      <c r="H1667" t="s">
        <v>57</v>
      </c>
      <c r="I1667" t="s">
        <v>79</v>
      </c>
      <c r="J1667" t="s">
        <v>80</v>
      </c>
      <c r="K1667">
        <v>70</v>
      </c>
      <c r="L1667" s="4">
        <v>3</v>
      </c>
      <c r="M1667" s="2">
        <v>92.8</v>
      </c>
      <c r="N1667">
        <f>(100-M1667)*(-1)</f>
        <v>-7.2000000000000028</v>
      </c>
    </row>
    <row r="1668" spans="1:14" x14ac:dyDescent="0.55000000000000004">
      <c r="A1668">
        <v>6</v>
      </c>
      <c r="B1668" t="s">
        <v>59</v>
      </c>
      <c r="C1668" t="s">
        <v>134</v>
      </c>
      <c r="D1668" s="1">
        <v>45237</v>
      </c>
      <c r="E1668" s="4" t="s">
        <v>69</v>
      </c>
      <c r="G1668" t="s">
        <v>11</v>
      </c>
      <c r="H1668" t="s">
        <v>57</v>
      </c>
      <c r="I1668" t="s">
        <v>79</v>
      </c>
      <c r="J1668" t="s">
        <v>80</v>
      </c>
      <c r="L1668" s="4">
        <v>0</v>
      </c>
      <c r="M1668" s="2">
        <v>46.2</v>
      </c>
    </row>
    <row r="1669" spans="1:14" x14ac:dyDescent="0.55000000000000004">
      <c r="A1669">
        <v>6</v>
      </c>
      <c r="B1669" t="s">
        <v>59</v>
      </c>
      <c r="C1669" t="s">
        <v>134</v>
      </c>
      <c r="D1669" s="1">
        <v>45237</v>
      </c>
      <c r="E1669" s="4" t="s">
        <v>69</v>
      </c>
      <c r="G1669" t="s">
        <v>12</v>
      </c>
      <c r="H1669" t="s">
        <v>57</v>
      </c>
      <c r="I1669" t="s">
        <v>79</v>
      </c>
      <c r="J1669" t="s">
        <v>80</v>
      </c>
      <c r="L1669" s="4">
        <v>0</v>
      </c>
      <c r="M1669" s="2">
        <v>4</v>
      </c>
    </row>
    <row r="1670" spans="1:14" x14ac:dyDescent="0.55000000000000004">
      <c r="A1670">
        <v>6</v>
      </c>
      <c r="B1670" t="s">
        <v>59</v>
      </c>
      <c r="C1670" t="s">
        <v>134</v>
      </c>
      <c r="D1670" s="1">
        <v>45237</v>
      </c>
      <c r="E1670" s="4" t="s">
        <v>69</v>
      </c>
      <c r="G1670" t="s">
        <v>10</v>
      </c>
      <c r="H1670" t="s">
        <v>57</v>
      </c>
      <c r="I1670" t="s">
        <v>79</v>
      </c>
      <c r="J1670" t="s">
        <v>80</v>
      </c>
      <c r="L1670" s="4">
        <v>0</v>
      </c>
      <c r="M1670" s="2">
        <v>37.9</v>
      </c>
    </row>
    <row r="1671" spans="1:14" x14ac:dyDescent="0.55000000000000004">
      <c r="A1671">
        <v>6</v>
      </c>
      <c r="B1671" t="s">
        <v>59</v>
      </c>
      <c r="C1671" t="s">
        <v>134</v>
      </c>
      <c r="D1671" s="1">
        <v>45237</v>
      </c>
      <c r="E1671" s="4" t="s">
        <v>69</v>
      </c>
      <c r="G1671" t="s">
        <v>9</v>
      </c>
      <c r="H1671" t="s">
        <v>57</v>
      </c>
      <c r="I1671" t="s">
        <v>79</v>
      </c>
      <c r="J1671" t="s">
        <v>80</v>
      </c>
      <c r="K1671">
        <v>100</v>
      </c>
      <c r="L1671" s="4">
        <v>1</v>
      </c>
      <c r="M1671" s="2">
        <v>74</v>
      </c>
      <c r="N1671">
        <f t="shared" ref="N1671:N1694" si="24">(100-M1671)*(-1)</f>
        <v>-26</v>
      </c>
    </row>
    <row r="1672" spans="1:14" x14ac:dyDescent="0.55000000000000004">
      <c r="A1672">
        <v>6</v>
      </c>
      <c r="B1672" t="s">
        <v>59</v>
      </c>
      <c r="C1672" t="s">
        <v>134</v>
      </c>
      <c r="D1672" s="1">
        <v>45237</v>
      </c>
      <c r="E1672" s="4" t="s">
        <v>69</v>
      </c>
      <c r="G1672" t="s">
        <v>9</v>
      </c>
      <c r="H1672" t="s">
        <v>57</v>
      </c>
      <c r="I1672" t="s">
        <v>79</v>
      </c>
      <c r="J1672" t="s">
        <v>80</v>
      </c>
      <c r="K1672">
        <v>100</v>
      </c>
      <c r="L1672" s="4">
        <v>1.3</v>
      </c>
      <c r="M1672" s="2">
        <v>64.7</v>
      </c>
      <c r="N1672">
        <f t="shared" si="24"/>
        <v>-35.299999999999997</v>
      </c>
    </row>
    <row r="1673" spans="1:14" x14ac:dyDescent="0.55000000000000004">
      <c r="A1673">
        <v>6</v>
      </c>
      <c r="B1673" t="s">
        <v>59</v>
      </c>
      <c r="C1673" t="s">
        <v>134</v>
      </c>
      <c r="D1673" s="1">
        <v>45237</v>
      </c>
      <c r="E1673" s="4" t="s">
        <v>69</v>
      </c>
      <c r="G1673" t="s">
        <v>9</v>
      </c>
      <c r="H1673" t="s">
        <v>57</v>
      </c>
      <c r="I1673" t="s">
        <v>79</v>
      </c>
      <c r="J1673" t="s">
        <v>80</v>
      </c>
      <c r="K1673">
        <v>100</v>
      </c>
      <c r="L1673" s="4">
        <v>1.6</v>
      </c>
      <c r="M1673" s="2">
        <v>69.7</v>
      </c>
      <c r="N1673">
        <f t="shared" si="24"/>
        <v>-30.299999999999997</v>
      </c>
    </row>
    <row r="1674" spans="1:14" x14ac:dyDescent="0.55000000000000004">
      <c r="A1674">
        <v>6</v>
      </c>
      <c r="B1674" t="s">
        <v>59</v>
      </c>
      <c r="C1674" t="s">
        <v>134</v>
      </c>
      <c r="D1674" s="1">
        <v>45237</v>
      </c>
      <c r="E1674" s="4" t="s">
        <v>69</v>
      </c>
      <c r="G1674" t="s">
        <v>9</v>
      </c>
      <c r="H1674" t="s">
        <v>57</v>
      </c>
      <c r="I1674" t="s">
        <v>79</v>
      </c>
      <c r="J1674" t="s">
        <v>80</v>
      </c>
      <c r="K1674">
        <v>100</v>
      </c>
      <c r="L1674" s="4">
        <v>1.9</v>
      </c>
      <c r="M1674" s="2">
        <v>88</v>
      </c>
      <c r="N1674">
        <f t="shared" si="24"/>
        <v>-12</v>
      </c>
    </row>
    <row r="1675" spans="1:14" x14ac:dyDescent="0.55000000000000004">
      <c r="A1675">
        <v>6</v>
      </c>
      <c r="B1675" t="s">
        <v>59</v>
      </c>
      <c r="C1675" t="s">
        <v>134</v>
      </c>
      <c r="D1675" s="1">
        <v>45237</v>
      </c>
      <c r="E1675" s="4" t="s">
        <v>69</v>
      </c>
      <c r="G1675" t="s">
        <v>9</v>
      </c>
      <c r="H1675" t="s">
        <v>57</v>
      </c>
      <c r="I1675" t="s">
        <v>79</v>
      </c>
      <c r="J1675" t="s">
        <v>80</v>
      </c>
      <c r="K1675">
        <v>100</v>
      </c>
      <c r="L1675" s="4">
        <v>2.2000000000000002</v>
      </c>
      <c r="M1675" s="2">
        <v>102.3</v>
      </c>
      <c r="N1675">
        <f t="shared" si="24"/>
        <v>2.2999999999999972</v>
      </c>
    </row>
    <row r="1676" spans="1:14" x14ac:dyDescent="0.55000000000000004">
      <c r="A1676">
        <v>6</v>
      </c>
      <c r="B1676" t="s">
        <v>59</v>
      </c>
      <c r="C1676" t="s">
        <v>134</v>
      </c>
      <c r="D1676" s="1">
        <v>45237</v>
      </c>
      <c r="E1676" s="4" t="s">
        <v>69</v>
      </c>
      <c r="G1676" t="s">
        <v>9</v>
      </c>
      <c r="H1676" t="s">
        <v>57</v>
      </c>
      <c r="I1676" t="s">
        <v>79</v>
      </c>
      <c r="J1676" t="s">
        <v>80</v>
      </c>
      <c r="K1676">
        <v>100</v>
      </c>
      <c r="L1676" s="4">
        <v>2.5</v>
      </c>
      <c r="M1676" s="2">
        <v>97.9</v>
      </c>
      <c r="N1676">
        <f t="shared" si="24"/>
        <v>-2.0999999999999943</v>
      </c>
    </row>
    <row r="1677" spans="1:14" x14ac:dyDescent="0.55000000000000004">
      <c r="A1677">
        <v>6</v>
      </c>
      <c r="B1677" t="s">
        <v>59</v>
      </c>
      <c r="C1677" t="s">
        <v>134</v>
      </c>
      <c r="D1677" s="1">
        <v>45237</v>
      </c>
      <c r="E1677" s="4" t="s">
        <v>69</v>
      </c>
      <c r="G1677" t="s">
        <v>9</v>
      </c>
      <c r="H1677" t="s">
        <v>57</v>
      </c>
      <c r="I1677" t="s">
        <v>79</v>
      </c>
      <c r="J1677" t="s">
        <v>80</v>
      </c>
      <c r="K1677">
        <v>100</v>
      </c>
      <c r="L1677" s="4">
        <v>2.8</v>
      </c>
      <c r="M1677" s="2">
        <v>95.9</v>
      </c>
      <c r="N1677">
        <f t="shared" si="24"/>
        <v>-4.0999999999999943</v>
      </c>
    </row>
    <row r="1678" spans="1:14" x14ac:dyDescent="0.55000000000000004">
      <c r="A1678">
        <v>6</v>
      </c>
      <c r="B1678" t="s">
        <v>59</v>
      </c>
      <c r="C1678" t="s">
        <v>134</v>
      </c>
      <c r="D1678" s="1">
        <v>45237</v>
      </c>
      <c r="E1678" s="4" t="s">
        <v>69</v>
      </c>
      <c r="G1678" t="s">
        <v>9</v>
      </c>
      <c r="H1678" t="s">
        <v>57</v>
      </c>
      <c r="I1678" t="s">
        <v>79</v>
      </c>
      <c r="J1678" t="s">
        <v>80</v>
      </c>
      <c r="K1678">
        <v>100</v>
      </c>
      <c r="L1678" s="4">
        <v>3.1</v>
      </c>
      <c r="M1678" s="2">
        <v>90.8</v>
      </c>
      <c r="N1678">
        <f t="shared" si="24"/>
        <v>-9.2000000000000028</v>
      </c>
    </row>
    <row r="1679" spans="1:14" x14ac:dyDescent="0.55000000000000004">
      <c r="A1679">
        <v>6</v>
      </c>
      <c r="B1679" t="s">
        <v>59</v>
      </c>
      <c r="C1679" t="s">
        <v>134</v>
      </c>
      <c r="D1679" s="1">
        <v>45237</v>
      </c>
      <c r="E1679" s="4" t="s">
        <v>69</v>
      </c>
      <c r="G1679" t="s">
        <v>9</v>
      </c>
      <c r="H1679" t="s">
        <v>57</v>
      </c>
      <c r="I1679" t="s">
        <v>79</v>
      </c>
      <c r="J1679" t="s">
        <v>80</v>
      </c>
      <c r="K1679">
        <v>100</v>
      </c>
      <c r="L1679" s="4">
        <v>3.4</v>
      </c>
      <c r="M1679" s="2">
        <v>83.9</v>
      </c>
      <c r="N1679">
        <f t="shared" si="24"/>
        <v>-16.099999999999994</v>
      </c>
    </row>
    <row r="1680" spans="1:14" x14ac:dyDescent="0.55000000000000004">
      <c r="A1680">
        <v>6</v>
      </c>
      <c r="B1680" t="s">
        <v>59</v>
      </c>
      <c r="C1680" t="s">
        <v>134</v>
      </c>
      <c r="D1680" s="1">
        <v>45237</v>
      </c>
      <c r="E1680" s="4" t="s">
        <v>69</v>
      </c>
      <c r="G1680" t="s">
        <v>9</v>
      </c>
      <c r="H1680" t="s">
        <v>57</v>
      </c>
      <c r="I1680" t="s">
        <v>79</v>
      </c>
      <c r="J1680" t="s">
        <v>80</v>
      </c>
      <c r="K1680">
        <v>100</v>
      </c>
      <c r="L1680" s="4">
        <v>3.7</v>
      </c>
      <c r="M1680" s="2">
        <v>88.6</v>
      </c>
      <c r="N1680">
        <f t="shared" si="24"/>
        <v>-11.400000000000006</v>
      </c>
    </row>
    <row r="1681" spans="1:14" x14ac:dyDescent="0.55000000000000004">
      <c r="A1681">
        <v>6</v>
      </c>
      <c r="B1681" t="s">
        <v>59</v>
      </c>
      <c r="C1681" t="s">
        <v>134</v>
      </c>
      <c r="D1681" s="1">
        <v>45237</v>
      </c>
      <c r="E1681" s="4" t="s">
        <v>69</v>
      </c>
      <c r="G1681" t="s">
        <v>9</v>
      </c>
      <c r="H1681" t="s">
        <v>57</v>
      </c>
      <c r="I1681" t="s">
        <v>79</v>
      </c>
      <c r="J1681" t="s">
        <v>80</v>
      </c>
      <c r="K1681">
        <v>100</v>
      </c>
      <c r="L1681" s="4">
        <v>4</v>
      </c>
      <c r="M1681" s="2">
        <v>89.9</v>
      </c>
      <c r="N1681">
        <f t="shared" si="24"/>
        <v>-10.099999999999994</v>
      </c>
    </row>
    <row r="1682" spans="1:14" x14ac:dyDescent="0.55000000000000004">
      <c r="A1682">
        <v>6</v>
      </c>
      <c r="B1682" t="s">
        <v>59</v>
      </c>
      <c r="C1682" t="s">
        <v>134</v>
      </c>
      <c r="D1682" s="1">
        <v>45237</v>
      </c>
      <c r="E1682" s="4" t="s">
        <v>69</v>
      </c>
      <c r="G1682" t="s">
        <v>9</v>
      </c>
      <c r="H1682" t="s">
        <v>57</v>
      </c>
      <c r="I1682" t="s">
        <v>79</v>
      </c>
      <c r="J1682" t="s">
        <v>80</v>
      </c>
      <c r="K1682">
        <v>100</v>
      </c>
      <c r="L1682" s="4">
        <v>4.3</v>
      </c>
      <c r="M1682" s="2">
        <v>98.3</v>
      </c>
      <c r="N1682">
        <f t="shared" si="24"/>
        <v>-1.7000000000000028</v>
      </c>
    </row>
    <row r="1683" spans="1:14" x14ac:dyDescent="0.55000000000000004">
      <c r="A1683">
        <v>6</v>
      </c>
      <c r="B1683" t="s">
        <v>59</v>
      </c>
      <c r="C1683" t="s">
        <v>134</v>
      </c>
      <c r="D1683" s="1">
        <v>45237</v>
      </c>
      <c r="E1683" s="4" t="s">
        <v>69</v>
      </c>
      <c r="G1683" t="s">
        <v>9</v>
      </c>
      <c r="H1683" t="s">
        <v>57</v>
      </c>
      <c r="I1683" t="s">
        <v>79</v>
      </c>
      <c r="J1683" t="s">
        <v>80</v>
      </c>
      <c r="K1683">
        <v>100</v>
      </c>
      <c r="L1683" s="4">
        <v>4.5999999999999996</v>
      </c>
      <c r="M1683" s="2">
        <v>79.400000000000006</v>
      </c>
      <c r="N1683">
        <f t="shared" si="24"/>
        <v>-20.599999999999994</v>
      </c>
    </row>
    <row r="1684" spans="1:14" x14ac:dyDescent="0.55000000000000004">
      <c r="A1684">
        <v>6</v>
      </c>
      <c r="B1684" t="s">
        <v>59</v>
      </c>
      <c r="C1684" t="s">
        <v>134</v>
      </c>
      <c r="D1684" s="1">
        <v>45237</v>
      </c>
      <c r="E1684" s="4" t="s">
        <v>69</v>
      </c>
      <c r="G1684" t="s">
        <v>9</v>
      </c>
      <c r="H1684" t="s">
        <v>57</v>
      </c>
      <c r="I1684" t="s">
        <v>79</v>
      </c>
      <c r="J1684" t="s">
        <v>80</v>
      </c>
      <c r="K1684">
        <v>100</v>
      </c>
      <c r="L1684" s="4">
        <v>4.9000000000000004</v>
      </c>
      <c r="M1684" s="2">
        <v>88.7</v>
      </c>
      <c r="N1684">
        <f t="shared" si="24"/>
        <v>-11.299999999999997</v>
      </c>
    </row>
    <row r="1685" spans="1:14" x14ac:dyDescent="0.55000000000000004">
      <c r="A1685">
        <v>6</v>
      </c>
      <c r="B1685" t="s">
        <v>59</v>
      </c>
      <c r="C1685" t="s">
        <v>134</v>
      </c>
      <c r="D1685" s="1">
        <v>45237</v>
      </c>
      <c r="E1685" s="4" t="s">
        <v>69</v>
      </c>
      <c r="G1685" t="s">
        <v>7</v>
      </c>
      <c r="H1685" t="s">
        <v>57</v>
      </c>
      <c r="I1685" t="s">
        <v>79</v>
      </c>
      <c r="J1685" t="s">
        <v>80</v>
      </c>
      <c r="K1685">
        <v>70</v>
      </c>
      <c r="L1685" s="4">
        <v>1</v>
      </c>
      <c r="M1685" s="2">
        <v>97.7</v>
      </c>
      <c r="N1685">
        <f t="shared" si="24"/>
        <v>-2.2999999999999972</v>
      </c>
    </row>
    <row r="1686" spans="1:14" x14ac:dyDescent="0.55000000000000004">
      <c r="A1686">
        <v>6</v>
      </c>
      <c r="B1686" t="s">
        <v>59</v>
      </c>
      <c r="C1686" t="s">
        <v>134</v>
      </c>
      <c r="D1686" s="1">
        <v>45237</v>
      </c>
      <c r="E1686" s="4" t="s">
        <v>69</v>
      </c>
      <c r="G1686" t="s">
        <v>7</v>
      </c>
      <c r="H1686" t="s">
        <v>57</v>
      </c>
      <c r="I1686" t="s">
        <v>79</v>
      </c>
      <c r="J1686" t="s">
        <v>80</v>
      </c>
      <c r="K1686">
        <v>70</v>
      </c>
      <c r="L1686" s="4">
        <v>2.5</v>
      </c>
      <c r="M1686" s="2">
        <v>97.4</v>
      </c>
      <c r="N1686">
        <f t="shared" si="24"/>
        <v>-2.5999999999999943</v>
      </c>
    </row>
    <row r="1687" spans="1:14" x14ac:dyDescent="0.55000000000000004">
      <c r="A1687">
        <v>6</v>
      </c>
      <c r="B1687" t="s">
        <v>59</v>
      </c>
      <c r="C1687" t="s">
        <v>134</v>
      </c>
      <c r="D1687" s="1">
        <v>45237</v>
      </c>
      <c r="E1687" s="4" t="s">
        <v>69</v>
      </c>
      <c r="G1687" t="s">
        <v>7</v>
      </c>
      <c r="H1687" t="s">
        <v>57</v>
      </c>
      <c r="I1687" t="s">
        <v>79</v>
      </c>
      <c r="J1687" t="s">
        <v>80</v>
      </c>
      <c r="K1687">
        <v>70</v>
      </c>
      <c r="L1687" s="4">
        <v>3</v>
      </c>
      <c r="M1687" s="2">
        <v>102.6</v>
      </c>
      <c r="N1687">
        <f t="shared" si="24"/>
        <v>2.5999999999999943</v>
      </c>
    </row>
    <row r="1688" spans="1:14" x14ac:dyDescent="0.55000000000000004">
      <c r="A1688">
        <v>6</v>
      </c>
      <c r="B1688" t="s">
        <v>59</v>
      </c>
      <c r="C1688" t="s">
        <v>134</v>
      </c>
      <c r="D1688" s="1">
        <v>45237</v>
      </c>
      <c r="E1688" s="4" t="s">
        <v>69</v>
      </c>
      <c r="G1688" t="s">
        <v>13</v>
      </c>
      <c r="H1688" t="s">
        <v>57</v>
      </c>
      <c r="I1688" t="s">
        <v>79</v>
      </c>
      <c r="J1688" t="s">
        <v>80</v>
      </c>
      <c r="K1688">
        <v>50</v>
      </c>
      <c r="L1688" s="4">
        <v>2.5</v>
      </c>
      <c r="M1688">
        <v>99.3</v>
      </c>
      <c r="N1688">
        <f t="shared" si="24"/>
        <v>-0.70000000000000284</v>
      </c>
    </row>
    <row r="1689" spans="1:14" x14ac:dyDescent="0.55000000000000004">
      <c r="A1689">
        <v>6</v>
      </c>
      <c r="B1689" t="s">
        <v>59</v>
      </c>
      <c r="C1689" t="s">
        <v>134</v>
      </c>
      <c r="D1689" s="1">
        <v>45237</v>
      </c>
      <c r="E1689" s="4" t="s">
        <v>69</v>
      </c>
      <c r="G1689" t="s">
        <v>13</v>
      </c>
      <c r="H1689" t="s">
        <v>57</v>
      </c>
      <c r="I1689" t="s">
        <v>79</v>
      </c>
      <c r="J1689" t="s">
        <v>80</v>
      </c>
      <c r="K1689">
        <v>60</v>
      </c>
      <c r="L1689" s="4">
        <v>2.5</v>
      </c>
      <c r="M1689">
        <v>96.9</v>
      </c>
      <c r="N1689">
        <f t="shared" si="24"/>
        <v>-3.0999999999999943</v>
      </c>
    </row>
    <row r="1690" spans="1:14" x14ac:dyDescent="0.55000000000000004">
      <c r="A1690">
        <v>6</v>
      </c>
      <c r="B1690" t="s">
        <v>59</v>
      </c>
      <c r="C1690" t="s">
        <v>134</v>
      </c>
      <c r="D1690" s="1">
        <v>45237</v>
      </c>
      <c r="E1690" s="4" t="s">
        <v>69</v>
      </c>
      <c r="G1690" t="s">
        <v>13</v>
      </c>
      <c r="H1690" t="s">
        <v>57</v>
      </c>
      <c r="I1690" t="s">
        <v>79</v>
      </c>
      <c r="J1690" t="s">
        <v>80</v>
      </c>
      <c r="K1690">
        <v>70</v>
      </c>
      <c r="L1690" s="4">
        <v>2.5</v>
      </c>
      <c r="M1690">
        <v>102.4</v>
      </c>
      <c r="N1690">
        <f t="shared" si="24"/>
        <v>2.4000000000000057</v>
      </c>
    </row>
    <row r="1691" spans="1:14" x14ac:dyDescent="0.55000000000000004">
      <c r="A1691">
        <v>6</v>
      </c>
      <c r="B1691" t="s">
        <v>59</v>
      </c>
      <c r="C1691" t="s">
        <v>134</v>
      </c>
      <c r="D1691" s="1">
        <v>45237</v>
      </c>
      <c r="E1691" s="4" t="s">
        <v>69</v>
      </c>
      <c r="G1691" t="s">
        <v>13</v>
      </c>
      <c r="H1691" t="s">
        <v>57</v>
      </c>
      <c r="I1691" t="s">
        <v>79</v>
      </c>
      <c r="J1691" t="s">
        <v>80</v>
      </c>
      <c r="K1691">
        <v>80</v>
      </c>
      <c r="L1691" s="4">
        <v>2.5</v>
      </c>
      <c r="M1691">
        <v>102.3</v>
      </c>
      <c r="N1691">
        <f t="shared" si="24"/>
        <v>2.2999999999999972</v>
      </c>
    </row>
    <row r="1692" spans="1:14" x14ac:dyDescent="0.55000000000000004">
      <c r="A1692">
        <v>6</v>
      </c>
      <c r="B1692" t="s">
        <v>59</v>
      </c>
      <c r="C1692" t="s">
        <v>134</v>
      </c>
      <c r="D1692" s="1">
        <v>45239</v>
      </c>
      <c r="E1692" s="4" t="s">
        <v>68</v>
      </c>
      <c r="G1692" t="s">
        <v>15</v>
      </c>
      <c r="H1692" t="s">
        <v>57</v>
      </c>
      <c r="I1692" t="s">
        <v>79</v>
      </c>
      <c r="J1692" t="s">
        <v>80</v>
      </c>
      <c r="K1692">
        <v>70</v>
      </c>
      <c r="L1692" s="4">
        <v>1</v>
      </c>
      <c r="M1692" s="2">
        <v>240.8</v>
      </c>
      <c r="N1692">
        <f t="shared" si="24"/>
        <v>140.80000000000001</v>
      </c>
    </row>
    <row r="1693" spans="1:14" x14ac:dyDescent="0.55000000000000004">
      <c r="A1693">
        <v>6</v>
      </c>
      <c r="B1693" t="s">
        <v>59</v>
      </c>
      <c r="C1693" t="s">
        <v>134</v>
      </c>
      <c r="D1693" s="1">
        <v>45239</v>
      </c>
      <c r="E1693" s="4" t="s">
        <v>68</v>
      </c>
      <c r="G1693" t="s">
        <v>15</v>
      </c>
      <c r="H1693" t="s">
        <v>57</v>
      </c>
      <c r="I1693" t="s">
        <v>79</v>
      </c>
      <c r="J1693" t="s">
        <v>80</v>
      </c>
      <c r="K1693">
        <v>70</v>
      </c>
      <c r="L1693" s="4">
        <v>2.5</v>
      </c>
      <c r="M1693" s="2">
        <v>148.4</v>
      </c>
      <c r="N1693">
        <f t="shared" si="24"/>
        <v>48.400000000000006</v>
      </c>
    </row>
    <row r="1694" spans="1:14" x14ac:dyDescent="0.55000000000000004">
      <c r="A1694">
        <v>6</v>
      </c>
      <c r="B1694" t="s">
        <v>59</v>
      </c>
      <c r="C1694" t="s">
        <v>134</v>
      </c>
      <c r="D1694" s="1">
        <v>45239</v>
      </c>
      <c r="E1694" s="4" t="s">
        <v>68</v>
      </c>
      <c r="G1694" t="s">
        <v>15</v>
      </c>
      <c r="H1694" t="s">
        <v>57</v>
      </c>
      <c r="I1694" t="s">
        <v>79</v>
      </c>
      <c r="J1694" t="s">
        <v>80</v>
      </c>
      <c r="K1694">
        <v>70</v>
      </c>
      <c r="L1694" s="4">
        <v>3</v>
      </c>
      <c r="M1694" s="2">
        <v>196.6</v>
      </c>
      <c r="N1694">
        <f t="shared" si="24"/>
        <v>96.6</v>
      </c>
    </row>
    <row r="1695" spans="1:14" x14ac:dyDescent="0.55000000000000004">
      <c r="A1695">
        <v>6</v>
      </c>
      <c r="B1695" t="s">
        <v>59</v>
      </c>
      <c r="C1695" t="s">
        <v>134</v>
      </c>
      <c r="D1695" s="1">
        <v>45239</v>
      </c>
      <c r="E1695" s="4" t="s">
        <v>68</v>
      </c>
      <c r="G1695" t="s">
        <v>14</v>
      </c>
      <c r="H1695" t="s">
        <v>57</v>
      </c>
      <c r="I1695" t="s">
        <v>79</v>
      </c>
      <c r="J1695" t="s">
        <v>80</v>
      </c>
      <c r="L1695" s="4">
        <v>0</v>
      </c>
      <c r="M1695" s="2">
        <v>47.9</v>
      </c>
    </row>
    <row r="1696" spans="1:14" x14ac:dyDescent="0.55000000000000004">
      <c r="A1696">
        <v>6</v>
      </c>
      <c r="B1696" t="s">
        <v>59</v>
      </c>
      <c r="C1696" t="s">
        <v>134</v>
      </c>
      <c r="D1696" s="1">
        <v>45239</v>
      </c>
      <c r="E1696" s="4" t="s">
        <v>68</v>
      </c>
      <c r="G1696" t="s">
        <v>11</v>
      </c>
      <c r="H1696" t="s">
        <v>57</v>
      </c>
      <c r="I1696" t="s">
        <v>79</v>
      </c>
      <c r="J1696" t="s">
        <v>80</v>
      </c>
      <c r="L1696" s="4">
        <v>0</v>
      </c>
      <c r="M1696" s="2">
        <v>43.5</v>
      </c>
    </row>
    <row r="1697" spans="1:14" x14ac:dyDescent="0.55000000000000004">
      <c r="A1697">
        <v>6</v>
      </c>
      <c r="B1697" t="s">
        <v>59</v>
      </c>
      <c r="C1697" t="s">
        <v>134</v>
      </c>
      <c r="D1697" s="1">
        <v>45239</v>
      </c>
      <c r="E1697" s="4" t="s">
        <v>68</v>
      </c>
      <c r="G1697" t="s">
        <v>12</v>
      </c>
      <c r="H1697" t="s">
        <v>57</v>
      </c>
      <c r="I1697" t="s">
        <v>79</v>
      </c>
      <c r="J1697" t="s">
        <v>80</v>
      </c>
      <c r="L1697" s="4">
        <v>0</v>
      </c>
      <c r="M1697" s="2">
        <v>5</v>
      </c>
    </row>
    <row r="1698" spans="1:14" x14ac:dyDescent="0.55000000000000004">
      <c r="A1698">
        <v>6</v>
      </c>
      <c r="B1698" t="s">
        <v>59</v>
      </c>
      <c r="C1698" t="s">
        <v>134</v>
      </c>
      <c r="D1698" s="1">
        <v>45239</v>
      </c>
      <c r="E1698" s="4" t="s">
        <v>68</v>
      </c>
      <c r="G1698" t="s">
        <v>10</v>
      </c>
      <c r="H1698" t="s">
        <v>57</v>
      </c>
      <c r="I1698" t="s">
        <v>79</v>
      </c>
      <c r="J1698" t="s">
        <v>80</v>
      </c>
      <c r="L1698" s="4">
        <v>0</v>
      </c>
      <c r="M1698" s="2">
        <v>41.4</v>
      </c>
    </row>
    <row r="1699" spans="1:14" x14ac:dyDescent="0.55000000000000004">
      <c r="A1699">
        <v>6</v>
      </c>
      <c r="B1699" t="s">
        <v>59</v>
      </c>
      <c r="C1699" t="s">
        <v>134</v>
      </c>
      <c r="D1699" s="1">
        <v>45239</v>
      </c>
      <c r="E1699" s="4" t="s">
        <v>68</v>
      </c>
      <c r="G1699" t="s">
        <v>9</v>
      </c>
      <c r="H1699" t="s">
        <v>57</v>
      </c>
      <c r="I1699" t="s">
        <v>79</v>
      </c>
      <c r="J1699" t="s">
        <v>80</v>
      </c>
      <c r="K1699">
        <v>90</v>
      </c>
      <c r="L1699" s="4">
        <v>1</v>
      </c>
      <c r="M1699" s="2">
        <v>79.599999999999994</v>
      </c>
      <c r="N1699">
        <f t="shared" ref="N1699:N1719" si="25">(100-M1699)*(-1)</f>
        <v>-20.400000000000006</v>
      </c>
    </row>
    <row r="1700" spans="1:14" x14ac:dyDescent="0.55000000000000004">
      <c r="A1700">
        <v>6</v>
      </c>
      <c r="B1700" t="s">
        <v>59</v>
      </c>
      <c r="C1700" t="s">
        <v>134</v>
      </c>
      <c r="D1700" s="1">
        <v>45239</v>
      </c>
      <c r="E1700" s="4" t="s">
        <v>68</v>
      </c>
      <c r="G1700" t="s">
        <v>9</v>
      </c>
      <c r="H1700" t="s">
        <v>57</v>
      </c>
      <c r="I1700" t="s">
        <v>79</v>
      </c>
      <c r="J1700" t="s">
        <v>80</v>
      </c>
      <c r="K1700">
        <v>90</v>
      </c>
      <c r="L1700" s="4">
        <v>1.3</v>
      </c>
      <c r="M1700" s="2">
        <v>61.7</v>
      </c>
      <c r="N1700">
        <f t="shared" si="25"/>
        <v>-38.299999999999997</v>
      </c>
    </row>
    <row r="1701" spans="1:14" x14ac:dyDescent="0.55000000000000004">
      <c r="A1701">
        <v>6</v>
      </c>
      <c r="B1701" t="s">
        <v>59</v>
      </c>
      <c r="C1701" t="s">
        <v>134</v>
      </c>
      <c r="D1701" s="1">
        <v>45239</v>
      </c>
      <c r="E1701" s="4" t="s">
        <v>68</v>
      </c>
      <c r="G1701" t="s">
        <v>9</v>
      </c>
      <c r="H1701" t="s">
        <v>57</v>
      </c>
      <c r="I1701" t="s">
        <v>79</v>
      </c>
      <c r="J1701" t="s">
        <v>80</v>
      </c>
      <c r="K1701">
        <v>90</v>
      </c>
      <c r="L1701" s="4">
        <v>1.6</v>
      </c>
      <c r="M1701" s="2">
        <v>76.8</v>
      </c>
      <c r="N1701">
        <f t="shared" si="25"/>
        <v>-23.200000000000003</v>
      </c>
    </row>
    <row r="1702" spans="1:14" x14ac:dyDescent="0.55000000000000004">
      <c r="A1702">
        <v>6</v>
      </c>
      <c r="B1702" t="s">
        <v>59</v>
      </c>
      <c r="C1702" t="s">
        <v>134</v>
      </c>
      <c r="D1702" s="1">
        <v>45239</v>
      </c>
      <c r="E1702" s="4" t="s">
        <v>68</v>
      </c>
      <c r="G1702" t="s">
        <v>9</v>
      </c>
      <c r="H1702" t="s">
        <v>57</v>
      </c>
      <c r="I1702" t="s">
        <v>79</v>
      </c>
      <c r="J1702" t="s">
        <v>80</v>
      </c>
      <c r="K1702">
        <v>90</v>
      </c>
      <c r="L1702" s="4">
        <v>1.9</v>
      </c>
      <c r="M1702" s="2">
        <v>63.2</v>
      </c>
      <c r="N1702">
        <f t="shared" si="25"/>
        <v>-36.799999999999997</v>
      </c>
    </row>
    <row r="1703" spans="1:14" x14ac:dyDescent="0.55000000000000004">
      <c r="A1703">
        <v>6</v>
      </c>
      <c r="B1703" t="s">
        <v>59</v>
      </c>
      <c r="C1703" t="s">
        <v>134</v>
      </c>
      <c r="D1703" s="1">
        <v>45239</v>
      </c>
      <c r="E1703" s="4" t="s">
        <v>68</v>
      </c>
      <c r="G1703" t="s">
        <v>9</v>
      </c>
      <c r="H1703" t="s">
        <v>57</v>
      </c>
      <c r="I1703" t="s">
        <v>79</v>
      </c>
      <c r="J1703" t="s">
        <v>80</v>
      </c>
      <c r="K1703">
        <v>90</v>
      </c>
      <c r="L1703" s="4">
        <v>2.2000000000000002</v>
      </c>
      <c r="M1703" s="2">
        <v>78.400000000000006</v>
      </c>
      <c r="N1703">
        <f t="shared" si="25"/>
        <v>-21.599999999999994</v>
      </c>
    </row>
    <row r="1704" spans="1:14" x14ac:dyDescent="0.55000000000000004">
      <c r="A1704">
        <v>6</v>
      </c>
      <c r="B1704" t="s">
        <v>59</v>
      </c>
      <c r="C1704" t="s">
        <v>134</v>
      </c>
      <c r="D1704" s="1">
        <v>45239</v>
      </c>
      <c r="E1704" s="4" t="s">
        <v>68</v>
      </c>
      <c r="G1704" t="s">
        <v>9</v>
      </c>
      <c r="H1704" t="s">
        <v>57</v>
      </c>
      <c r="I1704" t="s">
        <v>79</v>
      </c>
      <c r="J1704" t="s">
        <v>80</v>
      </c>
      <c r="K1704">
        <v>90</v>
      </c>
      <c r="L1704" s="4">
        <v>2.5</v>
      </c>
      <c r="M1704" s="2">
        <v>86.3</v>
      </c>
      <c r="N1704">
        <f t="shared" si="25"/>
        <v>-13.700000000000003</v>
      </c>
    </row>
    <row r="1705" spans="1:14" x14ac:dyDescent="0.55000000000000004">
      <c r="A1705">
        <v>6</v>
      </c>
      <c r="B1705" t="s">
        <v>59</v>
      </c>
      <c r="C1705" t="s">
        <v>134</v>
      </c>
      <c r="D1705" s="1">
        <v>45239</v>
      </c>
      <c r="E1705" s="4" t="s">
        <v>68</v>
      </c>
      <c r="G1705" t="s">
        <v>9</v>
      </c>
      <c r="H1705" t="s">
        <v>57</v>
      </c>
      <c r="I1705" t="s">
        <v>79</v>
      </c>
      <c r="J1705" t="s">
        <v>80</v>
      </c>
      <c r="K1705">
        <v>90</v>
      </c>
      <c r="L1705" s="4">
        <v>2.8</v>
      </c>
      <c r="M1705" s="2">
        <v>85.8</v>
      </c>
      <c r="N1705">
        <f t="shared" si="25"/>
        <v>-14.200000000000003</v>
      </c>
    </row>
    <row r="1706" spans="1:14" x14ac:dyDescent="0.55000000000000004">
      <c r="A1706">
        <v>6</v>
      </c>
      <c r="B1706" t="s">
        <v>59</v>
      </c>
      <c r="C1706" t="s">
        <v>134</v>
      </c>
      <c r="D1706" s="1">
        <v>45239</v>
      </c>
      <c r="E1706" s="4" t="s">
        <v>68</v>
      </c>
      <c r="G1706" t="s">
        <v>9</v>
      </c>
      <c r="H1706" t="s">
        <v>57</v>
      </c>
      <c r="I1706" t="s">
        <v>79</v>
      </c>
      <c r="J1706" t="s">
        <v>80</v>
      </c>
      <c r="K1706">
        <v>90</v>
      </c>
      <c r="L1706" s="4">
        <v>3.1</v>
      </c>
      <c r="M1706" s="2">
        <v>89.8</v>
      </c>
      <c r="N1706">
        <f t="shared" si="25"/>
        <v>-10.200000000000003</v>
      </c>
    </row>
    <row r="1707" spans="1:14" x14ac:dyDescent="0.55000000000000004">
      <c r="A1707">
        <v>6</v>
      </c>
      <c r="B1707" t="s">
        <v>59</v>
      </c>
      <c r="C1707" t="s">
        <v>134</v>
      </c>
      <c r="D1707" s="1">
        <v>45239</v>
      </c>
      <c r="E1707" s="4" t="s">
        <v>68</v>
      </c>
      <c r="G1707" t="s">
        <v>9</v>
      </c>
      <c r="H1707" t="s">
        <v>57</v>
      </c>
      <c r="I1707" t="s">
        <v>79</v>
      </c>
      <c r="J1707" t="s">
        <v>80</v>
      </c>
      <c r="K1707">
        <v>90</v>
      </c>
      <c r="L1707" s="4">
        <v>3.4</v>
      </c>
      <c r="M1707" s="2">
        <v>75</v>
      </c>
      <c r="N1707">
        <f t="shared" si="25"/>
        <v>-25</v>
      </c>
    </row>
    <row r="1708" spans="1:14" x14ac:dyDescent="0.55000000000000004">
      <c r="A1708">
        <v>6</v>
      </c>
      <c r="B1708" t="s">
        <v>59</v>
      </c>
      <c r="C1708" t="s">
        <v>134</v>
      </c>
      <c r="D1708" s="1">
        <v>45239</v>
      </c>
      <c r="E1708" s="4" t="s">
        <v>68</v>
      </c>
      <c r="G1708" t="s">
        <v>9</v>
      </c>
      <c r="H1708" t="s">
        <v>57</v>
      </c>
      <c r="I1708" t="s">
        <v>79</v>
      </c>
      <c r="J1708" t="s">
        <v>80</v>
      </c>
      <c r="K1708">
        <v>90</v>
      </c>
      <c r="L1708" s="4">
        <v>3.7</v>
      </c>
      <c r="M1708" s="2">
        <v>85</v>
      </c>
      <c r="N1708">
        <f t="shared" si="25"/>
        <v>-15</v>
      </c>
    </row>
    <row r="1709" spans="1:14" x14ac:dyDescent="0.55000000000000004">
      <c r="A1709">
        <v>6</v>
      </c>
      <c r="B1709" t="s">
        <v>59</v>
      </c>
      <c r="C1709" t="s">
        <v>134</v>
      </c>
      <c r="D1709" s="1">
        <v>45239</v>
      </c>
      <c r="E1709" s="4" t="s">
        <v>68</v>
      </c>
      <c r="G1709" t="s">
        <v>9</v>
      </c>
      <c r="H1709" t="s">
        <v>57</v>
      </c>
      <c r="I1709" t="s">
        <v>79</v>
      </c>
      <c r="J1709" t="s">
        <v>80</v>
      </c>
      <c r="K1709">
        <v>90</v>
      </c>
      <c r="L1709" s="4">
        <v>4</v>
      </c>
      <c r="M1709" s="2">
        <v>70.900000000000006</v>
      </c>
      <c r="N1709">
        <f t="shared" si="25"/>
        <v>-29.099999999999994</v>
      </c>
    </row>
    <row r="1710" spans="1:14" x14ac:dyDescent="0.55000000000000004">
      <c r="A1710">
        <v>6</v>
      </c>
      <c r="B1710" t="s">
        <v>59</v>
      </c>
      <c r="C1710" t="s">
        <v>134</v>
      </c>
      <c r="D1710" s="1">
        <v>45239</v>
      </c>
      <c r="E1710" s="4" t="s">
        <v>68</v>
      </c>
      <c r="G1710" t="s">
        <v>9</v>
      </c>
      <c r="H1710" t="s">
        <v>57</v>
      </c>
      <c r="I1710" t="s">
        <v>79</v>
      </c>
      <c r="J1710" t="s">
        <v>80</v>
      </c>
      <c r="K1710">
        <v>90</v>
      </c>
      <c r="L1710" s="4">
        <v>4.3</v>
      </c>
      <c r="M1710" s="2">
        <v>95.1</v>
      </c>
      <c r="N1710">
        <f t="shared" si="25"/>
        <v>-4.9000000000000057</v>
      </c>
    </row>
    <row r="1711" spans="1:14" x14ac:dyDescent="0.55000000000000004">
      <c r="A1711">
        <v>6</v>
      </c>
      <c r="B1711" t="s">
        <v>59</v>
      </c>
      <c r="C1711" t="s">
        <v>134</v>
      </c>
      <c r="D1711" s="1">
        <v>45239</v>
      </c>
      <c r="E1711" s="4" t="s">
        <v>68</v>
      </c>
      <c r="G1711" t="s">
        <v>9</v>
      </c>
      <c r="H1711" t="s">
        <v>57</v>
      </c>
      <c r="I1711" t="s">
        <v>79</v>
      </c>
      <c r="J1711" t="s">
        <v>80</v>
      </c>
      <c r="K1711">
        <v>90</v>
      </c>
      <c r="L1711" s="4">
        <v>4.5999999999999996</v>
      </c>
      <c r="M1711" s="2">
        <v>75.5</v>
      </c>
      <c r="N1711">
        <f t="shared" si="25"/>
        <v>-24.5</v>
      </c>
    </row>
    <row r="1712" spans="1:14" x14ac:dyDescent="0.55000000000000004">
      <c r="A1712">
        <v>6</v>
      </c>
      <c r="B1712" t="s">
        <v>59</v>
      </c>
      <c r="C1712" t="s">
        <v>134</v>
      </c>
      <c r="D1712" s="1">
        <v>45239</v>
      </c>
      <c r="E1712" s="4" t="s">
        <v>68</v>
      </c>
      <c r="G1712" t="s">
        <v>9</v>
      </c>
      <c r="H1712" t="s">
        <v>57</v>
      </c>
      <c r="I1712" t="s">
        <v>79</v>
      </c>
      <c r="J1712" t="s">
        <v>80</v>
      </c>
      <c r="K1712">
        <v>90</v>
      </c>
      <c r="L1712" s="4">
        <v>4.9000000000000004</v>
      </c>
      <c r="M1712" s="2">
        <v>85.5</v>
      </c>
      <c r="N1712">
        <f t="shared" si="25"/>
        <v>-14.5</v>
      </c>
    </row>
    <row r="1713" spans="1:14" x14ac:dyDescent="0.55000000000000004">
      <c r="A1713">
        <v>6</v>
      </c>
      <c r="B1713" t="s">
        <v>59</v>
      </c>
      <c r="C1713" t="s">
        <v>134</v>
      </c>
      <c r="D1713" s="1">
        <v>45239</v>
      </c>
      <c r="E1713" s="4" t="s">
        <v>68</v>
      </c>
      <c r="G1713" t="s">
        <v>7</v>
      </c>
      <c r="H1713" t="s">
        <v>57</v>
      </c>
      <c r="I1713" t="s">
        <v>79</v>
      </c>
      <c r="J1713" t="s">
        <v>80</v>
      </c>
      <c r="K1713">
        <v>70</v>
      </c>
      <c r="L1713" s="4">
        <v>1</v>
      </c>
      <c r="M1713" s="2">
        <v>88.1</v>
      </c>
      <c r="N1713">
        <f t="shared" si="25"/>
        <v>-11.900000000000006</v>
      </c>
    </row>
    <row r="1714" spans="1:14" x14ac:dyDescent="0.55000000000000004">
      <c r="A1714">
        <v>6</v>
      </c>
      <c r="B1714" t="s">
        <v>59</v>
      </c>
      <c r="C1714" t="s">
        <v>134</v>
      </c>
      <c r="D1714" s="1">
        <v>45239</v>
      </c>
      <c r="E1714" s="4" t="s">
        <v>68</v>
      </c>
      <c r="G1714" t="s">
        <v>7</v>
      </c>
      <c r="H1714" t="s">
        <v>57</v>
      </c>
      <c r="I1714" t="s">
        <v>79</v>
      </c>
      <c r="J1714" t="s">
        <v>80</v>
      </c>
      <c r="K1714">
        <v>70</v>
      </c>
      <c r="L1714" s="4">
        <v>2.5</v>
      </c>
      <c r="M1714" s="2">
        <v>98.8</v>
      </c>
      <c r="N1714">
        <f t="shared" si="25"/>
        <v>-1.2000000000000028</v>
      </c>
    </row>
    <row r="1715" spans="1:14" x14ac:dyDescent="0.55000000000000004">
      <c r="A1715">
        <v>6</v>
      </c>
      <c r="B1715" t="s">
        <v>59</v>
      </c>
      <c r="C1715" t="s">
        <v>134</v>
      </c>
      <c r="D1715" s="1">
        <v>45239</v>
      </c>
      <c r="E1715" s="4" t="s">
        <v>68</v>
      </c>
      <c r="G1715" t="s">
        <v>7</v>
      </c>
      <c r="H1715" t="s">
        <v>57</v>
      </c>
      <c r="I1715" t="s">
        <v>79</v>
      </c>
      <c r="J1715" t="s">
        <v>80</v>
      </c>
      <c r="K1715">
        <v>70</v>
      </c>
      <c r="L1715" s="4">
        <v>3</v>
      </c>
      <c r="M1715" s="2">
        <v>96.6</v>
      </c>
      <c r="N1715">
        <f t="shared" si="25"/>
        <v>-3.4000000000000057</v>
      </c>
    </row>
    <row r="1716" spans="1:14" x14ac:dyDescent="0.55000000000000004">
      <c r="A1716">
        <v>6</v>
      </c>
      <c r="B1716" t="s">
        <v>59</v>
      </c>
      <c r="C1716" t="s">
        <v>134</v>
      </c>
      <c r="D1716" s="1">
        <v>45239</v>
      </c>
      <c r="E1716" s="4" t="s">
        <v>68</v>
      </c>
      <c r="G1716" t="s">
        <v>13</v>
      </c>
      <c r="H1716" t="s">
        <v>57</v>
      </c>
      <c r="I1716" t="s">
        <v>79</v>
      </c>
      <c r="J1716" t="s">
        <v>80</v>
      </c>
      <c r="K1716">
        <v>50</v>
      </c>
      <c r="L1716" s="4">
        <v>2.5</v>
      </c>
      <c r="M1716">
        <v>89.7</v>
      </c>
      <c r="N1716">
        <f t="shared" si="25"/>
        <v>-10.299999999999997</v>
      </c>
    </row>
    <row r="1717" spans="1:14" x14ac:dyDescent="0.55000000000000004">
      <c r="A1717">
        <v>6</v>
      </c>
      <c r="B1717" t="s">
        <v>59</v>
      </c>
      <c r="C1717" t="s">
        <v>134</v>
      </c>
      <c r="D1717" s="1">
        <v>45239</v>
      </c>
      <c r="E1717" s="4" t="s">
        <v>68</v>
      </c>
      <c r="G1717" t="s">
        <v>13</v>
      </c>
      <c r="H1717" t="s">
        <v>57</v>
      </c>
      <c r="I1717" t="s">
        <v>79</v>
      </c>
      <c r="J1717" t="s">
        <v>80</v>
      </c>
      <c r="K1717">
        <v>60</v>
      </c>
      <c r="L1717" s="4">
        <v>2.5</v>
      </c>
      <c r="M1717">
        <v>99.5</v>
      </c>
      <c r="N1717">
        <f t="shared" si="25"/>
        <v>-0.5</v>
      </c>
    </row>
    <row r="1718" spans="1:14" x14ac:dyDescent="0.55000000000000004">
      <c r="A1718">
        <v>6</v>
      </c>
      <c r="B1718" t="s">
        <v>59</v>
      </c>
      <c r="C1718" t="s">
        <v>134</v>
      </c>
      <c r="D1718" s="1">
        <v>45239</v>
      </c>
      <c r="E1718" s="4" t="s">
        <v>68</v>
      </c>
      <c r="G1718" t="s">
        <v>13</v>
      </c>
      <c r="H1718" t="s">
        <v>57</v>
      </c>
      <c r="I1718" t="s">
        <v>79</v>
      </c>
      <c r="J1718" t="s">
        <v>80</v>
      </c>
      <c r="K1718">
        <v>70</v>
      </c>
      <c r="L1718" s="4">
        <v>2.5</v>
      </c>
      <c r="M1718">
        <v>96.6</v>
      </c>
      <c r="N1718">
        <f t="shared" si="25"/>
        <v>-3.4000000000000057</v>
      </c>
    </row>
    <row r="1719" spans="1:14" x14ac:dyDescent="0.55000000000000004">
      <c r="A1719">
        <v>6</v>
      </c>
      <c r="B1719" t="s">
        <v>59</v>
      </c>
      <c r="C1719" t="s">
        <v>134</v>
      </c>
      <c r="D1719" s="1">
        <v>45239</v>
      </c>
      <c r="E1719" s="4" t="s">
        <v>68</v>
      </c>
      <c r="G1719" t="s">
        <v>13</v>
      </c>
      <c r="H1719" t="s">
        <v>57</v>
      </c>
      <c r="I1719" t="s">
        <v>79</v>
      </c>
      <c r="J1719" t="s">
        <v>80</v>
      </c>
      <c r="K1719">
        <v>80</v>
      </c>
      <c r="L1719" s="4">
        <v>2.5</v>
      </c>
      <c r="M1719">
        <v>96.5</v>
      </c>
      <c r="N1719">
        <f t="shared" si="25"/>
        <v>-3.5</v>
      </c>
    </row>
    <row r="1720" spans="1:14" x14ac:dyDescent="0.55000000000000004">
      <c r="A1720">
        <v>6</v>
      </c>
      <c r="B1720" t="s">
        <v>59</v>
      </c>
      <c r="C1720" t="s">
        <v>134</v>
      </c>
      <c r="E1720" t="s">
        <v>73</v>
      </c>
      <c r="G1720" s="6" t="s">
        <v>82</v>
      </c>
      <c r="H1720" t="s">
        <v>57</v>
      </c>
      <c r="I1720" t="s">
        <v>79</v>
      </c>
      <c r="J1720" t="s">
        <v>80</v>
      </c>
      <c r="L1720"/>
      <c r="M1720" s="5">
        <v>2.24492203170864</v>
      </c>
    </row>
    <row r="1721" spans="1:14" x14ac:dyDescent="0.55000000000000004">
      <c r="A1721">
        <v>6</v>
      </c>
      <c r="B1721" t="s">
        <v>59</v>
      </c>
      <c r="C1721" t="s">
        <v>134</v>
      </c>
      <c r="E1721" t="s">
        <v>73</v>
      </c>
      <c r="G1721" s="6" t="s">
        <v>83</v>
      </c>
      <c r="H1721" t="s">
        <v>57</v>
      </c>
      <c r="I1721" t="s">
        <v>79</v>
      </c>
      <c r="J1721" t="s">
        <v>80</v>
      </c>
      <c r="L1721"/>
      <c r="M1721" s="5">
        <v>5.6575752899067302</v>
      </c>
    </row>
    <row r="1722" spans="1:14" x14ac:dyDescent="0.55000000000000004">
      <c r="A1722">
        <v>6</v>
      </c>
      <c r="B1722" t="s">
        <v>59</v>
      </c>
      <c r="C1722" t="s">
        <v>134</v>
      </c>
      <c r="E1722" t="s">
        <v>73</v>
      </c>
      <c r="G1722" s="6" t="s">
        <v>85</v>
      </c>
      <c r="H1722" t="s">
        <v>57</v>
      </c>
      <c r="I1722" t="s">
        <v>79</v>
      </c>
      <c r="J1722" t="s">
        <v>80</v>
      </c>
      <c r="L1722"/>
      <c r="M1722" s="5">
        <v>0.69251149858019834</v>
      </c>
    </row>
    <row r="1723" spans="1:14" x14ac:dyDescent="0.55000000000000004">
      <c r="A1723">
        <v>6</v>
      </c>
      <c r="B1723" t="s">
        <v>59</v>
      </c>
      <c r="C1723" t="s">
        <v>134</v>
      </c>
      <c r="E1723" t="s">
        <v>73</v>
      </c>
      <c r="G1723" s="6" t="s">
        <v>84</v>
      </c>
      <c r="H1723" t="s">
        <v>57</v>
      </c>
      <c r="I1723" t="s">
        <v>79</v>
      </c>
      <c r="J1723" t="s">
        <v>80</v>
      </c>
      <c r="L1723"/>
      <c r="M1723" s="5">
        <v>8.1696481596421293</v>
      </c>
    </row>
    <row r="1724" spans="1:14" x14ac:dyDescent="0.55000000000000004">
      <c r="A1724">
        <v>6</v>
      </c>
      <c r="B1724" t="s">
        <v>59</v>
      </c>
      <c r="C1724" t="s">
        <v>134</v>
      </c>
      <c r="E1724" s="4" t="s">
        <v>73</v>
      </c>
      <c r="G1724" t="s">
        <v>11</v>
      </c>
      <c r="H1724" t="s">
        <v>57</v>
      </c>
      <c r="I1724" t="s">
        <v>79</v>
      </c>
      <c r="J1724" t="s">
        <v>80</v>
      </c>
      <c r="L1724" s="4">
        <v>0</v>
      </c>
      <c r="M1724" s="2">
        <v>44.9</v>
      </c>
    </row>
    <row r="1725" spans="1:14" x14ac:dyDescent="0.55000000000000004">
      <c r="A1725">
        <v>6</v>
      </c>
      <c r="B1725" t="s">
        <v>59</v>
      </c>
      <c r="C1725" t="s">
        <v>134</v>
      </c>
      <c r="E1725" s="4" t="s">
        <v>73</v>
      </c>
      <c r="G1725" t="s">
        <v>10</v>
      </c>
      <c r="H1725" t="s">
        <v>57</v>
      </c>
      <c r="I1725" t="s">
        <v>79</v>
      </c>
      <c r="J1725" t="s">
        <v>80</v>
      </c>
      <c r="L1725" s="4">
        <v>0</v>
      </c>
      <c r="M1725" s="2">
        <v>39.700000000000003</v>
      </c>
    </row>
    <row r="1726" spans="1:14" x14ac:dyDescent="0.55000000000000004">
      <c r="A1726">
        <v>6</v>
      </c>
      <c r="B1726" t="s">
        <v>59</v>
      </c>
      <c r="C1726" t="s">
        <v>134</v>
      </c>
      <c r="E1726" s="4" t="s">
        <v>73</v>
      </c>
      <c r="G1726" t="s">
        <v>9</v>
      </c>
      <c r="H1726" t="s">
        <v>57</v>
      </c>
      <c r="I1726" t="s">
        <v>79</v>
      </c>
      <c r="J1726" t="s">
        <v>80</v>
      </c>
      <c r="K1726" t="s">
        <v>130</v>
      </c>
      <c r="L1726" s="4">
        <v>1</v>
      </c>
      <c r="M1726" s="2">
        <v>76.8</v>
      </c>
      <c r="N1726">
        <v>-23.2</v>
      </c>
    </row>
    <row r="1727" spans="1:14" x14ac:dyDescent="0.55000000000000004">
      <c r="A1727">
        <v>6</v>
      </c>
      <c r="B1727" t="s">
        <v>59</v>
      </c>
      <c r="C1727" t="s">
        <v>134</v>
      </c>
      <c r="E1727" s="4" t="s">
        <v>73</v>
      </c>
      <c r="G1727" t="s">
        <v>9</v>
      </c>
      <c r="H1727" t="s">
        <v>57</v>
      </c>
      <c r="I1727" t="s">
        <v>79</v>
      </c>
      <c r="J1727" t="s">
        <v>80</v>
      </c>
      <c r="K1727" t="s">
        <v>130</v>
      </c>
      <c r="L1727" s="4">
        <v>1.3</v>
      </c>
      <c r="M1727" s="2">
        <v>63.2</v>
      </c>
      <c r="N1727">
        <v>-36.799999999999997</v>
      </c>
    </row>
    <row r="1728" spans="1:14" x14ac:dyDescent="0.55000000000000004">
      <c r="A1728">
        <v>6</v>
      </c>
      <c r="B1728" t="s">
        <v>59</v>
      </c>
      <c r="C1728" t="s">
        <v>134</v>
      </c>
      <c r="E1728" s="4" t="s">
        <v>73</v>
      </c>
      <c r="G1728" t="s">
        <v>9</v>
      </c>
      <c r="H1728" t="s">
        <v>57</v>
      </c>
      <c r="I1728" t="s">
        <v>79</v>
      </c>
      <c r="J1728" t="s">
        <v>80</v>
      </c>
      <c r="K1728" t="s">
        <v>130</v>
      </c>
      <c r="L1728" s="4">
        <v>1.6</v>
      </c>
      <c r="M1728" s="2">
        <v>73.3</v>
      </c>
      <c r="N1728">
        <v>-26.8</v>
      </c>
    </row>
    <row r="1729" spans="1:14" x14ac:dyDescent="0.55000000000000004">
      <c r="A1729">
        <v>6</v>
      </c>
      <c r="B1729" t="s">
        <v>59</v>
      </c>
      <c r="C1729" t="s">
        <v>134</v>
      </c>
      <c r="E1729" s="4" t="s">
        <v>73</v>
      </c>
      <c r="G1729" t="s">
        <v>9</v>
      </c>
      <c r="H1729" t="s">
        <v>57</v>
      </c>
      <c r="I1729" t="s">
        <v>79</v>
      </c>
      <c r="J1729" t="s">
        <v>80</v>
      </c>
      <c r="K1729" t="s">
        <v>130</v>
      </c>
      <c r="L1729" s="4">
        <v>1.9</v>
      </c>
      <c r="M1729" s="2">
        <v>75.599999999999994</v>
      </c>
      <c r="N1729">
        <v>-24.4</v>
      </c>
    </row>
    <row r="1730" spans="1:14" x14ac:dyDescent="0.55000000000000004">
      <c r="A1730">
        <v>6</v>
      </c>
      <c r="B1730" t="s">
        <v>59</v>
      </c>
      <c r="C1730" t="s">
        <v>134</v>
      </c>
      <c r="E1730" s="4" t="s">
        <v>73</v>
      </c>
      <c r="G1730" t="s">
        <v>9</v>
      </c>
      <c r="H1730" t="s">
        <v>57</v>
      </c>
      <c r="I1730" t="s">
        <v>79</v>
      </c>
      <c r="J1730" t="s">
        <v>80</v>
      </c>
      <c r="K1730" t="s">
        <v>130</v>
      </c>
      <c r="L1730" s="4">
        <v>2.2000000000000002</v>
      </c>
      <c r="M1730" s="2">
        <v>90.4</v>
      </c>
      <c r="N1730">
        <v>-9.6999999999999993</v>
      </c>
    </row>
    <row r="1731" spans="1:14" x14ac:dyDescent="0.55000000000000004">
      <c r="A1731">
        <v>6</v>
      </c>
      <c r="B1731" t="s">
        <v>59</v>
      </c>
      <c r="C1731" t="s">
        <v>134</v>
      </c>
      <c r="E1731" s="4" t="s">
        <v>73</v>
      </c>
      <c r="G1731" t="s">
        <v>9</v>
      </c>
      <c r="H1731" t="s">
        <v>57</v>
      </c>
      <c r="I1731" t="s">
        <v>79</v>
      </c>
      <c r="J1731" t="s">
        <v>80</v>
      </c>
      <c r="K1731" t="s">
        <v>130</v>
      </c>
      <c r="L1731" s="4">
        <v>2.5</v>
      </c>
      <c r="M1731" s="2">
        <v>92.1</v>
      </c>
      <c r="N1731">
        <v>-7.9</v>
      </c>
    </row>
    <row r="1732" spans="1:14" x14ac:dyDescent="0.55000000000000004">
      <c r="A1732">
        <v>6</v>
      </c>
      <c r="B1732" t="s">
        <v>59</v>
      </c>
      <c r="C1732" t="s">
        <v>134</v>
      </c>
      <c r="E1732" s="4" t="s">
        <v>73</v>
      </c>
      <c r="G1732" t="s">
        <v>9</v>
      </c>
      <c r="H1732" t="s">
        <v>57</v>
      </c>
      <c r="I1732" t="s">
        <v>79</v>
      </c>
      <c r="J1732" t="s">
        <v>80</v>
      </c>
      <c r="K1732" t="s">
        <v>130</v>
      </c>
      <c r="L1732" s="4">
        <v>2.8</v>
      </c>
      <c r="M1732" s="2">
        <v>90.9</v>
      </c>
      <c r="N1732">
        <v>-9.1999999999999993</v>
      </c>
    </row>
    <row r="1733" spans="1:14" x14ac:dyDescent="0.55000000000000004">
      <c r="A1733">
        <v>6</v>
      </c>
      <c r="B1733" t="s">
        <v>59</v>
      </c>
      <c r="C1733" t="s">
        <v>134</v>
      </c>
      <c r="E1733" s="4" t="s">
        <v>73</v>
      </c>
      <c r="G1733" t="s">
        <v>9</v>
      </c>
      <c r="H1733" t="s">
        <v>57</v>
      </c>
      <c r="I1733" t="s">
        <v>79</v>
      </c>
      <c r="J1733" t="s">
        <v>80</v>
      </c>
      <c r="K1733" t="s">
        <v>130</v>
      </c>
      <c r="L1733" s="4">
        <v>3.1</v>
      </c>
      <c r="M1733" s="2">
        <v>90.3</v>
      </c>
      <c r="N1733">
        <v>-9.6999999999999993</v>
      </c>
    </row>
    <row r="1734" spans="1:14" x14ac:dyDescent="0.55000000000000004">
      <c r="A1734">
        <v>6</v>
      </c>
      <c r="B1734" t="s">
        <v>59</v>
      </c>
      <c r="C1734" t="s">
        <v>134</v>
      </c>
      <c r="E1734" s="4" t="s">
        <v>73</v>
      </c>
      <c r="G1734" t="s">
        <v>9</v>
      </c>
      <c r="H1734" t="s">
        <v>57</v>
      </c>
      <c r="I1734" t="s">
        <v>79</v>
      </c>
      <c r="J1734" t="s">
        <v>80</v>
      </c>
      <c r="K1734" t="s">
        <v>130</v>
      </c>
      <c r="L1734" s="4">
        <v>3.4</v>
      </c>
      <c r="M1734" s="2">
        <v>79.5</v>
      </c>
      <c r="N1734">
        <v>-20.6</v>
      </c>
    </row>
    <row r="1735" spans="1:14" x14ac:dyDescent="0.55000000000000004">
      <c r="A1735">
        <v>6</v>
      </c>
      <c r="B1735" t="s">
        <v>59</v>
      </c>
      <c r="C1735" t="s">
        <v>134</v>
      </c>
      <c r="E1735" s="4" t="s">
        <v>73</v>
      </c>
      <c r="G1735" t="s">
        <v>9</v>
      </c>
      <c r="H1735" t="s">
        <v>57</v>
      </c>
      <c r="I1735" t="s">
        <v>79</v>
      </c>
      <c r="J1735" t="s">
        <v>80</v>
      </c>
      <c r="K1735" t="s">
        <v>130</v>
      </c>
      <c r="L1735" s="4">
        <v>3.7</v>
      </c>
      <c r="M1735" s="2">
        <v>86.8</v>
      </c>
      <c r="N1735">
        <v>-13.2</v>
      </c>
    </row>
    <row r="1736" spans="1:14" x14ac:dyDescent="0.55000000000000004">
      <c r="A1736">
        <v>6</v>
      </c>
      <c r="B1736" t="s">
        <v>59</v>
      </c>
      <c r="C1736" t="s">
        <v>134</v>
      </c>
      <c r="E1736" s="4" t="s">
        <v>73</v>
      </c>
      <c r="G1736" t="s">
        <v>9</v>
      </c>
      <c r="H1736" t="s">
        <v>57</v>
      </c>
      <c r="I1736" t="s">
        <v>79</v>
      </c>
      <c r="J1736" t="s">
        <v>80</v>
      </c>
      <c r="K1736" t="s">
        <v>130</v>
      </c>
      <c r="L1736" s="4">
        <v>4</v>
      </c>
      <c r="M1736" s="2">
        <v>80.400000000000006</v>
      </c>
      <c r="N1736">
        <v>-19.600000000000001</v>
      </c>
    </row>
    <row r="1737" spans="1:14" x14ac:dyDescent="0.55000000000000004">
      <c r="A1737">
        <v>6</v>
      </c>
      <c r="B1737" t="s">
        <v>59</v>
      </c>
      <c r="C1737" t="s">
        <v>134</v>
      </c>
      <c r="E1737" s="4" t="s">
        <v>73</v>
      </c>
      <c r="G1737" t="s">
        <v>9</v>
      </c>
      <c r="H1737" t="s">
        <v>57</v>
      </c>
      <c r="I1737" t="s">
        <v>79</v>
      </c>
      <c r="J1737" t="s">
        <v>80</v>
      </c>
      <c r="K1737" t="s">
        <v>130</v>
      </c>
      <c r="L1737" s="4">
        <v>4.3</v>
      </c>
      <c r="M1737" s="2">
        <v>96.7</v>
      </c>
      <c r="N1737">
        <v>-3.3</v>
      </c>
    </row>
    <row r="1738" spans="1:14" x14ac:dyDescent="0.55000000000000004">
      <c r="A1738">
        <v>6</v>
      </c>
      <c r="B1738" t="s">
        <v>59</v>
      </c>
      <c r="C1738" t="s">
        <v>134</v>
      </c>
      <c r="E1738" s="4" t="s">
        <v>73</v>
      </c>
      <c r="G1738" t="s">
        <v>9</v>
      </c>
      <c r="H1738" t="s">
        <v>57</v>
      </c>
      <c r="I1738" t="s">
        <v>79</v>
      </c>
      <c r="J1738" t="s">
        <v>80</v>
      </c>
      <c r="K1738" t="s">
        <v>130</v>
      </c>
      <c r="L1738" s="4">
        <v>4.5999999999999996</v>
      </c>
      <c r="M1738" s="2">
        <v>77.5</v>
      </c>
      <c r="N1738">
        <v>-22.6</v>
      </c>
    </row>
    <row r="1739" spans="1:14" x14ac:dyDescent="0.55000000000000004">
      <c r="A1739">
        <v>6</v>
      </c>
      <c r="B1739" t="s">
        <v>59</v>
      </c>
      <c r="C1739" t="s">
        <v>134</v>
      </c>
      <c r="E1739" s="4" t="s">
        <v>73</v>
      </c>
      <c r="G1739" t="s">
        <v>9</v>
      </c>
      <c r="H1739" t="s">
        <v>57</v>
      </c>
      <c r="I1739" t="s">
        <v>79</v>
      </c>
      <c r="J1739" t="s">
        <v>80</v>
      </c>
      <c r="K1739" t="s">
        <v>130</v>
      </c>
      <c r="L1739" s="4">
        <v>4.9000000000000004</v>
      </c>
      <c r="M1739" s="2">
        <v>87.1</v>
      </c>
      <c r="N1739">
        <v>-12.9</v>
      </c>
    </row>
    <row r="1740" spans="1:14" x14ac:dyDescent="0.55000000000000004">
      <c r="A1740">
        <v>6</v>
      </c>
      <c r="B1740" t="s">
        <v>59</v>
      </c>
      <c r="C1740" t="s">
        <v>134</v>
      </c>
      <c r="E1740" s="4" t="s">
        <v>73</v>
      </c>
      <c r="G1740" t="s">
        <v>7</v>
      </c>
      <c r="H1740" t="s">
        <v>57</v>
      </c>
      <c r="I1740" t="s">
        <v>79</v>
      </c>
      <c r="J1740" t="s">
        <v>80</v>
      </c>
      <c r="K1740">
        <v>70</v>
      </c>
      <c r="L1740" s="4">
        <v>1</v>
      </c>
      <c r="M1740" s="2">
        <v>92.9</v>
      </c>
      <c r="N1740">
        <v>-7.1</v>
      </c>
    </row>
    <row r="1741" spans="1:14" x14ac:dyDescent="0.55000000000000004">
      <c r="A1741">
        <v>6</v>
      </c>
      <c r="B1741" t="s">
        <v>59</v>
      </c>
      <c r="C1741" t="s">
        <v>134</v>
      </c>
      <c r="E1741" s="4" t="s">
        <v>73</v>
      </c>
      <c r="G1741" t="s">
        <v>7</v>
      </c>
      <c r="H1741" t="s">
        <v>57</v>
      </c>
      <c r="I1741" t="s">
        <v>79</v>
      </c>
      <c r="J1741" t="s">
        <v>80</v>
      </c>
      <c r="K1741">
        <v>70</v>
      </c>
      <c r="L1741" s="4">
        <v>2.5</v>
      </c>
      <c r="M1741" s="2">
        <v>98.1</v>
      </c>
      <c r="N1741">
        <v>-1.9</v>
      </c>
    </row>
    <row r="1742" spans="1:14" x14ac:dyDescent="0.55000000000000004">
      <c r="A1742">
        <v>6</v>
      </c>
      <c r="B1742" t="s">
        <v>59</v>
      </c>
      <c r="C1742" t="s">
        <v>134</v>
      </c>
      <c r="E1742" s="4" t="s">
        <v>73</v>
      </c>
      <c r="G1742" t="s">
        <v>7</v>
      </c>
      <c r="H1742" t="s">
        <v>57</v>
      </c>
      <c r="I1742" t="s">
        <v>79</v>
      </c>
      <c r="J1742" t="s">
        <v>80</v>
      </c>
      <c r="K1742">
        <v>70</v>
      </c>
      <c r="L1742" s="4">
        <v>3</v>
      </c>
      <c r="M1742" s="2">
        <v>99.6</v>
      </c>
      <c r="N1742">
        <v>-0.4</v>
      </c>
    </row>
    <row r="1743" spans="1:14" x14ac:dyDescent="0.55000000000000004">
      <c r="A1743">
        <v>6</v>
      </c>
      <c r="B1743" t="s">
        <v>59</v>
      </c>
      <c r="C1743" t="s">
        <v>134</v>
      </c>
      <c r="D1743" s="1">
        <v>45251</v>
      </c>
      <c r="E1743" s="4" t="s">
        <v>70</v>
      </c>
      <c r="G1743" t="s">
        <v>11</v>
      </c>
      <c r="H1743" t="s">
        <v>57</v>
      </c>
      <c r="I1743" t="s">
        <v>79</v>
      </c>
      <c r="J1743" t="s">
        <v>80</v>
      </c>
      <c r="L1743" s="4">
        <v>0</v>
      </c>
      <c r="M1743" s="2">
        <v>43.9</v>
      </c>
    </row>
    <row r="1744" spans="1:14" x14ac:dyDescent="0.55000000000000004">
      <c r="A1744">
        <v>6</v>
      </c>
      <c r="B1744" t="s">
        <v>59</v>
      </c>
      <c r="C1744" t="s">
        <v>134</v>
      </c>
      <c r="D1744" s="1">
        <v>45251</v>
      </c>
      <c r="E1744" s="4" t="s">
        <v>70</v>
      </c>
      <c r="G1744" t="s">
        <v>12</v>
      </c>
      <c r="H1744" t="s">
        <v>57</v>
      </c>
      <c r="I1744" t="s">
        <v>79</v>
      </c>
      <c r="J1744" t="s">
        <v>80</v>
      </c>
      <c r="L1744" s="4">
        <v>0</v>
      </c>
      <c r="M1744" s="2">
        <v>4</v>
      </c>
    </row>
    <row r="1745" spans="1:14" x14ac:dyDescent="0.55000000000000004">
      <c r="A1745">
        <v>6</v>
      </c>
      <c r="B1745" t="s">
        <v>59</v>
      </c>
      <c r="C1745" t="s">
        <v>134</v>
      </c>
      <c r="D1745" s="1">
        <v>45251</v>
      </c>
      <c r="E1745" s="4" t="s">
        <v>70</v>
      </c>
      <c r="G1745" t="s">
        <v>10</v>
      </c>
      <c r="H1745" t="s">
        <v>57</v>
      </c>
      <c r="I1745" t="s">
        <v>79</v>
      </c>
      <c r="J1745" t="s">
        <v>80</v>
      </c>
      <c r="L1745" s="4">
        <v>0</v>
      </c>
      <c r="M1745" s="2">
        <v>41.8</v>
      </c>
    </row>
    <row r="1746" spans="1:14" x14ac:dyDescent="0.55000000000000004">
      <c r="A1746">
        <v>6</v>
      </c>
      <c r="B1746" t="s">
        <v>59</v>
      </c>
      <c r="C1746" t="s">
        <v>134</v>
      </c>
      <c r="D1746" s="1">
        <v>45251</v>
      </c>
      <c r="E1746" s="4" t="s">
        <v>70</v>
      </c>
      <c r="G1746" t="s">
        <v>9</v>
      </c>
      <c r="H1746" t="s">
        <v>57</v>
      </c>
      <c r="I1746" t="s">
        <v>79</v>
      </c>
      <c r="J1746" t="s">
        <v>80</v>
      </c>
      <c r="K1746">
        <v>90</v>
      </c>
      <c r="L1746" s="4">
        <v>1</v>
      </c>
      <c r="M1746" s="2">
        <v>74</v>
      </c>
      <c r="N1746">
        <f t="shared" ref="N1746:N1769" si="26">(100-M1746)*(-1)</f>
        <v>-26</v>
      </c>
    </row>
    <row r="1747" spans="1:14" x14ac:dyDescent="0.55000000000000004">
      <c r="A1747">
        <v>6</v>
      </c>
      <c r="B1747" t="s">
        <v>59</v>
      </c>
      <c r="C1747" t="s">
        <v>134</v>
      </c>
      <c r="D1747" s="1">
        <v>45251</v>
      </c>
      <c r="E1747" s="4" t="s">
        <v>70</v>
      </c>
      <c r="G1747" t="s">
        <v>9</v>
      </c>
      <c r="H1747" t="s">
        <v>57</v>
      </c>
      <c r="I1747" t="s">
        <v>79</v>
      </c>
      <c r="J1747" t="s">
        <v>80</v>
      </c>
      <c r="K1747">
        <v>90</v>
      </c>
      <c r="L1747" s="4">
        <v>1.3</v>
      </c>
      <c r="M1747" s="2">
        <v>76</v>
      </c>
      <c r="N1747">
        <f t="shared" si="26"/>
        <v>-24</v>
      </c>
    </row>
    <row r="1748" spans="1:14" x14ac:dyDescent="0.55000000000000004">
      <c r="A1748">
        <v>6</v>
      </c>
      <c r="B1748" t="s">
        <v>59</v>
      </c>
      <c r="C1748" t="s">
        <v>134</v>
      </c>
      <c r="D1748" s="1">
        <v>45251</v>
      </c>
      <c r="E1748" s="4" t="s">
        <v>70</v>
      </c>
      <c r="G1748" t="s">
        <v>9</v>
      </c>
      <c r="H1748" t="s">
        <v>57</v>
      </c>
      <c r="I1748" t="s">
        <v>79</v>
      </c>
      <c r="J1748" t="s">
        <v>80</v>
      </c>
      <c r="K1748">
        <v>90</v>
      </c>
      <c r="L1748" s="4">
        <v>1.6</v>
      </c>
      <c r="M1748" s="2">
        <v>91</v>
      </c>
      <c r="N1748">
        <f t="shared" si="26"/>
        <v>-9</v>
      </c>
    </row>
    <row r="1749" spans="1:14" x14ac:dyDescent="0.55000000000000004">
      <c r="A1749">
        <v>6</v>
      </c>
      <c r="B1749" t="s">
        <v>59</v>
      </c>
      <c r="C1749" t="s">
        <v>134</v>
      </c>
      <c r="D1749" s="1">
        <v>45251</v>
      </c>
      <c r="E1749" s="4" t="s">
        <v>70</v>
      </c>
      <c r="G1749" t="s">
        <v>9</v>
      </c>
      <c r="H1749" t="s">
        <v>57</v>
      </c>
      <c r="I1749" t="s">
        <v>79</v>
      </c>
      <c r="J1749" t="s">
        <v>80</v>
      </c>
      <c r="K1749">
        <v>90</v>
      </c>
      <c r="L1749" s="4">
        <v>1.9</v>
      </c>
      <c r="M1749" s="2">
        <v>96.7</v>
      </c>
      <c r="N1749">
        <f t="shared" si="26"/>
        <v>-3.2999999999999972</v>
      </c>
    </row>
    <row r="1750" spans="1:14" x14ac:dyDescent="0.55000000000000004">
      <c r="A1750">
        <v>6</v>
      </c>
      <c r="B1750" t="s">
        <v>59</v>
      </c>
      <c r="C1750" t="s">
        <v>134</v>
      </c>
      <c r="D1750" s="1">
        <v>45251</v>
      </c>
      <c r="E1750" s="4" t="s">
        <v>70</v>
      </c>
      <c r="G1750" t="s">
        <v>9</v>
      </c>
      <c r="H1750" t="s">
        <v>57</v>
      </c>
      <c r="I1750" t="s">
        <v>79</v>
      </c>
      <c r="J1750" t="s">
        <v>80</v>
      </c>
      <c r="K1750">
        <v>90</v>
      </c>
      <c r="L1750" s="4">
        <v>2.2000000000000002</v>
      </c>
      <c r="M1750" s="2">
        <v>112.3</v>
      </c>
      <c r="N1750">
        <f t="shared" si="26"/>
        <v>12.299999999999997</v>
      </c>
    </row>
    <row r="1751" spans="1:14" x14ac:dyDescent="0.55000000000000004">
      <c r="A1751">
        <v>6</v>
      </c>
      <c r="B1751" t="s">
        <v>59</v>
      </c>
      <c r="C1751" t="s">
        <v>134</v>
      </c>
      <c r="D1751" s="1">
        <v>45251</v>
      </c>
      <c r="E1751" s="4" t="s">
        <v>70</v>
      </c>
      <c r="G1751" t="s">
        <v>9</v>
      </c>
      <c r="H1751" t="s">
        <v>57</v>
      </c>
      <c r="I1751" t="s">
        <v>79</v>
      </c>
      <c r="J1751" t="s">
        <v>80</v>
      </c>
      <c r="K1751">
        <v>90</v>
      </c>
      <c r="L1751" s="4">
        <v>2.5</v>
      </c>
      <c r="M1751" s="2">
        <v>97.1</v>
      </c>
      <c r="N1751">
        <f t="shared" si="26"/>
        <v>-2.9000000000000057</v>
      </c>
    </row>
    <row r="1752" spans="1:14" x14ac:dyDescent="0.55000000000000004">
      <c r="A1752">
        <v>6</v>
      </c>
      <c r="B1752" t="s">
        <v>59</v>
      </c>
      <c r="C1752" t="s">
        <v>134</v>
      </c>
      <c r="D1752" s="1">
        <v>45251</v>
      </c>
      <c r="E1752" s="4" t="s">
        <v>70</v>
      </c>
      <c r="G1752" t="s">
        <v>9</v>
      </c>
      <c r="H1752" t="s">
        <v>57</v>
      </c>
      <c r="I1752" t="s">
        <v>79</v>
      </c>
      <c r="J1752" t="s">
        <v>80</v>
      </c>
      <c r="K1752">
        <v>90</v>
      </c>
      <c r="L1752" s="4">
        <v>2.8</v>
      </c>
      <c r="M1752" s="2">
        <v>97.7</v>
      </c>
      <c r="N1752">
        <f t="shared" si="26"/>
        <v>-2.2999999999999972</v>
      </c>
    </row>
    <row r="1753" spans="1:14" x14ac:dyDescent="0.55000000000000004">
      <c r="A1753">
        <v>6</v>
      </c>
      <c r="B1753" t="s">
        <v>59</v>
      </c>
      <c r="C1753" t="s">
        <v>134</v>
      </c>
      <c r="D1753" s="1">
        <v>45251</v>
      </c>
      <c r="E1753" s="4" t="s">
        <v>70</v>
      </c>
      <c r="G1753" t="s">
        <v>9</v>
      </c>
      <c r="H1753" t="s">
        <v>57</v>
      </c>
      <c r="I1753" t="s">
        <v>79</v>
      </c>
      <c r="J1753" t="s">
        <v>80</v>
      </c>
      <c r="K1753">
        <v>90</v>
      </c>
      <c r="L1753" s="4">
        <v>3.1</v>
      </c>
      <c r="M1753" s="2">
        <v>91</v>
      </c>
      <c r="N1753">
        <f t="shared" si="26"/>
        <v>-9</v>
      </c>
    </row>
    <row r="1754" spans="1:14" x14ac:dyDescent="0.55000000000000004">
      <c r="A1754">
        <v>6</v>
      </c>
      <c r="B1754" t="s">
        <v>59</v>
      </c>
      <c r="C1754" t="s">
        <v>134</v>
      </c>
      <c r="D1754" s="1">
        <v>45251</v>
      </c>
      <c r="E1754" s="4" t="s">
        <v>70</v>
      </c>
      <c r="G1754" t="s">
        <v>9</v>
      </c>
      <c r="H1754" t="s">
        <v>57</v>
      </c>
      <c r="I1754" t="s">
        <v>79</v>
      </c>
      <c r="J1754" t="s">
        <v>80</v>
      </c>
      <c r="K1754">
        <v>90</v>
      </c>
      <c r="L1754" s="4">
        <v>3.4</v>
      </c>
      <c r="M1754" s="2">
        <v>91.7</v>
      </c>
      <c r="N1754">
        <f t="shared" si="26"/>
        <v>-8.2999999999999972</v>
      </c>
    </row>
    <row r="1755" spans="1:14" x14ac:dyDescent="0.55000000000000004">
      <c r="A1755">
        <v>6</v>
      </c>
      <c r="B1755" t="s">
        <v>59</v>
      </c>
      <c r="C1755" t="s">
        <v>134</v>
      </c>
      <c r="D1755" s="1">
        <v>45251</v>
      </c>
      <c r="E1755" s="4" t="s">
        <v>70</v>
      </c>
      <c r="G1755" t="s">
        <v>9</v>
      </c>
      <c r="H1755" t="s">
        <v>57</v>
      </c>
      <c r="I1755" t="s">
        <v>79</v>
      </c>
      <c r="J1755" t="s">
        <v>80</v>
      </c>
      <c r="K1755">
        <v>90</v>
      </c>
      <c r="L1755" s="4">
        <v>3.7</v>
      </c>
      <c r="M1755" s="2">
        <v>90.4</v>
      </c>
      <c r="N1755">
        <f t="shared" si="26"/>
        <v>-9.5999999999999943</v>
      </c>
    </row>
    <row r="1756" spans="1:14" x14ac:dyDescent="0.55000000000000004">
      <c r="A1756">
        <v>6</v>
      </c>
      <c r="B1756" t="s">
        <v>59</v>
      </c>
      <c r="C1756" t="s">
        <v>134</v>
      </c>
      <c r="D1756" s="1">
        <v>45251</v>
      </c>
      <c r="E1756" s="4" t="s">
        <v>70</v>
      </c>
      <c r="G1756" t="s">
        <v>9</v>
      </c>
      <c r="H1756" t="s">
        <v>57</v>
      </c>
      <c r="I1756" t="s">
        <v>79</v>
      </c>
      <c r="J1756" t="s">
        <v>80</v>
      </c>
      <c r="K1756">
        <v>90</v>
      </c>
      <c r="L1756" s="4">
        <v>4</v>
      </c>
      <c r="M1756" s="2">
        <v>93.4</v>
      </c>
      <c r="N1756">
        <f t="shared" si="26"/>
        <v>-6.5999999999999943</v>
      </c>
    </row>
    <row r="1757" spans="1:14" x14ac:dyDescent="0.55000000000000004">
      <c r="A1757">
        <v>6</v>
      </c>
      <c r="B1757" t="s">
        <v>59</v>
      </c>
      <c r="C1757" t="s">
        <v>134</v>
      </c>
      <c r="D1757" s="1">
        <v>45251</v>
      </c>
      <c r="E1757" s="4" t="s">
        <v>70</v>
      </c>
      <c r="G1757" t="s">
        <v>9</v>
      </c>
      <c r="H1757" t="s">
        <v>57</v>
      </c>
      <c r="I1757" t="s">
        <v>79</v>
      </c>
      <c r="J1757" t="s">
        <v>80</v>
      </c>
      <c r="K1757">
        <v>90</v>
      </c>
      <c r="L1757" s="4">
        <v>4.3</v>
      </c>
      <c r="M1757" s="2">
        <v>92.7</v>
      </c>
      <c r="N1757">
        <f t="shared" si="26"/>
        <v>-7.2999999999999972</v>
      </c>
    </row>
    <row r="1758" spans="1:14" x14ac:dyDescent="0.55000000000000004">
      <c r="A1758">
        <v>6</v>
      </c>
      <c r="B1758" t="s">
        <v>59</v>
      </c>
      <c r="C1758" t="s">
        <v>134</v>
      </c>
      <c r="D1758" s="1">
        <v>45251</v>
      </c>
      <c r="E1758" s="4" t="s">
        <v>70</v>
      </c>
      <c r="G1758" t="s">
        <v>9</v>
      </c>
      <c r="H1758" t="s">
        <v>57</v>
      </c>
      <c r="I1758" t="s">
        <v>79</v>
      </c>
      <c r="J1758" t="s">
        <v>80</v>
      </c>
      <c r="K1758">
        <v>90</v>
      </c>
      <c r="L1758" s="4">
        <v>4.5999999999999996</v>
      </c>
      <c r="M1758" s="2">
        <v>90.9</v>
      </c>
      <c r="N1758">
        <f t="shared" si="26"/>
        <v>-9.0999999999999943</v>
      </c>
    </row>
    <row r="1759" spans="1:14" x14ac:dyDescent="0.55000000000000004">
      <c r="A1759">
        <v>6</v>
      </c>
      <c r="B1759" t="s">
        <v>59</v>
      </c>
      <c r="C1759" t="s">
        <v>134</v>
      </c>
      <c r="D1759" s="1">
        <v>45251</v>
      </c>
      <c r="E1759" s="4" t="s">
        <v>70</v>
      </c>
      <c r="G1759" t="s">
        <v>9</v>
      </c>
      <c r="H1759" t="s">
        <v>57</v>
      </c>
      <c r="I1759" t="s">
        <v>79</v>
      </c>
      <c r="J1759" t="s">
        <v>80</v>
      </c>
      <c r="K1759">
        <v>90</v>
      </c>
      <c r="L1759" s="4">
        <v>4.9000000000000004</v>
      </c>
      <c r="M1759" s="2">
        <v>102.6</v>
      </c>
      <c r="N1759">
        <f t="shared" si="26"/>
        <v>2.5999999999999943</v>
      </c>
    </row>
    <row r="1760" spans="1:14" x14ac:dyDescent="0.55000000000000004">
      <c r="A1760">
        <v>6</v>
      </c>
      <c r="B1760" t="s">
        <v>59</v>
      </c>
      <c r="C1760" t="s">
        <v>134</v>
      </c>
      <c r="D1760" s="1">
        <v>45251</v>
      </c>
      <c r="E1760" s="4" t="s">
        <v>70</v>
      </c>
      <c r="G1760" t="s">
        <v>7</v>
      </c>
      <c r="H1760" t="s">
        <v>57</v>
      </c>
      <c r="I1760" t="s">
        <v>79</v>
      </c>
      <c r="J1760" t="s">
        <v>80</v>
      </c>
      <c r="K1760">
        <v>70</v>
      </c>
      <c r="L1760" s="4">
        <v>1</v>
      </c>
      <c r="M1760" s="2">
        <v>98.3</v>
      </c>
      <c r="N1760">
        <f t="shared" si="26"/>
        <v>-1.7000000000000028</v>
      </c>
    </row>
    <row r="1761" spans="1:14" x14ac:dyDescent="0.55000000000000004">
      <c r="A1761">
        <v>6</v>
      </c>
      <c r="B1761" t="s">
        <v>59</v>
      </c>
      <c r="C1761" t="s">
        <v>134</v>
      </c>
      <c r="D1761" s="1">
        <v>45251</v>
      </c>
      <c r="E1761" s="4" t="s">
        <v>70</v>
      </c>
      <c r="G1761" t="s">
        <v>7</v>
      </c>
      <c r="H1761" t="s">
        <v>57</v>
      </c>
      <c r="I1761" t="s">
        <v>79</v>
      </c>
      <c r="J1761" t="s">
        <v>80</v>
      </c>
      <c r="K1761">
        <v>70</v>
      </c>
      <c r="L1761" s="4">
        <v>2.5</v>
      </c>
      <c r="M1761" s="2">
        <v>103.3</v>
      </c>
      <c r="N1761">
        <f t="shared" si="26"/>
        <v>3.2999999999999972</v>
      </c>
    </row>
    <row r="1762" spans="1:14" x14ac:dyDescent="0.55000000000000004">
      <c r="A1762">
        <v>6</v>
      </c>
      <c r="B1762" t="s">
        <v>59</v>
      </c>
      <c r="C1762" t="s">
        <v>134</v>
      </c>
      <c r="D1762" s="1">
        <v>45251</v>
      </c>
      <c r="E1762" s="4" t="s">
        <v>70</v>
      </c>
      <c r="G1762" t="s">
        <v>7</v>
      </c>
      <c r="H1762" t="s">
        <v>57</v>
      </c>
      <c r="I1762" t="s">
        <v>79</v>
      </c>
      <c r="J1762" t="s">
        <v>80</v>
      </c>
      <c r="K1762">
        <v>70</v>
      </c>
      <c r="L1762" s="4">
        <v>3</v>
      </c>
      <c r="M1762" s="2">
        <v>97.7</v>
      </c>
      <c r="N1762">
        <f t="shared" si="26"/>
        <v>-2.2999999999999972</v>
      </c>
    </row>
    <row r="1763" spans="1:14" x14ac:dyDescent="0.55000000000000004">
      <c r="A1763">
        <v>6</v>
      </c>
      <c r="B1763" t="s">
        <v>59</v>
      </c>
      <c r="C1763" t="s">
        <v>134</v>
      </c>
      <c r="D1763" s="1">
        <v>45251</v>
      </c>
      <c r="E1763" s="4" t="s">
        <v>70</v>
      </c>
      <c r="G1763" t="s">
        <v>13</v>
      </c>
      <c r="H1763" t="s">
        <v>57</v>
      </c>
      <c r="I1763" t="s">
        <v>79</v>
      </c>
      <c r="J1763" t="s">
        <v>80</v>
      </c>
      <c r="K1763">
        <v>50</v>
      </c>
      <c r="L1763" s="4">
        <v>2.5</v>
      </c>
      <c r="M1763">
        <v>102.9</v>
      </c>
      <c r="N1763">
        <f t="shared" si="26"/>
        <v>2.9000000000000057</v>
      </c>
    </row>
    <row r="1764" spans="1:14" x14ac:dyDescent="0.55000000000000004">
      <c r="A1764">
        <v>6</v>
      </c>
      <c r="B1764" t="s">
        <v>59</v>
      </c>
      <c r="C1764" t="s">
        <v>134</v>
      </c>
      <c r="D1764" s="1">
        <v>45251</v>
      </c>
      <c r="E1764" s="4" t="s">
        <v>70</v>
      </c>
      <c r="G1764" t="s">
        <v>13</v>
      </c>
      <c r="H1764" t="s">
        <v>57</v>
      </c>
      <c r="I1764" t="s">
        <v>79</v>
      </c>
      <c r="J1764" t="s">
        <v>80</v>
      </c>
      <c r="K1764">
        <v>60</v>
      </c>
      <c r="L1764" s="4">
        <v>2.5</v>
      </c>
      <c r="M1764">
        <v>99</v>
      </c>
      <c r="N1764">
        <f t="shared" si="26"/>
        <v>-1</v>
      </c>
    </row>
    <row r="1765" spans="1:14" x14ac:dyDescent="0.55000000000000004">
      <c r="A1765">
        <v>6</v>
      </c>
      <c r="B1765" t="s">
        <v>59</v>
      </c>
      <c r="C1765" t="s">
        <v>134</v>
      </c>
      <c r="D1765" s="1">
        <v>45251</v>
      </c>
      <c r="E1765" s="4" t="s">
        <v>70</v>
      </c>
      <c r="G1765" t="s">
        <v>13</v>
      </c>
      <c r="H1765" t="s">
        <v>57</v>
      </c>
      <c r="I1765" t="s">
        <v>79</v>
      </c>
      <c r="J1765" t="s">
        <v>80</v>
      </c>
      <c r="K1765">
        <v>70</v>
      </c>
      <c r="L1765" s="4">
        <v>2.5</v>
      </c>
      <c r="M1765">
        <v>102.7</v>
      </c>
      <c r="N1765">
        <f t="shared" si="26"/>
        <v>2.7000000000000028</v>
      </c>
    </row>
    <row r="1766" spans="1:14" x14ac:dyDescent="0.55000000000000004">
      <c r="A1766">
        <v>6</v>
      </c>
      <c r="B1766" t="s">
        <v>59</v>
      </c>
      <c r="C1766" t="s">
        <v>134</v>
      </c>
      <c r="D1766" s="1">
        <v>45251</v>
      </c>
      <c r="E1766" s="4" t="s">
        <v>70</v>
      </c>
      <c r="G1766" t="s">
        <v>13</v>
      </c>
      <c r="H1766" t="s">
        <v>57</v>
      </c>
      <c r="I1766" t="s">
        <v>79</v>
      </c>
      <c r="J1766" t="s">
        <v>80</v>
      </c>
      <c r="K1766">
        <v>80</v>
      </c>
      <c r="L1766" s="4">
        <v>2.5</v>
      </c>
      <c r="M1766">
        <v>103.2</v>
      </c>
      <c r="N1766">
        <f t="shared" si="26"/>
        <v>3.2000000000000028</v>
      </c>
    </row>
    <row r="1767" spans="1:14" x14ac:dyDescent="0.55000000000000004">
      <c r="A1767">
        <v>6</v>
      </c>
      <c r="B1767" t="s">
        <v>59</v>
      </c>
      <c r="C1767" t="s">
        <v>134</v>
      </c>
      <c r="D1767" s="1">
        <v>45253</v>
      </c>
      <c r="E1767" s="4" t="s">
        <v>71</v>
      </c>
      <c r="G1767" t="s">
        <v>15</v>
      </c>
      <c r="H1767" t="s">
        <v>57</v>
      </c>
      <c r="I1767" t="s">
        <v>79</v>
      </c>
      <c r="J1767" t="s">
        <v>80</v>
      </c>
      <c r="K1767">
        <v>70</v>
      </c>
      <c r="L1767" s="4">
        <v>1</v>
      </c>
      <c r="M1767" s="2">
        <v>71.8</v>
      </c>
      <c r="N1767">
        <f t="shared" si="26"/>
        <v>-28.200000000000003</v>
      </c>
    </row>
    <row r="1768" spans="1:14" x14ac:dyDescent="0.55000000000000004">
      <c r="A1768">
        <v>6</v>
      </c>
      <c r="B1768" t="s">
        <v>59</v>
      </c>
      <c r="C1768" t="s">
        <v>134</v>
      </c>
      <c r="D1768" s="1">
        <v>45253</v>
      </c>
      <c r="E1768" s="4" t="s">
        <v>71</v>
      </c>
      <c r="G1768" t="s">
        <v>15</v>
      </c>
      <c r="H1768" t="s">
        <v>57</v>
      </c>
      <c r="I1768" t="s">
        <v>79</v>
      </c>
      <c r="J1768" t="s">
        <v>80</v>
      </c>
      <c r="K1768">
        <v>70</v>
      </c>
      <c r="L1768" s="4">
        <v>2.5</v>
      </c>
      <c r="M1768" s="2">
        <v>28.3</v>
      </c>
      <c r="N1768">
        <f t="shared" si="26"/>
        <v>-71.7</v>
      </c>
    </row>
    <row r="1769" spans="1:14" x14ac:dyDescent="0.55000000000000004">
      <c r="A1769">
        <v>6</v>
      </c>
      <c r="B1769" t="s">
        <v>59</v>
      </c>
      <c r="C1769" t="s">
        <v>134</v>
      </c>
      <c r="D1769" s="1">
        <v>45253</v>
      </c>
      <c r="E1769" s="4" t="s">
        <v>71</v>
      </c>
      <c r="G1769" t="s">
        <v>15</v>
      </c>
      <c r="H1769" t="s">
        <v>57</v>
      </c>
      <c r="I1769" t="s">
        <v>79</v>
      </c>
      <c r="J1769" t="s">
        <v>80</v>
      </c>
      <c r="K1769">
        <v>70</v>
      </c>
      <c r="L1769" s="4">
        <v>3</v>
      </c>
      <c r="M1769" s="2">
        <v>86.4</v>
      </c>
      <c r="N1769">
        <f t="shared" si="26"/>
        <v>-13.599999999999994</v>
      </c>
    </row>
    <row r="1770" spans="1:14" x14ac:dyDescent="0.55000000000000004">
      <c r="A1770">
        <v>6</v>
      </c>
      <c r="B1770" t="s">
        <v>59</v>
      </c>
      <c r="C1770" t="s">
        <v>134</v>
      </c>
      <c r="D1770" s="1">
        <v>45253</v>
      </c>
      <c r="E1770" s="4" t="s">
        <v>71</v>
      </c>
      <c r="G1770" t="s">
        <v>14</v>
      </c>
      <c r="H1770" t="s">
        <v>57</v>
      </c>
      <c r="I1770" t="s">
        <v>79</v>
      </c>
      <c r="J1770" t="s">
        <v>80</v>
      </c>
      <c r="L1770" s="4">
        <v>0</v>
      </c>
      <c r="M1770" s="2">
        <v>55.2</v>
      </c>
    </row>
    <row r="1771" spans="1:14" x14ac:dyDescent="0.55000000000000004">
      <c r="A1771">
        <v>6</v>
      </c>
      <c r="B1771" t="s">
        <v>59</v>
      </c>
      <c r="C1771" t="s">
        <v>134</v>
      </c>
      <c r="D1771" s="1">
        <v>45253</v>
      </c>
      <c r="E1771" s="4" t="s">
        <v>71</v>
      </c>
      <c r="G1771" t="s">
        <v>11</v>
      </c>
      <c r="H1771" t="s">
        <v>57</v>
      </c>
      <c r="I1771" t="s">
        <v>79</v>
      </c>
      <c r="J1771" t="s">
        <v>80</v>
      </c>
      <c r="L1771" s="4">
        <v>0</v>
      </c>
      <c r="M1771" s="2">
        <v>47.6</v>
      </c>
    </row>
    <row r="1772" spans="1:14" x14ac:dyDescent="0.55000000000000004">
      <c r="A1772">
        <v>6</v>
      </c>
      <c r="B1772" t="s">
        <v>59</v>
      </c>
      <c r="C1772" t="s">
        <v>134</v>
      </c>
      <c r="D1772" s="1">
        <v>45253</v>
      </c>
      <c r="E1772" s="4" t="s">
        <v>71</v>
      </c>
      <c r="G1772" t="s">
        <v>12</v>
      </c>
      <c r="H1772" t="s">
        <v>57</v>
      </c>
      <c r="I1772" t="s">
        <v>79</v>
      </c>
      <c r="J1772" t="s">
        <v>80</v>
      </c>
      <c r="L1772" s="4">
        <v>0</v>
      </c>
      <c r="M1772" s="2">
        <v>5</v>
      </c>
    </row>
    <row r="1773" spans="1:14" x14ac:dyDescent="0.55000000000000004">
      <c r="A1773">
        <v>6</v>
      </c>
      <c r="B1773" t="s">
        <v>59</v>
      </c>
      <c r="C1773" t="s">
        <v>134</v>
      </c>
      <c r="D1773" s="1">
        <v>45253</v>
      </c>
      <c r="E1773" s="4" t="s">
        <v>71</v>
      </c>
      <c r="G1773" t="s">
        <v>10</v>
      </c>
      <c r="H1773" t="s">
        <v>57</v>
      </c>
      <c r="I1773" t="s">
        <v>79</v>
      </c>
      <c r="J1773" t="s">
        <v>80</v>
      </c>
      <c r="L1773" s="4">
        <v>0</v>
      </c>
      <c r="M1773" s="2">
        <v>36.6</v>
      </c>
    </row>
    <row r="1774" spans="1:14" x14ac:dyDescent="0.55000000000000004">
      <c r="A1774">
        <v>6</v>
      </c>
      <c r="B1774" t="s">
        <v>59</v>
      </c>
      <c r="C1774" t="s">
        <v>134</v>
      </c>
      <c r="D1774" s="1">
        <v>45253</v>
      </c>
      <c r="E1774" s="4" t="s">
        <v>71</v>
      </c>
      <c r="G1774" t="s">
        <v>9</v>
      </c>
      <c r="H1774" t="s">
        <v>57</v>
      </c>
      <c r="I1774" t="s">
        <v>79</v>
      </c>
      <c r="J1774" t="s">
        <v>80</v>
      </c>
      <c r="K1774">
        <v>100</v>
      </c>
      <c r="L1774" s="4">
        <v>1</v>
      </c>
      <c r="M1774" s="2">
        <v>62.2</v>
      </c>
      <c r="N1774">
        <f t="shared" ref="N1774:N1794" si="27">(100-M1774)*(-1)</f>
        <v>-37.799999999999997</v>
      </c>
    </row>
    <row r="1775" spans="1:14" x14ac:dyDescent="0.55000000000000004">
      <c r="A1775">
        <v>6</v>
      </c>
      <c r="B1775" t="s">
        <v>59</v>
      </c>
      <c r="C1775" t="s">
        <v>134</v>
      </c>
      <c r="D1775" s="1">
        <v>45253</v>
      </c>
      <c r="E1775" s="4" t="s">
        <v>71</v>
      </c>
      <c r="G1775" t="s">
        <v>9</v>
      </c>
      <c r="H1775" t="s">
        <v>57</v>
      </c>
      <c r="I1775" t="s">
        <v>79</v>
      </c>
      <c r="J1775" t="s">
        <v>80</v>
      </c>
      <c r="K1775">
        <v>100</v>
      </c>
      <c r="L1775" s="4">
        <v>1.3</v>
      </c>
      <c r="M1775" s="2">
        <v>71.8</v>
      </c>
      <c r="N1775">
        <f t="shared" si="27"/>
        <v>-28.200000000000003</v>
      </c>
    </row>
    <row r="1776" spans="1:14" x14ac:dyDescent="0.55000000000000004">
      <c r="A1776">
        <v>6</v>
      </c>
      <c r="B1776" t="s">
        <v>59</v>
      </c>
      <c r="C1776" t="s">
        <v>134</v>
      </c>
      <c r="D1776" s="1">
        <v>45253</v>
      </c>
      <c r="E1776" s="4" t="s">
        <v>71</v>
      </c>
      <c r="G1776" t="s">
        <v>9</v>
      </c>
      <c r="H1776" t="s">
        <v>57</v>
      </c>
      <c r="I1776" t="s">
        <v>79</v>
      </c>
      <c r="J1776" t="s">
        <v>80</v>
      </c>
      <c r="K1776">
        <v>100</v>
      </c>
      <c r="L1776" s="4">
        <v>1.6</v>
      </c>
      <c r="M1776" s="2">
        <v>65.2</v>
      </c>
      <c r="N1776">
        <f t="shared" si="27"/>
        <v>-34.799999999999997</v>
      </c>
    </row>
    <row r="1777" spans="1:14" x14ac:dyDescent="0.55000000000000004">
      <c r="A1777">
        <v>6</v>
      </c>
      <c r="B1777" t="s">
        <v>59</v>
      </c>
      <c r="C1777" t="s">
        <v>134</v>
      </c>
      <c r="D1777" s="1">
        <v>45253</v>
      </c>
      <c r="E1777" s="4" t="s">
        <v>71</v>
      </c>
      <c r="G1777" t="s">
        <v>9</v>
      </c>
      <c r="H1777" t="s">
        <v>57</v>
      </c>
      <c r="I1777" t="s">
        <v>79</v>
      </c>
      <c r="J1777" t="s">
        <v>80</v>
      </c>
      <c r="K1777">
        <v>100</v>
      </c>
      <c r="L1777" s="4">
        <v>1.9</v>
      </c>
      <c r="M1777" s="2">
        <v>72.400000000000006</v>
      </c>
      <c r="N1777">
        <f t="shared" si="27"/>
        <v>-27.599999999999994</v>
      </c>
    </row>
    <row r="1778" spans="1:14" x14ac:dyDescent="0.55000000000000004">
      <c r="A1778">
        <v>6</v>
      </c>
      <c r="B1778" t="s">
        <v>59</v>
      </c>
      <c r="C1778" t="s">
        <v>134</v>
      </c>
      <c r="D1778" s="1">
        <v>45253</v>
      </c>
      <c r="E1778" s="4" t="s">
        <v>71</v>
      </c>
      <c r="G1778" t="s">
        <v>9</v>
      </c>
      <c r="H1778" t="s">
        <v>57</v>
      </c>
      <c r="I1778" t="s">
        <v>79</v>
      </c>
      <c r="J1778" t="s">
        <v>80</v>
      </c>
      <c r="K1778">
        <v>100</v>
      </c>
      <c r="L1778" s="4">
        <v>2.2000000000000002</v>
      </c>
      <c r="M1778" s="2">
        <v>95.1</v>
      </c>
      <c r="N1778">
        <f t="shared" si="27"/>
        <v>-4.9000000000000057</v>
      </c>
    </row>
    <row r="1779" spans="1:14" x14ac:dyDescent="0.55000000000000004">
      <c r="A1779">
        <v>6</v>
      </c>
      <c r="B1779" t="s">
        <v>59</v>
      </c>
      <c r="C1779" t="s">
        <v>134</v>
      </c>
      <c r="D1779" s="1">
        <v>45253</v>
      </c>
      <c r="E1779" s="4" t="s">
        <v>71</v>
      </c>
      <c r="G1779" t="s">
        <v>9</v>
      </c>
      <c r="H1779" t="s">
        <v>57</v>
      </c>
      <c r="I1779" t="s">
        <v>79</v>
      </c>
      <c r="J1779" t="s">
        <v>80</v>
      </c>
      <c r="K1779">
        <v>100</v>
      </c>
      <c r="L1779" s="4">
        <v>2.5</v>
      </c>
      <c r="M1779" s="2">
        <v>95.9</v>
      </c>
      <c r="N1779">
        <f t="shared" si="27"/>
        <v>-4.0999999999999943</v>
      </c>
    </row>
    <row r="1780" spans="1:14" x14ac:dyDescent="0.55000000000000004">
      <c r="A1780">
        <v>6</v>
      </c>
      <c r="B1780" t="s">
        <v>59</v>
      </c>
      <c r="C1780" t="s">
        <v>134</v>
      </c>
      <c r="D1780" s="1">
        <v>45253</v>
      </c>
      <c r="E1780" s="4" t="s">
        <v>71</v>
      </c>
      <c r="G1780" t="s">
        <v>9</v>
      </c>
      <c r="H1780" t="s">
        <v>57</v>
      </c>
      <c r="I1780" t="s">
        <v>79</v>
      </c>
      <c r="J1780" t="s">
        <v>80</v>
      </c>
      <c r="K1780">
        <v>100</v>
      </c>
      <c r="L1780" s="4">
        <v>2.8</v>
      </c>
      <c r="M1780" s="2">
        <v>95.7</v>
      </c>
      <c r="N1780">
        <f t="shared" si="27"/>
        <v>-4.2999999999999972</v>
      </c>
    </row>
    <row r="1781" spans="1:14" x14ac:dyDescent="0.55000000000000004">
      <c r="A1781">
        <v>6</v>
      </c>
      <c r="B1781" t="s">
        <v>59</v>
      </c>
      <c r="C1781" t="s">
        <v>134</v>
      </c>
      <c r="D1781" s="1">
        <v>45253</v>
      </c>
      <c r="E1781" s="4" t="s">
        <v>71</v>
      </c>
      <c r="G1781" t="s">
        <v>9</v>
      </c>
      <c r="H1781" t="s">
        <v>57</v>
      </c>
      <c r="I1781" t="s">
        <v>79</v>
      </c>
      <c r="J1781" t="s">
        <v>80</v>
      </c>
      <c r="K1781">
        <v>100</v>
      </c>
      <c r="L1781" s="4">
        <v>3.1</v>
      </c>
      <c r="M1781" s="2">
        <v>85.5</v>
      </c>
      <c r="N1781">
        <f t="shared" si="27"/>
        <v>-14.5</v>
      </c>
    </row>
    <row r="1782" spans="1:14" x14ac:dyDescent="0.55000000000000004">
      <c r="A1782">
        <v>6</v>
      </c>
      <c r="B1782" t="s">
        <v>59</v>
      </c>
      <c r="C1782" t="s">
        <v>134</v>
      </c>
      <c r="D1782" s="1">
        <v>45253</v>
      </c>
      <c r="E1782" s="4" t="s">
        <v>71</v>
      </c>
      <c r="G1782" t="s">
        <v>9</v>
      </c>
      <c r="H1782" t="s">
        <v>57</v>
      </c>
      <c r="I1782" t="s">
        <v>79</v>
      </c>
      <c r="J1782" t="s">
        <v>80</v>
      </c>
      <c r="K1782">
        <v>100</v>
      </c>
      <c r="L1782" s="4">
        <v>3.4</v>
      </c>
      <c r="M1782" s="2">
        <v>74.099999999999994</v>
      </c>
      <c r="N1782">
        <f t="shared" si="27"/>
        <v>-25.900000000000006</v>
      </c>
    </row>
    <row r="1783" spans="1:14" x14ac:dyDescent="0.55000000000000004">
      <c r="A1783">
        <v>6</v>
      </c>
      <c r="B1783" t="s">
        <v>59</v>
      </c>
      <c r="C1783" t="s">
        <v>134</v>
      </c>
      <c r="D1783" s="1">
        <v>45253</v>
      </c>
      <c r="E1783" s="4" t="s">
        <v>71</v>
      </c>
      <c r="G1783" t="s">
        <v>9</v>
      </c>
      <c r="H1783" t="s">
        <v>57</v>
      </c>
      <c r="I1783" t="s">
        <v>79</v>
      </c>
      <c r="J1783" t="s">
        <v>80</v>
      </c>
      <c r="K1783">
        <v>100</v>
      </c>
      <c r="L1783" s="4">
        <v>3.7</v>
      </c>
      <c r="M1783" s="2">
        <v>83.3</v>
      </c>
      <c r="N1783">
        <f t="shared" si="27"/>
        <v>-16.700000000000003</v>
      </c>
    </row>
    <row r="1784" spans="1:14" x14ac:dyDescent="0.55000000000000004">
      <c r="A1784">
        <v>6</v>
      </c>
      <c r="B1784" t="s">
        <v>59</v>
      </c>
      <c r="C1784" t="s">
        <v>134</v>
      </c>
      <c r="D1784" s="1">
        <v>45253</v>
      </c>
      <c r="E1784" s="4" t="s">
        <v>71</v>
      </c>
      <c r="G1784" t="s">
        <v>9</v>
      </c>
      <c r="H1784" t="s">
        <v>57</v>
      </c>
      <c r="I1784" t="s">
        <v>79</v>
      </c>
      <c r="J1784" t="s">
        <v>80</v>
      </c>
      <c r="K1784">
        <v>100</v>
      </c>
      <c r="L1784" s="4">
        <v>4</v>
      </c>
      <c r="M1784" s="2">
        <v>87.2</v>
      </c>
      <c r="N1784">
        <f t="shared" si="27"/>
        <v>-12.799999999999997</v>
      </c>
    </row>
    <row r="1785" spans="1:14" x14ac:dyDescent="0.55000000000000004">
      <c r="A1785">
        <v>6</v>
      </c>
      <c r="B1785" t="s">
        <v>59</v>
      </c>
      <c r="C1785" t="s">
        <v>134</v>
      </c>
      <c r="D1785" s="1">
        <v>45253</v>
      </c>
      <c r="E1785" s="4" t="s">
        <v>71</v>
      </c>
      <c r="G1785" t="s">
        <v>9</v>
      </c>
      <c r="H1785" t="s">
        <v>57</v>
      </c>
      <c r="I1785" t="s">
        <v>79</v>
      </c>
      <c r="J1785" t="s">
        <v>80</v>
      </c>
      <c r="K1785">
        <v>100</v>
      </c>
      <c r="L1785" s="4">
        <v>4.3</v>
      </c>
      <c r="M1785" s="2">
        <v>98.2</v>
      </c>
      <c r="N1785">
        <f t="shared" si="27"/>
        <v>-1.7999999999999972</v>
      </c>
    </row>
    <row r="1786" spans="1:14" x14ac:dyDescent="0.55000000000000004">
      <c r="A1786">
        <v>6</v>
      </c>
      <c r="B1786" t="s">
        <v>59</v>
      </c>
      <c r="C1786" t="s">
        <v>134</v>
      </c>
      <c r="D1786" s="1">
        <v>45253</v>
      </c>
      <c r="E1786" s="4" t="s">
        <v>71</v>
      </c>
      <c r="G1786" t="s">
        <v>9</v>
      </c>
      <c r="H1786" t="s">
        <v>57</v>
      </c>
      <c r="I1786" t="s">
        <v>79</v>
      </c>
      <c r="J1786" t="s">
        <v>80</v>
      </c>
      <c r="K1786">
        <v>100</v>
      </c>
      <c r="L1786" s="4">
        <v>4.5999999999999996</v>
      </c>
      <c r="M1786" s="2">
        <v>98.4</v>
      </c>
      <c r="N1786">
        <f t="shared" si="27"/>
        <v>-1.5999999999999943</v>
      </c>
    </row>
    <row r="1787" spans="1:14" x14ac:dyDescent="0.55000000000000004">
      <c r="A1787">
        <v>6</v>
      </c>
      <c r="B1787" t="s">
        <v>59</v>
      </c>
      <c r="C1787" t="s">
        <v>134</v>
      </c>
      <c r="D1787" s="1">
        <v>45253</v>
      </c>
      <c r="E1787" s="4" t="s">
        <v>71</v>
      </c>
      <c r="G1787" t="s">
        <v>9</v>
      </c>
      <c r="H1787" t="s">
        <v>57</v>
      </c>
      <c r="I1787" t="s">
        <v>79</v>
      </c>
      <c r="J1787" t="s">
        <v>80</v>
      </c>
      <c r="K1787">
        <v>100</v>
      </c>
      <c r="L1787" s="4">
        <v>4.9000000000000004</v>
      </c>
      <c r="M1787" s="2">
        <v>93.7</v>
      </c>
      <c r="N1787">
        <f t="shared" si="27"/>
        <v>-6.2999999999999972</v>
      </c>
    </row>
    <row r="1788" spans="1:14" x14ac:dyDescent="0.55000000000000004">
      <c r="A1788">
        <v>6</v>
      </c>
      <c r="B1788" t="s">
        <v>59</v>
      </c>
      <c r="C1788" t="s">
        <v>134</v>
      </c>
      <c r="D1788" s="1">
        <v>45253</v>
      </c>
      <c r="E1788" s="4" t="s">
        <v>71</v>
      </c>
      <c r="G1788" t="s">
        <v>7</v>
      </c>
      <c r="H1788" t="s">
        <v>57</v>
      </c>
      <c r="I1788" t="s">
        <v>79</v>
      </c>
      <c r="J1788" t="s">
        <v>80</v>
      </c>
      <c r="K1788">
        <v>70</v>
      </c>
      <c r="L1788" s="4">
        <v>1</v>
      </c>
      <c r="M1788" s="2">
        <v>102.8</v>
      </c>
      <c r="N1788">
        <f t="shared" si="27"/>
        <v>2.7999999999999972</v>
      </c>
    </row>
    <row r="1789" spans="1:14" x14ac:dyDescent="0.55000000000000004">
      <c r="A1789">
        <v>6</v>
      </c>
      <c r="B1789" t="s">
        <v>59</v>
      </c>
      <c r="C1789" t="s">
        <v>134</v>
      </c>
      <c r="D1789" s="1">
        <v>45253</v>
      </c>
      <c r="E1789" s="4" t="s">
        <v>71</v>
      </c>
      <c r="G1789" t="s">
        <v>7</v>
      </c>
      <c r="H1789" t="s">
        <v>57</v>
      </c>
      <c r="I1789" t="s">
        <v>79</v>
      </c>
      <c r="J1789" t="s">
        <v>80</v>
      </c>
      <c r="K1789">
        <v>70</v>
      </c>
      <c r="L1789" s="4">
        <v>2.5</v>
      </c>
      <c r="M1789" s="2">
        <v>100</v>
      </c>
      <c r="N1789">
        <f t="shared" si="27"/>
        <v>0</v>
      </c>
    </row>
    <row r="1790" spans="1:14" x14ac:dyDescent="0.55000000000000004">
      <c r="A1790">
        <v>6</v>
      </c>
      <c r="B1790" t="s">
        <v>59</v>
      </c>
      <c r="C1790" t="s">
        <v>134</v>
      </c>
      <c r="D1790" s="1">
        <v>45253</v>
      </c>
      <c r="E1790" s="4" t="s">
        <v>71</v>
      </c>
      <c r="G1790" t="s">
        <v>7</v>
      </c>
      <c r="H1790" t="s">
        <v>57</v>
      </c>
      <c r="I1790" t="s">
        <v>79</v>
      </c>
      <c r="J1790" t="s">
        <v>80</v>
      </c>
      <c r="K1790">
        <v>70</v>
      </c>
      <c r="L1790" s="4">
        <v>3</v>
      </c>
      <c r="M1790" s="2">
        <v>107.4</v>
      </c>
      <c r="N1790">
        <f t="shared" si="27"/>
        <v>7.4000000000000057</v>
      </c>
    </row>
    <row r="1791" spans="1:14" x14ac:dyDescent="0.55000000000000004">
      <c r="A1791">
        <v>6</v>
      </c>
      <c r="B1791" t="s">
        <v>59</v>
      </c>
      <c r="C1791" t="s">
        <v>134</v>
      </c>
      <c r="D1791" s="1">
        <v>45253</v>
      </c>
      <c r="E1791" s="4" t="s">
        <v>71</v>
      </c>
      <c r="G1791" t="s">
        <v>13</v>
      </c>
      <c r="H1791" t="s">
        <v>57</v>
      </c>
      <c r="I1791" t="s">
        <v>79</v>
      </c>
      <c r="J1791" t="s">
        <v>80</v>
      </c>
      <c r="K1791">
        <v>50</v>
      </c>
      <c r="L1791" s="4">
        <v>2.5</v>
      </c>
      <c r="M1791">
        <v>98.1</v>
      </c>
      <c r="N1791">
        <f t="shared" si="27"/>
        <v>-1.9000000000000057</v>
      </c>
    </row>
    <row r="1792" spans="1:14" x14ac:dyDescent="0.55000000000000004">
      <c r="A1792">
        <v>6</v>
      </c>
      <c r="B1792" t="s">
        <v>59</v>
      </c>
      <c r="C1792" t="s">
        <v>134</v>
      </c>
      <c r="D1792" s="1">
        <v>45253</v>
      </c>
      <c r="E1792" s="4" t="s">
        <v>71</v>
      </c>
      <c r="G1792" t="s">
        <v>13</v>
      </c>
      <c r="H1792" t="s">
        <v>57</v>
      </c>
      <c r="I1792" t="s">
        <v>79</v>
      </c>
      <c r="J1792" t="s">
        <v>80</v>
      </c>
      <c r="K1792">
        <v>60</v>
      </c>
      <c r="L1792" s="4">
        <v>2.5</v>
      </c>
      <c r="M1792">
        <v>96</v>
      </c>
      <c r="N1792">
        <f t="shared" si="27"/>
        <v>-4</v>
      </c>
    </row>
    <row r="1793" spans="1:14" x14ac:dyDescent="0.55000000000000004">
      <c r="A1793">
        <v>6</v>
      </c>
      <c r="B1793" t="s">
        <v>59</v>
      </c>
      <c r="C1793" t="s">
        <v>134</v>
      </c>
      <c r="D1793" s="1">
        <v>45253</v>
      </c>
      <c r="E1793" s="4" t="s">
        <v>71</v>
      </c>
      <c r="G1793" t="s">
        <v>13</v>
      </c>
      <c r="H1793" t="s">
        <v>57</v>
      </c>
      <c r="I1793" t="s">
        <v>79</v>
      </c>
      <c r="J1793" t="s">
        <v>80</v>
      </c>
      <c r="K1793">
        <v>70</v>
      </c>
      <c r="L1793" s="4">
        <v>2.5</v>
      </c>
      <c r="M1793">
        <v>103.7</v>
      </c>
      <c r="N1793">
        <f t="shared" si="27"/>
        <v>3.7000000000000028</v>
      </c>
    </row>
    <row r="1794" spans="1:14" x14ac:dyDescent="0.55000000000000004">
      <c r="A1794">
        <v>6</v>
      </c>
      <c r="B1794" t="s">
        <v>59</v>
      </c>
      <c r="C1794" t="s">
        <v>134</v>
      </c>
      <c r="D1794" s="1">
        <v>45253</v>
      </c>
      <c r="E1794" s="4" t="s">
        <v>71</v>
      </c>
      <c r="G1794" t="s">
        <v>13</v>
      </c>
      <c r="H1794" t="s">
        <v>57</v>
      </c>
      <c r="I1794" t="s">
        <v>79</v>
      </c>
      <c r="J1794" t="s">
        <v>80</v>
      </c>
      <c r="K1794">
        <v>80</v>
      </c>
      <c r="L1794" s="4">
        <v>2.5</v>
      </c>
      <c r="M1794">
        <v>97.1</v>
      </c>
      <c r="N1794">
        <f t="shared" si="27"/>
        <v>-2.9000000000000057</v>
      </c>
    </row>
    <row r="1795" spans="1:14" x14ac:dyDescent="0.55000000000000004">
      <c r="A1795">
        <v>6</v>
      </c>
      <c r="B1795" t="s">
        <v>59</v>
      </c>
      <c r="C1795" t="s">
        <v>134</v>
      </c>
      <c r="E1795" s="4" t="s">
        <v>72</v>
      </c>
      <c r="G1795" t="s">
        <v>11</v>
      </c>
      <c r="H1795" t="s">
        <v>57</v>
      </c>
      <c r="I1795" t="s">
        <v>79</v>
      </c>
      <c r="J1795" t="s">
        <v>80</v>
      </c>
      <c r="L1795" s="4">
        <v>0</v>
      </c>
      <c r="M1795" s="2">
        <v>45.8</v>
      </c>
    </row>
    <row r="1796" spans="1:14" x14ac:dyDescent="0.55000000000000004">
      <c r="A1796">
        <v>6</v>
      </c>
      <c r="B1796" t="s">
        <v>59</v>
      </c>
      <c r="C1796" t="s">
        <v>134</v>
      </c>
      <c r="E1796" s="4" t="s">
        <v>72</v>
      </c>
      <c r="G1796" t="s">
        <v>10</v>
      </c>
      <c r="H1796" t="s">
        <v>57</v>
      </c>
      <c r="I1796" t="s">
        <v>79</v>
      </c>
      <c r="J1796" t="s">
        <v>80</v>
      </c>
      <c r="L1796" s="4">
        <v>0</v>
      </c>
      <c r="M1796" s="2">
        <v>39.200000000000003</v>
      </c>
    </row>
    <row r="1797" spans="1:14" x14ac:dyDescent="0.55000000000000004">
      <c r="A1797">
        <v>6</v>
      </c>
      <c r="B1797" t="s">
        <v>59</v>
      </c>
      <c r="C1797" t="s">
        <v>134</v>
      </c>
      <c r="E1797" s="4" t="s">
        <v>72</v>
      </c>
      <c r="G1797" t="s">
        <v>9</v>
      </c>
      <c r="H1797" t="s">
        <v>57</v>
      </c>
      <c r="I1797" t="s">
        <v>79</v>
      </c>
      <c r="J1797" t="s">
        <v>80</v>
      </c>
      <c r="K1797" t="s">
        <v>130</v>
      </c>
      <c r="L1797" s="4">
        <v>1</v>
      </c>
      <c r="M1797" s="2">
        <v>68.099999999999994</v>
      </c>
      <c r="N1797">
        <v>-31.9</v>
      </c>
    </row>
    <row r="1798" spans="1:14" x14ac:dyDescent="0.55000000000000004">
      <c r="A1798">
        <v>6</v>
      </c>
      <c r="B1798" t="s">
        <v>59</v>
      </c>
      <c r="C1798" t="s">
        <v>134</v>
      </c>
      <c r="E1798" s="4" t="s">
        <v>72</v>
      </c>
      <c r="G1798" t="s">
        <v>9</v>
      </c>
      <c r="H1798" t="s">
        <v>57</v>
      </c>
      <c r="I1798" t="s">
        <v>79</v>
      </c>
      <c r="J1798" t="s">
        <v>80</v>
      </c>
      <c r="K1798" t="s">
        <v>130</v>
      </c>
      <c r="L1798" s="4">
        <v>1.3</v>
      </c>
      <c r="M1798" s="2">
        <v>73.900000000000006</v>
      </c>
      <c r="N1798">
        <v>-26.1</v>
      </c>
    </row>
    <row r="1799" spans="1:14" x14ac:dyDescent="0.55000000000000004">
      <c r="A1799">
        <v>6</v>
      </c>
      <c r="B1799" t="s">
        <v>59</v>
      </c>
      <c r="C1799" t="s">
        <v>134</v>
      </c>
      <c r="E1799" s="4" t="s">
        <v>72</v>
      </c>
      <c r="G1799" t="s">
        <v>9</v>
      </c>
      <c r="H1799" t="s">
        <v>57</v>
      </c>
      <c r="I1799" t="s">
        <v>79</v>
      </c>
      <c r="J1799" t="s">
        <v>80</v>
      </c>
      <c r="K1799" t="s">
        <v>130</v>
      </c>
      <c r="L1799" s="4">
        <v>1.6</v>
      </c>
      <c r="M1799" s="2">
        <v>78.099999999999994</v>
      </c>
      <c r="N1799">
        <v>-21.9</v>
      </c>
    </row>
    <row r="1800" spans="1:14" x14ac:dyDescent="0.55000000000000004">
      <c r="A1800">
        <v>6</v>
      </c>
      <c r="B1800" t="s">
        <v>59</v>
      </c>
      <c r="C1800" t="s">
        <v>134</v>
      </c>
      <c r="E1800" s="4" t="s">
        <v>72</v>
      </c>
      <c r="G1800" t="s">
        <v>9</v>
      </c>
      <c r="H1800" t="s">
        <v>57</v>
      </c>
      <c r="I1800" t="s">
        <v>79</v>
      </c>
      <c r="J1800" t="s">
        <v>80</v>
      </c>
      <c r="K1800" t="s">
        <v>130</v>
      </c>
      <c r="L1800" s="4">
        <v>1.9</v>
      </c>
      <c r="M1800" s="2">
        <v>84.6</v>
      </c>
      <c r="N1800">
        <v>-15.5</v>
      </c>
    </row>
    <row r="1801" spans="1:14" x14ac:dyDescent="0.55000000000000004">
      <c r="A1801">
        <v>6</v>
      </c>
      <c r="B1801" t="s">
        <v>59</v>
      </c>
      <c r="C1801" t="s">
        <v>134</v>
      </c>
      <c r="E1801" s="4" t="s">
        <v>72</v>
      </c>
      <c r="G1801" t="s">
        <v>9</v>
      </c>
      <c r="H1801" t="s">
        <v>57</v>
      </c>
      <c r="I1801" t="s">
        <v>79</v>
      </c>
      <c r="J1801" t="s">
        <v>80</v>
      </c>
      <c r="K1801" t="s">
        <v>130</v>
      </c>
      <c r="L1801" s="4">
        <v>2.2000000000000002</v>
      </c>
      <c r="M1801" s="2">
        <v>103.7</v>
      </c>
      <c r="N1801">
        <v>3.7</v>
      </c>
    </row>
    <row r="1802" spans="1:14" x14ac:dyDescent="0.55000000000000004">
      <c r="A1802">
        <v>6</v>
      </c>
      <c r="B1802" t="s">
        <v>59</v>
      </c>
      <c r="C1802" t="s">
        <v>134</v>
      </c>
      <c r="E1802" s="4" t="s">
        <v>72</v>
      </c>
      <c r="G1802" t="s">
        <v>9</v>
      </c>
      <c r="H1802" t="s">
        <v>57</v>
      </c>
      <c r="I1802" t="s">
        <v>79</v>
      </c>
      <c r="J1802" t="s">
        <v>80</v>
      </c>
      <c r="K1802" t="s">
        <v>130</v>
      </c>
      <c r="L1802" s="4">
        <v>2.5</v>
      </c>
      <c r="M1802" s="2">
        <v>96.5</v>
      </c>
      <c r="N1802">
        <v>-3.5</v>
      </c>
    </row>
    <row r="1803" spans="1:14" x14ac:dyDescent="0.55000000000000004">
      <c r="A1803">
        <v>6</v>
      </c>
      <c r="B1803" t="s">
        <v>59</v>
      </c>
      <c r="C1803" t="s">
        <v>134</v>
      </c>
      <c r="E1803" s="4" t="s">
        <v>72</v>
      </c>
      <c r="G1803" t="s">
        <v>9</v>
      </c>
      <c r="H1803" t="s">
        <v>57</v>
      </c>
      <c r="I1803" t="s">
        <v>79</v>
      </c>
      <c r="J1803" t="s">
        <v>80</v>
      </c>
      <c r="K1803" t="s">
        <v>130</v>
      </c>
      <c r="L1803" s="4">
        <v>2.8</v>
      </c>
      <c r="M1803" s="2">
        <v>96.7</v>
      </c>
      <c r="N1803">
        <v>-3.3</v>
      </c>
    </row>
    <row r="1804" spans="1:14" x14ac:dyDescent="0.55000000000000004">
      <c r="A1804">
        <v>6</v>
      </c>
      <c r="B1804" t="s">
        <v>59</v>
      </c>
      <c r="C1804" t="s">
        <v>134</v>
      </c>
      <c r="E1804" s="4" t="s">
        <v>72</v>
      </c>
      <c r="G1804" t="s">
        <v>9</v>
      </c>
      <c r="H1804" t="s">
        <v>57</v>
      </c>
      <c r="I1804" t="s">
        <v>79</v>
      </c>
      <c r="J1804" t="s">
        <v>80</v>
      </c>
      <c r="K1804" t="s">
        <v>130</v>
      </c>
      <c r="L1804" s="4">
        <v>3.1</v>
      </c>
      <c r="M1804" s="2">
        <v>88.3</v>
      </c>
      <c r="N1804">
        <v>-11.8</v>
      </c>
    </row>
    <row r="1805" spans="1:14" x14ac:dyDescent="0.55000000000000004">
      <c r="A1805">
        <v>6</v>
      </c>
      <c r="B1805" t="s">
        <v>59</v>
      </c>
      <c r="C1805" t="s">
        <v>134</v>
      </c>
      <c r="E1805" s="4" t="s">
        <v>72</v>
      </c>
      <c r="G1805" t="s">
        <v>9</v>
      </c>
      <c r="H1805" t="s">
        <v>57</v>
      </c>
      <c r="I1805" t="s">
        <v>79</v>
      </c>
      <c r="J1805" t="s">
        <v>80</v>
      </c>
      <c r="K1805" t="s">
        <v>130</v>
      </c>
      <c r="L1805" s="4">
        <v>3.4</v>
      </c>
      <c r="M1805" s="2">
        <v>82.9</v>
      </c>
      <c r="N1805">
        <v>-17.100000000000001</v>
      </c>
    </row>
    <row r="1806" spans="1:14" x14ac:dyDescent="0.55000000000000004">
      <c r="A1806">
        <v>6</v>
      </c>
      <c r="B1806" t="s">
        <v>59</v>
      </c>
      <c r="C1806" t="s">
        <v>134</v>
      </c>
      <c r="E1806" s="4" t="s">
        <v>72</v>
      </c>
      <c r="G1806" t="s">
        <v>9</v>
      </c>
      <c r="H1806" t="s">
        <v>57</v>
      </c>
      <c r="I1806" t="s">
        <v>79</v>
      </c>
      <c r="J1806" t="s">
        <v>80</v>
      </c>
      <c r="K1806" t="s">
        <v>130</v>
      </c>
      <c r="L1806" s="4">
        <v>3.7</v>
      </c>
      <c r="M1806" s="2">
        <v>86.9</v>
      </c>
      <c r="N1806">
        <v>-13.2</v>
      </c>
    </row>
    <row r="1807" spans="1:14" x14ac:dyDescent="0.55000000000000004">
      <c r="A1807">
        <v>6</v>
      </c>
      <c r="B1807" t="s">
        <v>59</v>
      </c>
      <c r="C1807" t="s">
        <v>134</v>
      </c>
      <c r="E1807" s="4" t="s">
        <v>72</v>
      </c>
      <c r="G1807" t="s">
        <v>9</v>
      </c>
      <c r="H1807" t="s">
        <v>57</v>
      </c>
      <c r="I1807" t="s">
        <v>79</v>
      </c>
      <c r="J1807" t="s">
        <v>80</v>
      </c>
      <c r="K1807" t="s">
        <v>130</v>
      </c>
      <c r="L1807" s="4">
        <v>4</v>
      </c>
      <c r="M1807" s="2">
        <v>90.3</v>
      </c>
      <c r="N1807">
        <v>-9.6999999999999993</v>
      </c>
    </row>
    <row r="1808" spans="1:14" x14ac:dyDescent="0.55000000000000004">
      <c r="A1808">
        <v>6</v>
      </c>
      <c r="B1808" t="s">
        <v>59</v>
      </c>
      <c r="C1808" t="s">
        <v>134</v>
      </c>
      <c r="E1808" s="4" t="s">
        <v>72</v>
      </c>
      <c r="G1808" t="s">
        <v>9</v>
      </c>
      <c r="H1808" t="s">
        <v>57</v>
      </c>
      <c r="I1808" t="s">
        <v>79</v>
      </c>
      <c r="J1808" t="s">
        <v>80</v>
      </c>
      <c r="K1808" t="s">
        <v>130</v>
      </c>
      <c r="L1808" s="4">
        <v>4.3</v>
      </c>
      <c r="M1808" s="2">
        <v>95.5</v>
      </c>
      <c r="N1808">
        <v>-4.5999999999999996</v>
      </c>
    </row>
    <row r="1809" spans="1:14" x14ac:dyDescent="0.55000000000000004">
      <c r="A1809">
        <v>6</v>
      </c>
      <c r="B1809" t="s">
        <v>59</v>
      </c>
      <c r="C1809" t="s">
        <v>134</v>
      </c>
      <c r="E1809" s="4" t="s">
        <v>72</v>
      </c>
      <c r="G1809" t="s">
        <v>9</v>
      </c>
      <c r="H1809" t="s">
        <v>57</v>
      </c>
      <c r="I1809" t="s">
        <v>79</v>
      </c>
      <c r="J1809" t="s">
        <v>80</v>
      </c>
      <c r="K1809" t="s">
        <v>130</v>
      </c>
      <c r="L1809" s="4">
        <v>4.5999999999999996</v>
      </c>
      <c r="M1809" s="2">
        <v>94.7</v>
      </c>
      <c r="N1809">
        <v>-5.3</v>
      </c>
    </row>
    <row r="1810" spans="1:14" x14ac:dyDescent="0.55000000000000004">
      <c r="A1810">
        <v>6</v>
      </c>
      <c r="B1810" t="s">
        <v>59</v>
      </c>
      <c r="C1810" t="s">
        <v>134</v>
      </c>
      <c r="E1810" s="4" t="s">
        <v>72</v>
      </c>
      <c r="G1810" t="s">
        <v>9</v>
      </c>
      <c r="H1810" t="s">
        <v>57</v>
      </c>
      <c r="I1810" t="s">
        <v>79</v>
      </c>
      <c r="J1810" t="s">
        <v>80</v>
      </c>
      <c r="K1810" t="s">
        <v>130</v>
      </c>
      <c r="L1810" s="4">
        <v>4.9000000000000004</v>
      </c>
      <c r="M1810" s="2">
        <v>98.2</v>
      </c>
      <c r="N1810">
        <v>-1.9</v>
      </c>
    </row>
    <row r="1811" spans="1:14" x14ac:dyDescent="0.55000000000000004">
      <c r="A1811">
        <v>6</v>
      </c>
      <c r="B1811" t="s">
        <v>59</v>
      </c>
      <c r="C1811" t="s">
        <v>134</v>
      </c>
      <c r="E1811" s="4" t="s">
        <v>72</v>
      </c>
      <c r="G1811" t="s">
        <v>7</v>
      </c>
      <c r="H1811" t="s">
        <v>57</v>
      </c>
      <c r="I1811" t="s">
        <v>79</v>
      </c>
      <c r="J1811" t="s">
        <v>80</v>
      </c>
      <c r="K1811">
        <v>70</v>
      </c>
      <c r="L1811" s="4">
        <v>1</v>
      </c>
      <c r="M1811" s="2">
        <v>100.6</v>
      </c>
      <c r="N1811">
        <v>0.5</v>
      </c>
    </row>
    <row r="1812" spans="1:14" x14ac:dyDescent="0.55000000000000004">
      <c r="A1812">
        <v>6</v>
      </c>
      <c r="B1812" t="s">
        <v>59</v>
      </c>
      <c r="C1812" t="s">
        <v>134</v>
      </c>
      <c r="E1812" s="4" t="s">
        <v>72</v>
      </c>
      <c r="G1812" t="s">
        <v>7</v>
      </c>
      <c r="H1812" t="s">
        <v>57</v>
      </c>
      <c r="I1812" t="s">
        <v>79</v>
      </c>
      <c r="J1812" t="s">
        <v>80</v>
      </c>
      <c r="K1812">
        <v>70</v>
      </c>
      <c r="L1812" s="4">
        <v>2.5</v>
      </c>
      <c r="M1812" s="2">
        <v>101.7</v>
      </c>
      <c r="N1812">
        <v>1.7</v>
      </c>
    </row>
    <row r="1813" spans="1:14" x14ac:dyDescent="0.55000000000000004">
      <c r="A1813">
        <v>6</v>
      </c>
      <c r="B1813" t="s">
        <v>59</v>
      </c>
      <c r="C1813" t="s">
        <v>134</v>
      </c>
      <c r="E1813" s="4" t="s">
        <v>72</v>
      </c>
      <c r="G1813" t="s">
        <v>7</v>
      </c>
      <c r="H1813" t="s">
        <v>57</v>
      </c>
      <c r="I1813" t="s">
        <v>79</v>
      </c>
      <c r="J1813" t="s">
        <v>80</v>
      </c>
      <c r="K1813">
        <v>70</v>
      </c>
      <c r="L1813" s="4">
        <v>3</v>
      </c>
      <c r="M1813" s="2">
        <v>102.6</v>
      </c>
      <c r="N1813">
        <v>2.6</v>
      </c>
    </row>
    <row r="1814" spans="1:14" x14ac:dyDescent="0.55000000000000004">
      <c r="A1814">
        <v>6</v>
      </c>
      <c r="B1814" t="s">
        <v>59</v>
      </c>
      <c r="C1814" t="s">
        <v>134</v>
      </c>
      <c r="E1814" t="s">
        <v>61</v>
      </c>
      <c r="G1814" s="6" t="s">
        <v>82</v>
      </c>
      <c r="H1814" t="s">
        <v>8</v>
      </c>
      <c r="I1814" t="s">
        <v>81</v>
      </c>
      <c r="J1814" t="s">
        <v>86</v>
      </c>
      <c r="L1814"/>
      <c r="M1814" s="5">
        <v>1.60134571849331</v>
      </c>
    </row>
    <row r="1815" spans="1:14" x14ac:dyDescent="0.55000000000000004">
      <c r="A1815">
        <v>6</v>
      </c>
      <c r="B1815" t="s">
        <v>59</v>
      </c>
      <c r="C1815" t="s">
        <v>134</v>
      </c>
      <c r="E1815" t="s">
        <v>61</v>
      </c>
      <c r="G1815" s="6" t="s">
        <v>83</v>
      </c>
      <c r="H1815" t="s">
        <v>8</v>
      </c>
      <c r="I1815" t="s">
        <v>81</v>
      </c>
      <c r="J1815" t="s">
        <v>86</v>
      </c>
      <c r="L1815"/>
      <c r="M1815" s="5">
        <v>5.9383453062887703</v>
      </c>
    </row>
    <row r="1816" spans="1:14" x14ac:dyDescent="0.55000000000000004">
      <c r="A1816">
        <v>6</v>
      </c>
      <c r="B1816" t="s">
        <v>59</v>
      </c>
      <c r="C1816" t="s">
        <v>134</v>
      </c>
      <c r="E1816" t="s">
        <v>61</v>
      </c>
      <c r="G1816" s="6" t="s">
        <v>85</v>
      </c>
      <c r="H1816" t="s">
        <v>8</v>
      </c>
      <c r="I1816" t="s">
        <v>81</v>
      </c>
      <c r="J1816" t="s">
        <v>86</v>
      </c>
      <c r="L1816"/>
      <c r="M1816" s="5">
        <v>0.80089644999999998</v>
      </c>
    </row>
    <row r="1817" spans="1:14" x14ac:dyDescent="0.55000000000000004">
      <c r="A1817">
        <v>6</v>
      </c>
      <c r="B1817" t="s">
        <v>59</v>
      </c>
      <c r="C1817" t="s">
        <v>134</v>
      </c>
      <c r="E1817" t="s">
        <v>61</v>
      </c>
      <c r="G1817" s="6" t="s">
        <v>84</v>
      </c>
      <c r="H1817" t="s">
        <v>8</v>
      </c>
      <c r="I1817" t="s">
        <v>81</v>
      </c>
      <c r="J1817" t="s">
        <v>86</v>
      </c>
      <c r="L1817"/>
      <c r="M1817" s="5">
        <v>7.41462304885507</v>
      </c>
    </row>
    <row r="1818" spans="1:14" x14ac:dyDescent="0.55000000000000004">
      <c r="A1818">
        <v>6</v>
      </c>
      <c r="B1818" t="s">
        <v>59</v>
      </c>
      <c r="C1818" t="s">
        <v>134</v>
      </c>
      <c r="E1818" t="s">
        <v>73</v>
      </c>
      <c r="G1818" s="6" t="s">
        <v>82</v>
      </c>
      <c r="H1818" t="s">
        <v>8</v>
      </c>
      <c r="I1818" t="s">
        <v>81</v>
      </c>
      <c r="J1818" t="s">
        <v>86</v>
      </c>
      <c r="L1818"/>
      <c r="M1818" s="5">
        <v>1.5792102381034501</v>
      </c>
    </row>
    <row r="1819" spans="1:14" x14ac:dyDescent="0.55000000000000004">
      <c r="A1819">
        <v>6</v>
      </c>
      <c r="B1819" t="s">
        <v>59</v>
      </c>
      <c r="C1819" t="s">
        <v>134</v>
      </c>
      <c r="E1819" t="s">
        <v>73</v>
      </c>
      <c r="G1819" s="6" t="s">
        <v>83</v>
      </c>
      <c r="H1819" t="s">
        <v>8</v>
      </c>
      <c r="I1819" t="s">
        <v>81</v>
      </c>
      <c r="J1819" t="s">
        <v>86</v>
      </c>
      <c r="L1819"/>
      <c r="M1819" s="5">
        <v>5.5885223154019696</v>
      </c>
    </row>
    <row r="1820" spans="1:14" x14ac:dyDescent="0.55000000000000004">
      <c r="A1820">
        <v>6</v>
      </c>
      <c r="B1820" t="s">
        <v>59</v>
      </c>
      <c r="C1820" t="s">
        <v>134</v>
      </c>
      <c r="E1820" t="s">
        <v>73</v>
      </c>
      <c r="G1820" s="6" t="s">
        <v>85</v>
      </c>
      <c r="H1820" t="s">
        <v>8</v>
      </c>
      <c r="I1820" t="s">
        <v>81</v>
      </c>
      <c r="J1820" t="s">
        <v>86</v>
      </c>
      <c r="L1820"/>
      <c r="M1820" s="5">
        <v>0.70918059</v>
      </c>
    </row>
    <row r="1821" spans="1:14" x14ac:dyDescent="0.55000000000000004">
      <c r="A1821">
        <v>6</v>
      </c>
      <c r="B1821" t="s">
        <v>59</v>
      </c>
      <c r="C1821" t="s">
        <v>134</v>
      </c>
      <c r="E1821" t="s">
        <v>73</v>
      </c>
      <c r="G1821" s="6" t="s">
        <v>84</v>
      </c>
      <c r="H1821" t="s">
        <v>8</v>
      </c>
      <c r="I1821" t="s">
        <v>81</v>
      </c>
      <c r="J1821" t="s">
        <v>86</v>
      </c>
      <c r="L1821"/>
      <c r="M1821" s="5">
        <v>7.8802528225950903</v>
      </c>
    </row>
    <row r="1822" spans="1:14" x14ac:dyDescent="0.55000000000000004">
      <c r="A1822">
        <v>7</v>
      </c>
      <c r="B1822" t="s">
        <v>59</v>
      </c>
      <c r="C1822" t="s">
        <v>134</v>
      </c>
      <c r="E1822" t="s">
        <v>61</v>
      </c>
      <c r="G1822" s="6" t="s">
        <v>82</v>
      </c>
      <c r="H1822" t="s">
        <v>8</v>
      </c>
      <c r="I1822" t="s">
        <v>81</v>
      </c>
      <c r="J1822" t="s">
        <v>80</v>
      </c>
      <c r="L1822"/>
      <c r="M1822" s="5">
        <v>2.3455617006543998</v>
      </c>
    </row>
    <row r="1823" spans="1:14" x14ac:dyDescent="0.55000000000000004">
      <c r="A1823">
        <v>7</v>
      </c>
      <c r="B1823" t="s">
        <v>59</v>
      </c>
      <c r="C1823" t="s">
        <v>134</v>
      </c>
      <c r="E1823" t="s">
        <v>61</v>
      </c>
      <c r="G1823" s="6" t="s">
        <v>83</v>
      </c>
      <c r="H1823" t="s">
        <v>8</v>
      </c>
      <c r="I1823" t="s">
        <v>81</v>
      </c>
      <c r="J1823" t="s">
        <v>80</v>
      </c>
      <c r="L1823"/>
      <c r="M1823" s="5">
        <v>5.9749419827213499</v>
      </c>
    </row>
    <row r="1824" spans="1:14" x14ac:dyDescent="0.55000000000000004">
      <c r="A1824">
        <v>7</v>
      </c>
      <c r="B1824" t="s">
        <v>59</v>
      </c>
      <c r="C1824" t="s">
        <v>134</v>
      </c>
      <c r="E1824" t="s">
        <v>61</v>
      </c>
      <c r="G1824" s="6" t="s">
        <v>85</v>
      </c>
      <c r="H1824" t="s">
        <v>8</v>
      </c>
      <c r="I1824" t="s">
        <v>81</v>
      </c>
      <c r="J1824" t="s">
        <v>80</v>
      </c>
      <c r="L1824"/>
      <c r="M1824" s="5">
        <v>0.81037875999999998</v>
      </c>
    </row>
    <row r="1825" spans="1:14" x14ac:dyDescent="0.55000000000000004">
      <c r="A1825">
        <v>7</v>
      </c>
      <c r="B1825" t="s">
        <v>59</v>
      </c>
      <c r="C1825" t="s">
        <v>134</v>
      </c>
      <c r="E1825" t="s">
        <v>61</v>
      </c>
      <c r="G1825" s="6" t="s">
        <v>84</v>
      </c>
      <c r="H1825" t="s">
        <v>8</v>
      </c>
      <c r="I1825" t="s">
        <v>81</v>
      </c>
      <c r="J1825" t="s">
        <v>80</v>
      </c>
      <c r="L1825"/>
      <c r="M1825" s="5">
        <v>7.37302388871242</v>
      </c>
    </row>
    <row r="1826" spans="1:14" x14ac:dyDescent="0.55000000000000004">
      <c r="A1826">
        <v>7</v>
      </c>
      <c r="B1826" t="s">
        <v>59</v>
      </c>
      <c r="C1826" t="s">
        <v>134</v>
      </c>
      <c r="E1826" s="4" t="s">
        <v>61</v>
      </c>
      <c r="F1826">
        <v>0</v>
      </c>
      <c r="G1826" t="s">
        <v>11</v>
      </c>
      <c r="H1826" t="s">
        <v>8</v>
      </c>
      <c r="I1826" t="s">
        <v>81</v>
      </c>
      <c r="J1826" t="s">
        <v>80</v>
      </c>
      <c r="L1826" s="4">
        <v>0</v>
      </c>
      <c r="M1826" s="2">
        <v>51.8</v>
      </c>
    </row>
    <row r="1827" spans="1:14" x14ac:dyDescent="0.55000000000000004">
      <c r="A1827">
        <v>7</v>
      </c>
      <c r="B1827" t="s">
        <v>59</v>
      </c>
      <c r="C1827" t="s">
        <v>134</v>
      </c>
      <c r="E1827" s="4" t="s">
        <v>61</v>
      </c>
      <c r="F1827">
        <v>0</v>
      </c>
      <c r="G1827" t="s">
        <v>10</v>
      </c>
      <c r="H1827" t="s">
        <v>8</v>
      </c>
      <c r="I1827" t="s">
        <v>81</v>
      </c>
      <c r="J1827" t="s">
        <v>80</v>
      </c>
      <c r="L1827" s="4">
        <v>0</v>
      </c>
      <c r="M1827" s="2">
        <v>48.3</v>
      </c>
    </row>
    <row r="1828" spans="1:14" x14ac:dyDescent="0.55000000000000004">
      <c r="A1828">
        <v>7</v>
      </c>
      <c r="B1828" t="s">
        <v>59</v>
      </c>
      <c r="C1828" t="s">
        <v>134</v>
      </c>
      <c r="E1828" s="4" t="s">
        <v>61</v>
      </c>
      <c r="F1828">
        <v>0</v>
      </c>
      <c r="G1828" t="s">
        <v>9</v>
      </c>
      <c r="H1828" t="s">
        <v>8</v>
      </c>
      <c r="I1828" t="s">
        <v>81</v>
      </c>
      <c r="J1828" t="s">
        <v>80</v>
      </c>
      <c r="K1828">
        <v>100</v>
      </c>
      <c r="L1828" s="4">
        <v>1</v>
      </c>
      <c r="M1828" s="2">
        <v>81.099999999999994</v>
      </c>
      <c r="N1828">
        <v>-18.899999999999999</v>
      </c>
    </row>
    <row r="1829" spans="1:14" x14ac:dyDescent="0.55000000000000004">
      <c r="A1829">
        <v>7</v>
      </c>
      <c r="B1829" t="s">
        <v>59</v>
      </c>
      <c r="C1829" t="s">
        <v>134</v>
      </c>
      <c r="E1829" s="4" t="s">
        <v>61</v>
      </c>
      <c r="F1829">
        <v>0</v>
      </c>
      <c r="G1829" t="s">
        <v>9</v>
      </c>
      <c r="H1829" t="s">
        <v>8</v>
      </c>
      <c r="I1829" t="s">
        <v>81</v>
      </c>
      <c r="J1829" t="s">
        <v>80</v>
      </c>
      <c r="K1829">
        <v>100</v>
      </c>
      <c r="L1829" s="4">
        <v>1.3</v>
      </c>
      <c r="M1829" s="2">
        <v>84.4</v>
      </c>
      <c r="N1829">
        <v>-15.6</v>
      </c>
    </row>
    <row r="1830" spans="1:14" x14ac:dyDescent="0.55000000000000004">
      <c r="A1830">
        <v>7</v>
      </c>
      <c r="B1830" t="s">
        <v>59</v>
      </c>
      <c r="C1830" t="s">
        <v>134</v>
      </c>
      <c r="E1830" s="4" t="s">
        <v>61</v>
      </c>
      <c r="F1830">
        <v>0</v>
      </c>
      <c r="G1830" t="s">
        <v>9</v>
      </c>
      <c r="H1830" t="s">
        <v>8</v>
      </c>
      <c r="I1830" t="s">
        <v>81</v>
      </c>
      <c r="J1830" t="s">
        <v>80</v>
      </c>
      <c r="K1830">
        <v>100</v>
      </c>
      <c r="L1830" s="4">
        <v>1.6</v>
      </c>
      <c r="M1830" s="2">
        <v>86</v>
      </c>
      <c r="N1830">
        <v>-14</v>
      </c>
    </row>
    <row r="1831" spans="1:14" x14ac:dyDescent="0.55000000000000004">
      <c r="A1831">
        <v>7</v>
      </c>
      <c r="B1831" t="s">
        <v>59</v>
      </c>
      <c r="C1831" t="s">
        <v>134</v>
      </c>
      <c r="E1831" s="4" t="s">
        <v>61</v>
      </c>
      <c r="F1831">
        <v>0</v>
      </c>
      <c r="G1831" t="s">
        <v>9</v>
      </c>
      <c r="H1831" t="s">
        <v>8</v>
      </c>
      <c r="I1831" t="s">
        <v>81</v>
      </c>
      <c r="J1831" t="s">
        <v>80</v>
      </c>
      <c r="K1831">
        <v>100</v>
      </c>
      <c r="L1831" s="4">
        <v>1.9</v>
      </c>
      <c r="M1831" s="2">
        <v>90.4</v>
      </c>
      <c r="N1831">
        <v>-9.6</v>
      </c>
    </row>
    <row r="1832" spans="1:14" x14ac:dyDescent="0.55000000000000004">
      <c r="A1832">
        <v>7</v>
      </c>
      <c r="B1832" t="s">
        <v>59</v>
      </c>
      <c r="C1832" t="s">
        <v>134</v>
      </c>
      <c r="E1832" s="4" t="s">
        <v>61</v>
      </c>
      <c r="F1832">
        <v>0</v>
      </c>
      <c r="G1832" t="s">
        <v>9</v>
      </c>
      <c r="H1832" t="s">
        <v>8</v>
      </c>
      <c r="I1832" t="s">
        <v>81</v>
      </c>
      <c r="J1832" t="s">
        <v>80</v>
      </c>
      <c r="K1832">
        <v>100</v>
      </c>
      <c r="L1832" s="4">
        <v>2.2000000000000002</v>
      </c>
      <c r="M1832" s="2">
        <v>94</v>
      </c>
      <c r="N1832">
        <v>-6</v>
      </c>
    </row>
    <row r="1833" spans="1:14" x14ac:dyDescent="0.55000000000000004">
      <c r="A1833">
        <v>7</v>
      </c>
      <c r="B1833" t="s">
        <v>59</v>
      </c>
      <c r="C1833" t="s">
        <v>134</v>
      </c>
      <c r="E1833" s="4" t="s">
        <v>61</v>
      </c>
      <c r="F1833">
        <v>0</v>
      </c>
      <c r="G1833" t="s">
        <v>9</v>
      </c>
      <c r="H1833" t="s">
        <v>8</v>
      </c>
      <c r="I1833" t="s">
        <v>81</v>
      </c>
      <c r="J1833" t="s">
        <v>80</v>
      </c>
      <c r="K1833">
        <v>100</v>
      </c>
      <c r="L1833" s="4">
        <v>2.5</v>
      </c>
      <c r="M1833" s="2">
        <v>97.8</v>
      </c>
      <c r="N1833">
        <v>-2.2000000000000002</v>
      </c>
    </row>
    <row r="1834" spans="1:14" x14ac:dyDescent="0.55000000000000004">
      <c r="A1834">
        <v>7</v>
      </c>
      <c r="B1834" t="s">
        <v>59</v>
      </c>
      <c r="C1834" t="s">
        <v>134</v>
      </c>
      <c r="E1834" s="4" t="s">
        <v>61</v>
      </c>
      <c r="F1834">
        <v>0</v>
      </c>
      <c r="G1834" t="s">
        <v>9</v>
      </c>
      <c r="H1834" t="s">
        <v>8</v>
      </c>
      <c r="I1834" t="s">
        <v>81</v>
      </c>
      <c r="J1834" t="s">
        <v>80</v>
      </c>
      <c r="K1834">
        <v>100</v>
      </c>
      <c r="L1834" s="4">
        <v>2.8</v>
      </c>
      <c r="M1834" s="2">
        <v>96.4</v>
      </c>
      <c r="N1834">
        <v>-3.6</v>
      </c>
    </row>
    <row r="1835" spans="1:14" x14ac:dyDescent="0.55000000000000004">
      <c r="A1835">
        <v>7</v>
      </c>
      <c r="B1835" t="s">
        <v>59</v>
      </c>
      <c r="C1835" t="s">
        <v>134</v>
      </c>
      <c r="E1835" s="4" t="s">
        <v>61</v>
      </c>
      <c r="F1835">
        <v>0</v>
      </c>
      <c r="G1835" t="s">
        <v>9</v>
      </c>
      <c r="H1835" t="s">
        <v>8</v>
      </c>
      <c r="I1835" t="s">
        <v>81</v>
      </c>
      <c r="J1835" t="s">
        <v>80</v>
      </c>
      <c r="K1835">
        <v>100</v>
      </c>
      <c r="L1835" s="4">
        <v>3.1</v>
      </c>
      <c r="M1835" s="2">
        <v>91.3</v>
      </c>
      <c r="N1835">
        <v>-8.6999999999999993</v>
      </c>
    </row>
    <row r="1836" spans="1:14" x14ac:dyDescent="0.55000000000000004">
      <c r="A1836">
        <v>7</v>
      </c>
      <c r="B1836" t="s">
        <v>59</v>
      </c>
      <c r="C1836" t="s">
        <v>134</v>
      </c>
      <c r="E1836" s="4" t="s">
        <v>61</v>
      </c>
      <c r="F1836">
        <v>0</v>
      </c>
      <c r="G1836" t="s">
        <v>9</v>
      </c>
      <c r="H1836" t="s">
        <v>8</v>
      </c>
      <c r="I1836" t="s">
        <v>81</v>
      </c>
      <c r="J1836" t="s">
        <v>80</v>
      </c>
      <c r="K1836">
        <v>100</v>
      </c>
      <c r="L1836" s="4">
        <v>3.4</v>
      </c>
      <c r="M1836" s="2">
        <v>89.5</v>
      </c>
      <c r="N1836">
        <v>-10.5</v>
      </c>
    </row>
    <row r="1837" spans="1:14" x14ac:dyDescent="0.55000000000000004">
      <c r="A1837">
        <v>7</v>
      </c>
      <c r="B1837" t="s">
        <v>59</v>
      </c>
      <c r="C1837" t="s">
        <v>134</v>
      </c>
      <c r="E1837" s="4" t="s">
        <v>61</v>
      </c>
      <c r="F1837">
        <v>0</v>
      </c>
      <c r="G1837" t="s">
        <v>9</v>
      </c>
      <c r="H1837" t="s">
        <v>8</v>
      </c>
      <c r="I1837" t="s">
        <v>81</v>
      </c>
      <c r="J1837" t="s">
        <v>80</v>
      </c>
      <c r="K1837">
        <v>100</v>
      </c>
      <c r="L1837" s="4">
        <v>3.7</v>
      </c>
      <c r="M1837" s="2">
        <v>97.3</v>
      </c>
      <c r="N1837">
        <v>-2.7</v>
      </c>
    </row>
    <row r="1838" spans="1:14" x14ac:dyDescent="0.55000000000000004">
      <c r="A1838">
        <v>7</v>
      </c>
      <c r="B1838" t="s">
        <v>59</v>
      </c>
      <c r="C1838" t="s">
        <v>134</v>
      </c>
      <c r="E1838" s="4" t="s">
        <v>61</v>
      </c>
      <c r="F1838">
        <v>0</v>
      </c>
      <c r="G1838" t="s">
        <v>9</v>
      </c>
      <c r="H1838" t="s">
        <v>8</v>
      </c>
      <c r="I1838" t="s">
        <v>81</v>
      </c>
      <c r="J1838" t="s">
        <v>80</v>
      </c>
      <c r="K1838">
        <v>100</v>
      </c>
      <c r="L1838" s="4">
        <v>4</v>
      </c>
      <c r="M1838" s="2">
        <v>98.4</v>
      </c>
      <c r="N1838">
        <v>-1.6</v>
      </c>
    </row>
    <row r="1839" spans="1:14" x14ac:dyDescent="0.55000000000000004">
      <c r="A1839">
        <v>7</v>
      </c>
      <c r="B1839" t="s">
        <v>59</v>
      </c>
      <c r="C1839" t="s">
        <v>134</v>
      </c>
      <c r="E1839" s="4" t="s">
        <v>61</v>
      </c>
      <c r="F1839">
        <v>0</v>
      </c>
      <c r="G1839" t="s">
        <v>9</v>
      </c>
      <c r="H1839" t="s">
        <v>8</v>
      </c>
      <c r="I1839" t="s">
        <v>81</v>
      </c>
      <c r="J1839" t="s">
        <v>80</v>
      </c>
      <c r="K1839">
        <v>100</v>
      </c>
      <c r="L1839" s="4">
        <v>4.3</v>
      </c>
      <c r="M1839" s="2">
        <v>98.2</v>
      </c>
      <c r="N1839">
        <v>-1.8</v>
      </c>
    </row>
    <row r="1840" spans="1:14" x14ac:dyDescent="0.55000000000000004">
      <c r="A1840">
        <v>7</v>
      </c>
      <c r="B1840" t="s">
        <v>59</v>
      </c>
      <c r="C1840" t="s">
        <v>134</v>
      </c>
      <c r="E1840" s="4" t="s">
        <v>61</v>
      </c>
      <c r="F1840">
        <v>0</v>
      </c>
      <c r="G1840" t="s">
        <v>9</v>
      </c>
      <c r="H1840" t="s">
        <v>8</v>
      </c>
      <c r="I1840" t="s">
        <v>81</v>
      </c>
      <c r="J1840" t="s">
        <v>80</v>
      </c>
      <c r="K1840">
        <v>100</v>
      </c>
      <c r="L1840" s="4">
        <v>4.5999999999999996</v>
      </c>
      <c r="M1840" s="2">
        <v>97.2</v>
      </c>
      <c r="N1840">
        <v>-2.8</v>
      </c>
    </row>
    <row r="1841" spans="1:14" x14ac:dyDescent="0.55000000000000004">
      <c r="A1841">
        <v>7</v>
      </c>
      <c r="B1841" t="s">
        <v>59</v>
      </c>
      <c r="C1841" t="s">
        <v>134</v>
      </c>
      <c r="E1841" s="4" t="s">
        <v>61</v>
      </c>
      <c r="F1841">
        <v>0</v>
      </c>
      <c r="G1841" t="s">
        <v>9</v>
      </c>
      <c r="H1841" t="s">
        <v>8</v>
      </c>
      <c r="I1841" t="s">
        <v>81</v>
      </c>
      <c r="J1841" t="s">
        <v>80</v>
      </c>
      <c r="K1841">
        <v>100</v>
      </c>
      <c r="L1841" s="4">
        <v>4.9000000000000004</v>
      </c>
      <c r="M1841" s="2">
        <v>95.6</v>
      </c>
      <c r="N1841">
        <v>-4.4000000000000004</v>
      </c>
    </row>
    <row r="1842" spans="1:14" x14ac:dyDescent="0.55000000000000004">
      <c r="A1842">
        <v>7</v>
      </c>
      <c r="B1842" t="s">
        <v>59</v>
      </c>
      <c r="C1842" t="s">
        <v>134</v>
      </c>
      <c r="E1842" s="4" t="s">
        <v>61</v>
      </c>
      <c r="F1842">
        <v>0</v>
      </c>
      <c r="G1842" t="s">
        <v>7</v>
      </c>
      <c r="H1842" t="s">
        <v>8</v>
      </c>
      <c r="I1842" t="s">
        <v>81</v>
      </c>
      <c r="J1842" t="s">
        <v>80</v>
      </c>
      <c r="K1842">
        <v>70</v>
      </c>
      <c r="L1842" s="4">
        <v>1</v>
      </c>
      <c r="M1842" s="2">
        <v>112.9</v>
      </c>
      <c r="N1842">
        <v>12.9</v>
      </c>
    </row>
    <row r="1843" spans="1:14" x14ac:dyDescent="0.55000000000000004">
      <c r="A1843">
        <v>7</v>
      </c>
      <c r="B1843" t="s">
        <v>59</v>
      </c>
      <c r="C1843" t="s">
        <v>134</v>
      </c>
      <c r="E1843" s="4" t="s">
        <v>61</v>
      </c>
      <c r="F1843">
        <v>0</v>
      </c>
      <c r="G1843" t="s">
        <v>7</v>
      </c>
      <c r="H1843" t="s">
        <v>8</v>
      </c>
      <c r="I1843" t="s">
        <v>81</v>
      </c>
      <c r="J1843" t="s">
        <v>80</v>
      </c>
      <c r="K1843">
        <v>70</v>
      </c>
      <c r="L1843" s="4">
        <v>2.5</v>
      </c>
      <c r="M1843" s="2">
        <v>122</v>
      </c>
      <c r="N1843">
        <v>22</v>
      </c>
    </row>
    <row r="1844" spans="1:14" x14ac:dyDescent="0.55000000000000004">
      <c r="A1844">
        <v>7</v>
      </c>
      <c r="B1844" t="s">
        <v>59</v>
      </c>
      <c r="C1844" t="s">
        <v>134</v>
      </c>
      <c r="E1844" s="4" t="s">
        <v>61</v>
      </c>
      <c r="F1844">
        <v>0</v>
      </c>
      <c r="G1844" t="s">
        <v>7</v>
      </c>
      <c r="H1844" t="s">
        <v>8</v>
      </c>
      <c r="I1844" t="s">
        <v>81</v>
      </c>
      <c r="J1844" t="s">
        <v>80</v>
      </c>
      <c r="K1844">
        <v>70</v>
      </c>
      <c r="L1844" s="4">
        <v>3</v>
      </c>
      <c r="M1844" s="2">
        <v>115.4</v>
      </c>
      <c r="N1844">
        <v>15.4</v>
      </c>
    </row>
    <row r="1845" spans="1:14" x14ac:dyDescent="0.55000000000000004">
      <c r="A1845">
        <v>7</v>
      </c>
      <c r="B1845" t="s">
        <v>59</v>
      </c>
      <c r="C1845" t="s">
        <v>134</v>
      </c>
      <c r="D1845" s="1">
        <v>45264</v>
      </c>
      <c r="E1845" s="4" t="s">
        <v>62</v>
      </c>
      <c r="G1845" t="s">
        <v>11</v>
      </c>
      <c r="H1845" t="s">
        <v>8</v>
      </c>
      <c r="I1845" t="s">
        <v>81</v>
      </c>
      <c r="J1845" t="s">
        <v>80</v>
      </c>
      <c r="L1845" s="4">
        <v>0</v>
      </c>
      <c r="M1845" s="2">
        <v>57.9</v>
      </c>
    </row>
    <row r="1846" spans="1:14" x14ac:dyDescent="0.55000000000000004">
      <c r="A1846">
        <v>7</v>
      </c>
      <c r="B1846" t="s">
        <v>59</v>
      </c>
      <c r="C1846" t="s">
        <v>134</v>
      </c>
      <c r="D1846" s="1">
        <v>45264</v>
      </c>
      <c r="E1846" s="4" t="s">
        <v>62</v>
      </c>
      <c r="G1846" t="s">
        <v>12</v>
      </c>
      <c r="H1846" t="s">
        <v>8</v>
      </c>
      <c r="I1846" t="s">
        <v>81</v>
      </c>
      <c r="J1846" t="s">
        <v>80</v>
      </c>
      <c r="L1846" s="4">
        <v>0</v>
      </c>
      <c r="M1846" s="2">
        <v>3</v>
      </c>
    </row>
    <row r="1847" spans="1:14" x14ac:dyDescent="0.55000000000000004">
      <c r="A1847">
        <v>7</v>
      </c>
      <c r="B1847" t="s">
        <v>59</v>
      </c>
      <c r="C1847" t="s">
        <v>134</v>
      </c>
      <c r="D1847" s="1">
        <v>45264</v>
      </c>
      <c r="E1847" s="4" t="s">
        <v>62</v>
      </c>
      <c r="G1847" t="s">
        <v>10</v>
      </c>
      <c r="H1847" t="s">
        <v>8</v>
      </c>
      <c r="I1847" t="s">
        <v>81</v>
      </c>
      <c r="J1847" t="s">
        <v>80</v>
      </c>
      <c r="L1847" s="4">
        <v>0</v>
      </c>
      <c r="M1847" s="2">
        <v>52.1</v>
      </c>
    </row>
    <row r="1848" spans="1:14" x14ac:dyDescent="0.55000000000000004">
      <c r="A1848">
        <v>7</v>
      </c>
      <c r="B1848" t="s">
        <v>59</v>
      </c>
      <c r="C1848" t="s">
        <v>134</v>
      </c>
      <c r="D1848" s="1">
        <v>45264</v>
      </c>
      <c r="E1848" s="4" t="s">
        <v>62</v>
      </c>
      <c r="G1848" t="s">
        <v>9</v>
      </c>
      <c r="H1848" t="s">
        <v>8</v>
      </c>
      <c r="I1848" t="s">
        <v>81</v>
      </c>
      <c r="J1848" t="s">
        <v>80</v>
      </c>
      <c r="K1848">
        <v>100</v>
      </c>
      <c r="L1848" s="4">
        <v>1</v>
      </c>
      <c r="M1848" s="2">
        <v>83</v>
      </c>
      <c r="N1848">
        <f t="shared" ref="N1848:N1871" si="28">(100-M1848)*(-1)</f>
        <v>-17</v>
      </c>
    </row>
    <row r="1849" spans="1:14" x14ac:dyDescent="0.55000000000000004">
      <c r="A1849">
        <v>7</v>
      </c>
      <c r="B1849" t="s">
        <v>59</v>
      </c>
      <c r="C1849" t="s">
        <v>134</v>
      </c>
      <c r="D1849" s="1">
        <v>45264</v>
      </c>
      <c r="E1849" s="4" t="s">
        <v>62</v>
      </c>
      <c r="G1849" t="s">
        <v>9</v>
      </c>
      <c r="H1849" t="s">
        <v>8</v>
      </c>
      <c r="I1849" t="s">
        <v>81</v>
      </c>
      <c r="J1849" t="s">
        <v>80</v>
      </c>
      <c r="K1849">
        <v>100</v>
      </c>
      <c r="L1849" s="4">
        <v>1.3</v>
      </c>
      <c r="M1849" s="2">
        <v>89.8</v>
      </c>
      <c r="N1849">
        <f t="shared" si="28"/>
        <v>-10.200000000000003</v>
      </c>
    </row>
    <row r="1850" spans="1:14" x14ac:dyDescent="0.55000000000000004">
      <c r="A1850">
        <v>7</v>
      </c>
      <c r="B1850" t="s">
        <v>59</v>
      </c>
      <c r="C1850" t="s">
        <v>134</v>
      </c>
      <c r="D1850" s="1">
        <v>45264</v>
      </c>
      <c r="E1850" s="4" t="s">
        <v>62</v>
      </c>
      <c r="G1850" t="s">
        <v>9</v>
      </c>
      <c r="H1850" t="s">
        <v>8</v>
      </c>
      <c r="I1850" t="s">
        <v>81</v>
      </c>
      <c r="J1850" t="s">
        <v>80</v>
      </c>
      <c r="K1850">
        <v>100</v>
      </c>
      <c r="L1850" s="4">
        <v>1.6</v>
      </c>
      <c r="M1850" s="2">
        <v>89.9</v>
      </c>
      <c r="N1850">
        <f t="shared" si="28"/>
        <v>-10.099999999999994</v>
      </c>
    </row>
    <row r="1851" spans="1:14" x14ac:dyDescent="0.55000000000000004">
      <c r="A1851">
        <v>7</v>
      </c>
      <c r="B1851" t="s">
        <v>59</v>
      </c>
      <c r="C1851" t="s">
        <v>134</v>
      </c>
      <c r="D1851" s="1">
        <v>45264</v>
      </c>
      <c r="E1851" s="4" t="s">
        <v>62</v>
      </c>
      <c r="G1851" t="s">
        <v>9</v>
      </c>
      <c r="H1851" t="s">
        <v>8</v>
      </c>
      <c r="I1851" t="s">
        <v>81</v>
      </c>
      <c r="J1851" t="s">
        <v>80</v>
      </c>
      <c r="K1851">
        <v>100</v>
      </c>
      <c r="L1851" s="4">
        <v>1.9</v>
      </c>
      <c r="M1851" s="2">
        <v>95.1</v>
      </c>
      <c r="N1851">
        <f t="shared" si="28"/>
        <v>-4.9000000000000057</v>
      </c>
    </row>
    <row r="1852" spans="1:14" x14ac:dyDescent="0.55000000000000004">
      <c r="A1852">
        <v>7</v>
      </c>
      <c r="B1852" t="s">
        <v>59</v>
      </c>
      <c r="C1852" t="s">
        <v>134</v>
      </c>
      <c r="D1852" s="1">
        <v>45264</v>
      </c>
      <c r="E1852" s="4" t="s">
        <v>62</v>
      </c>
      <c r="G1852" t="s">
        <v>9</v>
      </c>
      <c r="H1852" t="s">
        <v>8</v>
      </c>
      <c r="I1852" t="s">
        <v>81</v>
      </c>
      <c r="J1852" t="s">
        <v>80</v>
      </c>
      <c r="K1852">
        <v>100</v>
      </c>
      <c r="L1852" s="4">
        <v>2.2000000000000002</v>
      </c>
      <c r="M1852" s="2">
        <v>101.3</v>
      </c>
      <c r="N1852">
        <f t="shared" si="28"/>
        <v>1.2999999999999972</v>
      </c>
    </row>
    <row r="1853" spans="1:14" x14ac:dyDescent="0.55000000000000004">
      <c r="A1853">
        <v>7</v>
      </c>
      <c r="B1853" t="s">
        <v>59</v>
      </c>
      <c r="C1853" t="s">
        <v>134</v>
      </c>
      <c r="D1853" s="1">
        <v>45264</v>
      </c>
      <c r="E1853" s="4" t="s">
        <v>62</v>
      </c>
      <c r="G1853" t="s">
        <v>9</v>
      </c>
      <c r="H1853" t="s">
        <v>8</v>
      </c>
      <c r="I1853" t="s">
        <v>81</v>
      </c>
      <c r="J1853" t="s">
        <v>80</v>
      </c>
      <c r="K1853">
        <v>100</v>
      </c>
      <c r="L1853" s="4">
        <v>2.5</v>
      </c>
      <c r="M1853" s="2">
        <v>94.4</v>
      </c>
      <c r="N1853">
        <f t="shared" si="28"/>
        <v>-5.5999999999999943</v>
      </c>
    </row>
    <row r="1854" spans="1:14" x14ac:dyDescent="0.55000000000000004">
      <c r="A1854">
        <v>7</v>
      </c>
      <c r="B1854" t="s">
        <v>59</v>
      </c>
      <c r="C1854" t="s">
        <v>134</v>
      </c>
      <c r="D1854" s="1">
        <v>45264</v>
      </c>
      <c r="E1854" s="4" t="s">
        <v>62</v>
      </c>
      <c r="G1854" t="s">
        <v>9</v>
      </c>
      <c r="H1854" t="s">
        <v>8</v>
      </c>
      <c r="I1854" t="s">
        <v>81</v>
      </c>
      <c r="J1854" t="s">
        <v>80</v>
      </c>
      <c r="K1854">
        <v>100</v>
      </c>
      <c r="L1854" s="4">
        <v>2.8</v>
      </c>
      <c r="M1854" s="2">
        <v>95.4</v>
      </c>
      <c r="N1854">
        <f t="shared" si="28"/>
        <v>-4.5999999999999943</v>
      </c>
    </row>
    <row r="1855" spans="1:14" x14ac:dyDescent="0.55000000000000004">
      <c r="A1855">
        <v>7</v>
      </c>
      <c r="B1855" t="s">
        <v>59</v>
      </c>
      <c r="C1855" t="s">
        <v>134</v>
      </c>
      <c r="D1855" s="1">
        <v>45264</v>
      </c>
      <c r="E1855" s="4" t="s">
        <v>62</v>
      </c>
      <c r="G1855" t="s">
        <v>9</v>
      </c>
      <c r="H1855" t="s">
        <v>8</v>
      </c>
      <c r="I1855" t="s">
        <v>81</v>
      </c>
      <c r="J1855" t="s">
        <v>80</v>
      </c>
      <c r="K1855">
        <v>100</v>
      </c>
      <c r="L1855" s="4">
        <v>3.1</v>
      </c>
      <c r="M1855" s="2">
        <v>90.8</v>
      </c>
      <c r="N1855">
        <f t="shared" si="28"/>
        <v>-9.2000000000000028</v>
      </c>
    </row>
    <row r="1856" spans="1:14" x14ac:dyDescent="0.55000000000000004">
      <c r="A1856">
        <v>7</v>
      </c>
      <c r="B1856" t="s">
        <v>59</v>
      </c>
      <c r="C1856" t="s">
        <v>134</v>
      </c>
      <c r="D1856" s="1">
        <v>45264</v>
      </c>
      <c r="E1856" s="4" t="s">
        <v>62</v>
      </c>
      <c r="G1856" t="s">
        <v>9</v>
      </c>
      <c r="H1856" t="s">
        <v>8</v>
      </c>
      <c r="I1856" t="s">
        <v>81</v>
      </c>
      <c r="J1856" t="s">
        <v>80</v>
      </c>
      <c r="K1856">
        <v>100</v>
      </c>
      <c r="L1856" s="4">
        <v>3.4</v>
      </c>
      <c r="M1856" s="2">
        <v>85.6</v>
      </c>
      <c r="N1856">
        <f t="shared" si="28"/>
        <v>-14.400000000000006</v>
      </c>
    </row>
    <row r="1857" spans="1:14" x14ac:dyDescent="0.55000000000000004">
      <c r="A1857">
        <v>7</v>
      </c>
      <c r="B1857" t="s">
        <v>59</v>
      </c>
      <c r="C1857" t="s">
        <v>134</v>
      </c>
      <c r="D1857" s="1">
        <v>45264</v>
      </c>
      <c r="E1857" s="4" t="s">
        <v>62</v>
      </c>
      <c r="G1857" t="s">
        <v>9</v>
      </c>
      <c r="H1857" t="s">
        <v>8</v>
      </c>
      <c r="I1857" t="s">
        <v>81</v>
      </c>
      <c r="J1857" t="s">
        <v>80</v>
      </c>
      <c r="K1857">
        <v>100</v>
      </c>
      <c r="L1857" s="4">
        <v>3.7</v>
      </c>
      <c r="M1857" s="2">
        <v>104.5</v>
      </c>
      <c r="N1857">
        <f t="shared" si="28"/>
        <v>4.5</v>
      </c>
    </row>
    <row r="1858" spans="1:14" x14ac:dyDescent="0.55000000000000004">
      <c r="A1858">
        <v>7</v>
      </c>
      <c r="B1858" t="s">
        <v>59</v>
      </c>
      <c r="C1858" t="s">
        <v>134</v>
      </c>
      <c r="D1858" s="1">
        <v>45264</v>
      </c>
      <c r="E1858" s="4" t="s">
        <v>62</v>
      </c>
      <c r="G1858" t="s">
        <v>9</v>
      </c>
      <c r="H1858" t="s">
        <v>8</v>
      </c>
      <c r="I1858" t="s">
        <v>81</v>
      </c>
      <c r="J1858" t="s">
        <v>80</v>
      </c>
      <c r="K1858">
        <v>100</v>
      </c>
      <c r="L1858" s="4">
        <v>4</v>
      </c>
      <c r="M1858" s="2">
        <v>98.5</v>
      </c>
      <c r="N1858">
        <f t="shared" si="28"/>
        <v>-1.5</v>
      </c>
    </row>
    <row r="1859" spans="1:14" x14ac:dyDescent="0.55000000000000004">
      <c r="A1859">
        <v>7</v>
      </c>
      <c r="B1859" t="s">
        <v>59</v>
      </c>
      <c r="C1859" t="s">
        <v>134</v>
      </c>
      <c r="D1859" s="1">
        <v>45264</v>
      </c>
      <c r="E1859" s="4" t="s">
        <v>62</v>
      </c>
      <c r="G1859" t="s">
        <v>9</v>
      </c>
      <c r="H1859" t="s">
        <v>8</v>
      </c>
      <c r="I1859" t="s">
        <v>81</v>
      </c>
      <c r="J1859" t="s">
        <v>80</v>
      </c>
      <c r="K1859">
        <v>100</v>
      </c>
      <c r="L1859" s="4">
        <v>4.3</v>
      </c>
      <c r="M1859" s="2">
        <v>97.4</v>
      </c>
      <c r="N1859">
        <f t="shared" si="28"/>
        <v>-2.5999999999999943</v>
      </c>
    </row>
    <row r="1860" spans="1:14" x14ac:dyDescent="0.55000000000000004">
      <c r="A1860">
        <v>7</v>
      </c>
      <c r="B1860" t="s">
        <v>59</v>
      </c>
      <c r="C1860" t="s">
        <v>134</v>
      </c>
      <c r="D1860" s="1">
        <v>45264</v>
      </c>
      <c r="E1860" s="4" t="s">
        <v>62</v>
      </c>
      <c r="G1860" t="s">
        <v>9</v>
      </c>
      <c r="H1860" t="s">
        <v>8</v>
      </c>
      <c r="I1860" t="s">
        <v>81</v>
      </c>
      <c r="J1860" t="s">
        <v>80</v>
      </c>
      <c r="K1860">
        <v>100</v>
      </c>
      <c r="L1860" s="4">
        <v>4.5999999999999996</v>
      </c>
      <c r="M1860" s="2">
        <v>94.3</v>
      </c>
      <c r="N1860">
        <f t="shared" si="28"/>
        <v>-5.7000000000000028</v>
      </c>
    </row>
    <row r="1861" spans="1:14" x14ac:dyDescent="0.55000000000000004">
      <c r="A1861">
        <v>7</v>
      </c>
      <c r="B1861" t="s">
        <v>59</v>
      </c>
      <c r="C1861" t="s">
        <v>134</v>
      </c>
      <c r="D1861" s="1">
        <v>45264</v>
      </c>
      <c r="E1861" s="4" t="s">
        <v>62</v>
      </c>
      <c r="G1861" t="s">
        <v>9</v>
      </c>
      <c r="H1861" t="s">
        <v>8</v>
      </c>
      <c r="I1861" t="s">
        <v>81</v>
      </c>
      <c r="J1861" t="s">
        <v>80</v>
      </c>
      <c r="K1861">
        <v>100</v>
      </c>
      <c r="L1861" s="4">
        <v>4.9000000000000004</v>
      </c>
      <c r="M1861" s="2">
        <v>98.2</v>
      </c>
      <c r="N1861">
        <f t="shared" si="28"/>
        <v>-1.7999999999999972</v>
      </c>
    </row>
    <row r="1862" spans="1:14" x14ac:dyDescent="0.55000000000000004">
      <c r="A1862">
        <v>7</v>
      </c>
      <c r="B1862" t="s">
        <v>59</v>
      </c>
      <c r="C1862" t="s">
        <v>134</v>
      </c>
      <c r="D1862" s="1">
        <v>45264</v>
      </c>
      <c r="E1862" s="4" t="s">
        <v>62</v>
      </c>
      <c r="G1862" t="s">
        <v>7</v>
      </c>
      <c r="H1862" t="s">
        <v>8</v>
      </c>
      <c r="I1862" t="s">
        <v>81</v>
      </c>
      <c r="J1862" t="s">
        <v>80</v>
      </c>
      <c r="K1862">
        <v>70</v>
      </c>
      <c r="L1862" s="4">
        <v>1</v>
      </c>
      <c r="M1862" s="2">
        <v>118.7</v>
      </c>
      <c r="N1862">
        <f t="shared" si="28"/>
        <v>18.700000000000003</v>
      </c>
    </row>
    <row r="1863" spans="1:14" x14ac:dyDescent="0.55000000000000004">
      <c r="A1863">
        <v>7</v>
      </c>
      <c r="B1863" t="s">
        <v>59</v>
      </c>
      <c r="C1863" t="s">
        <v>134</v>
      </c>
      <c r="D1863" s="1">
        <v>45264</v>
      </c>
      <c r="E1863" s="4" t="s">
        <v>62</v>
      </c>
      <c r="G1863" t="s">
        <v>7</v>
      </c>
      <c r="H1863" t="s">
        <v>8</v>
      </c>
      <c r="I1863" t="s">
        <v>81</v>
      </c>
      <c r="J1863" t="s">
        <v>80</v>
      </c>
      <c r="K1863">
        <v>70</v>
      </c>
      <c r="L1863" s="4">
        <v>2.5</v>
      </c>
      <c r="M1863" s="2">
        <v>121.7</v>
      </c>
      <c r="N1863">
        <f t="shared" si="28"/>
        <v>21.700000000000003</v>
      </c>
    </row>
    <row r="1864" spans="1:14" x14ac:dyDescent="0.55000000000000004">
      <c r="A1864">
        <v>7</v>
      </c>
      <c r="B1864" t="s">
        <v>59</v>
      </c>
      <c r="C1864" t="s">
        <v>134</v>
      </c>
      <c r="D1864" s="1">
        <v>45264</v>
      </c>
      <c r="E1864" s="4" t="s">
        <v>62</v>
      </c>
      <c r="G1864" t="s">
        <v>7</v>
      </c>
      <c r="H1864" t="s">
        <v>8</v>
      </c>
      <c r="I1864" t="s">
        <v>81</v>
      </c>
      <c r="J1864" t="s">
        <v>80</v>
      </c>
      <c r="K1864">
        <v>70</v>
      </c>
      <c r="L1864" s="4">
        <v>3</v>
      </c>
      <c r="M1864" s="2">
        <v>111.4</v>
      </c>
      <c r="N1864">
        <f t="shared" si="28"/>
        <v>11.400000000000006</v>
      </c>
    </row>
    <row r="1865" spans="1:14" x14ac:dyDescent="0.55000000000000004">
      <c r="A1865">
        <v>7</v>
      </c>
      <c r="B1865" t="s">
        <v>59</v>
      </c>
      <c r="C1865" t="s">
        <v>134</v>
      </c>
      <c r="D1865" s="1">
        <v>45264</v>
      </c>
      <c r="E1865" s="4" t="s">
        <v>62</v>
      </c>
      <c r="G1865" t="s">
        <v>13</v>
      </c>
      <c r="H1865" t="s">
        <v>8</v>
      </c>
      <c r="I1865" t="s">
        <v>81</v>
      </c>
      <c r="J1865" t="s">
        <v>80</v>
      </c>
      <c r="K1865">
        <v>50</v>
      </c>
      <c r="L1865" s="4">
        <v>2.5</v>
      </c>
      <c r="M1865">
        <v>106.7</v>
      </c>
      <c r="N1865">
        <f t="shared" si="28"/>
        <v>6.7000000000000028</v>
      </c>
    </row>
    <row r="1866" spans="1:14" x14ac:dyDescent="0.55000000000000004">
      <c r="A1866">
        <v>7</v>
      </c>
      <c r="B1866" t="s">
        <v>59</v>
      </c>
      <c r="C1866" t="s">
        <v>134</v>
      </c>
      <c r="D1866" s="1">
        <v>45264</v>
      </c>
      <c r="E1866" s="4" t="s">
        <v>62</v>
      </c>
      <c r="G1866" t="s">
        <v>13</v>
      </c>
      <c r="H1866" t="s">
        <v>8</v>
      </c>
      <c r="I1866" t="s">
        <v>81</v>
      </c>
      <c r="J1866" t="s">
        <v>80</v>
      </c>
      <c r="K1866">
        <v>60</v>
      </c>
      <c r="L1866" s="4">
        <v>2.5</v>
      </c>
      <c r="M1866">
        <v>110.6</v>
      </c>
      <c r="N1866">
        <f t="shared" si="28"/>
        <v>10.599999999999994</v>
      </c>
    </row>
    <row r="1867" spans="1:14" x14ac:dyDescent="0.55000000000000004">
      <c r="A1867">
        <v>7</v>
      </c>
      <c r="B1867" t="s">
        <v>59</v>
      </c>
      <c r="C1867" t="s">
        <v>134</v>
      </c>
      <c r="D1867" s="1">
        <v>45264</v>
      </c>
      <c r="E1867" s="4" t="s">
        <v>62</v>
      </c>
      <c r="G1867" t="s">
        <v>13</v>
      </c>
      <c r="H1867" t="s">
        <v>8</v>
      </c>
      <c r="I1867" t="s">
        <v>81</v>
      </c>
      <c r="J1867" t="s">
        <v>80</v>
      </c>
      <c r="K1867">
        <v>70</v>
      </c>
      <c r="L1867" s="4">
        <v>2.5</v>
      </c>
      <c r="M1867">
        <v>119.1</v>
      </c>
      <c r="N1867">
        <f t="shared" si="28"/>
        <v>19.099999999999994</v>
      </c>
    </row>
    <row r="1868" spans="1:14" x14ac:dyDescent="0.55000000000000004">
      <c r="A1868">
        <v>7</v>
      </c>
      <c r="B1868" t="s">
        <v>59</v>
      </c>
      <c r="C1868" t="s">
        <v>134</v>
      </c>
      <c r="D1868" s="1">
        <v>45264</v>
      </c>
      <c r="E1868" s="4" t="s">
        <v>62</v>
      </c>
      <c r="G1868" t="s">
        <v>13</v>
      </c>
      <c r="H1868" t="s">
        <v>8</v>
      </c>
      <c r="I1868" t="s">
        <v>81</v>
      </c>
      <c r="J1868" t="s">
        <v>80</v>
      </c>
      <c r="K1868">
        <v>80</v>
      </c>
      <c r="L1868" s="4">
        <v>2.5</v>
      </c>
      <c r="M1868">
        <v>133.4</v>
      </c>
      <c r="N1868">
        <f t="shared" si="28"/>
        <v>33.400000000000006</v>
      </c>
    </row>
    <row r="1869" spans="1:14" x14ac:dyDescent="0.55000000000000004">
      <c r="A1869">
        <v>7</v>
      </c>
      <c r="B1869" t="s">
        <v>59</v>
      </c>
      <c r="C1869" t="s">
        <v>134</v>
      </c>
      <c r="D1869" s="1">
        <v>45266</v>
      </c>
      <c r="E1869" s="4" t="s">
        <v>63</v>
      </c>
      <c r="G1869" t="s">
        <v>15</v>
      </c>
      <c r="H1869" t="s">
        <v>8</v>
      </c>
      <c r="I1869" t="s">
        <v>81</v>
      </c>
      <c r="J1869" t="s">
        <v>80</v>
      </c>
      <c r="K1869">
        <v>70</v>
      </c>
      <c r="L1869" s="4">
        <v>1</v>
      </c>
      <c r="M1869" s="2">
        <v>1.9</v>
      </c>
      <c r="N1869">
        <f t="shared" si="28"/>
        <v>-98.1</v>
      </c>
    </row>
    <row r="1870" spans="1:14" x14ac:dyDescent="0.55000000000000004">
      <c r="A1870">
        <v>7</v>
      </c>
      <c r="B1870" t="s">
        <v>59</v>
      </c>
      <c r="C1870" t="s">
        <v>134</v>
      </c>
      <c r="D1870" s="1">
        <v>45266</v>
      </c>
      <c r="E1870" s="4" t="s">
        <v>63</v>
      </c>
      <c r="G1870" t="s">
        <v>15</v>
      </c>
      <c r="H1870" t="s">
        <v>8</v>
      </c>
      <c r="I1870" t="s">
        <v>81</v>
      </c>
      <c r="J1870" t="s">
        <v>80</v>
      </c>
      <c r="K1870">
        <v>70</v>
      </c>
      <c r="L1870" s="4">
        <v>2.5</v>
      </c>
      <c r="M1870" s="2">
        <v>2.1</v>
      </c>
      <c r="N1870">
        <f t="shared" si="28"/>
        <v>-97.9</v>
      </c>
    </row>
    <row r="1871" spans="1:14" x14ac:dyDescent="0.55000000000000004">
      <c r="A1871">
        <v>7</v>
      </c>
      <c r="B1871" t="s">
        <v>59</v>
      </c>
      <c r="C1871" t="s">
        <v>134</v>
      </c>
      <c r="D1871" s="1">
        <v>45266</v>
      </c>
      <c r="E1871" s="4" t="s">
        <v>63</v>
      </c>
      <c r="G1871" t="s">
        <v>15</v>
      </c>
      <c r="H1871" t="s">
        <v>8</v>
      </c>
      <c r="I1871" t="s">
        <v>81</v>
      </c>
      <c r="J1871" t="s">
        <v>80</v>
      </c>
      <c r="K1871">
        <v>70</v>
      </c>
      <c r="L1871" s="4">
        <v>3</v>
      </c>
      <c r="M1871" s="2">
        <v>8.1999999999999993</v>
      </c>
      <c r="N1871">
        <f t="shared" si="28"/>
        <v>-91.8</v>
      </c>
    </row>
    <row r="1872" spans="1:14" x14ac:dyDescent="0.55000000000000004">
      <c r="A1872">
        <v>7</v>
      </c>
      <c r="B1872" t="s">
        <v>59</v>
      </c>
      <c r="C1872" t="s">
        <v>134</v>
      </c>
      <c r="D1872" s="1">
        <v>45266</v>
      </c>
      <c r="E1872" s="4" t="s">
        <v>63</v>
      </c>
      <c r="G1872" t="s">
        <v>14</v>
      </c>
      <c r="H1872" t="s">
        <v>8</v>
      </c>
      <c r="I1872" t="s">
        <v>81</v>
      </c>
      <c r="J1872" t="s">
        <v>80</v>
      </c>
      <c r="L1872" s="4">
        <v>0</v>
      </c>
      <c r="M1872" s="2">
        <v>58.6</v>
      </c>
    </row>
    <row r="1873" spans="1:14" x14ac:dyDescent="0.55000000000000004">
      <c r="A1873">
        <v>7</v>
      </c>
      <c r="B1873" t="s">
        <v>59</v>
      </c>
      <c r="C1873" t="s">
        <v>134</v>
      </c>
      <c r="D1873" s="1">
        <v>45266</v>
      </c>
      <c r="E1873" s="4" t="s">
        <v>63</v>
      </c>
      <c r="G1873" t="s">
        <v>11</v>
      </c>
      <c r="H1873" t="s">
        <v>8</v>
      </c>
      <c r="I1873" t="s">
        <v>81</v>
      </c>
      <c r="J1873" t="s">
        <v>80</v>
      </c>
      <c r="L1873" s="4">
        <v>0</v>
      </c>
      <c r="M1873" s="2">
        <v>50</v>
      </c>
    </row>
    <row r="1874" spans="1:14" x14ac:dyDescent="0.55000000000000004">
      <c r="A1874">
        <v>7</v>
      </c>
      <c r="B1874" t="s">
        <v>59</v>
      </c>
      <c r="C1874" t="s">
        <v>134</v>
      </c>
      <c r="D1874" s="1">
        <v>45266</v>
      </c>
      <c r="E1874" s="4" t="s">
        <v>63</v>
      </c>
      <c r="G1874" t="s">
        <v>12</v>
      </c>
      <c r="H1874" t="s">
        <v>8</v>
      </c>
      <c r="I1874" t="s">
        <v>81</v>
      </c>
      <c r="J1874" t="s">
        <v>80</v>
      </c>
      <c r="L1874" s="4">
        <v>0</v>
      </c>
      <c r="M1874" s="2">
        <v>5</v>
      </c>
    </row>
    <row r="1875" spans="1:14" x14ac:dyDescent="0.55000000000000004">
      <c r="A1875">
        <v>7</v>
      </c>
      <c r="B1875" t="s">
        <v>59</v>
      </c>
      <c r="C1875" t="s">
        <v>134</v>
      </c>
      <c r="D1875" s="1">
        <v>45266</v>
      </c>
      <c r="E1875" s="4" t="s">
        <v>63</v>
      </c>
      <c r="G1875" t="s">
        <v>10</v>
      </c>
      <c r="H1875" t="s">
        <v>8</v>
      </c>
      <c r="I1875" t="s">
        <v>81</v>
      </c>
      <c r="J1875" t="s">
        <v>80</v>
      </c>
      <c r="L1875" s="4">
        <v>0</v>
      </c>
      <c r="M1875" s="2">
        <v>48.9</v>
      </c>
    </row>
    <row r="1876" spans="1:14" x14ac:dyDescent="0.55000000000000004">
      <c r="A1876">
        <v>7</v>
      </c>
      <c r="B1876" t="s">
        <v>59</v>
      </c>
      <c r="C1876" t="s">
        <v>134</v>
      </c>
      <c r="D1876" s="1">
        <v>45266</v>
      </c>
      <c r="E1876" s="4" t="s">
        <v>63</v>
      </c>
      <c r="G1876" t="s">
        <v>9</v>
      </c>
      <c r="H1876" t="s">
        <v>8</v>
      </c>
      <c r="I1876" t="s">
        <v>81</v>
      </c>
      <c r="J1876" t="s">
        <v>80</v>
      </c>
      <c r="K1876">
        <v>100</v>
      </c>
      <c r="L1876" s="4">
        <v>1</v>
      </c>
      <c r="M1876" s="2">
        <v>83.8</v>
      </c>
      <c r="N1876">
        <f t="shared" ref="N1876:N1896" si="29">(100-M1876)*(-1)</f>
        <v>-16.200000000000003</v>
      </c>
    </row>
    <row r="1877" spans="1:14" x14ac:dyDescent="0.55000000000000004">
      <c r="A1877">
        <v>7</v>
      </c>
      <c r="B1877" t="s">
        <v>59</v>
      </c>
      <c r="C1877" t="s">
        <v>134</v>
      </c>
      <c r="D1877" s="1">
        <v>45266</v>
      </c>
      <c r="E1877" s="4" t="s">
        <v>63</v>
      </c>
      <c r="G1877" t="s">
        <v>9</v>
      </c>
      <c r="H1877" t="s">
        <v>8</v>
      </c>
      <c r="I1877" t="s">
        <v>81</v>
      </c>
      <c r="J1877" t="s">
        <v>80</v>
      </c>
      <c r="K1877">
        <v>100</v>
      </c>
      <c r="L1877" s="4">
        <v>1.3</v>
      </c>
      <c r="M1877" s="2">
        <v>86.2</v>
      </c>
      <c r="N1877">
        <f t="shared" si="29"/>
        <v>-13.799999999999997</v>
      </c>
    </row>
    <row r="1878" spans="1:14" x14ac:dyDescent="0.55000000000000004">
      <c r="A1878">
        <v>7</v>
      </c>
      <c r="B1878" t="s">
        <v>59</v>
      </c>
      <c r="C1878" t="s">
        <v>134</v>
      </c>
      <c r="D1878" s="1">
        <v>45266</v>
      </c>
      <c r="E1878" s="4" t="s">
        <v>63</v>
      </c>
      <c r="G1878" t="s">
        <v>9</v>
      </c>
      <c r="H1878" t="s">
        <v>8</v>
      </c>
      <c r="I1878" t="s">
        <v>81</v>
      </c>
      <c r="J1878" t="s">
        <v>80</v>
      </c>
      <c r="K1878">
        <v>100</v>
      </c>
      <c r="L1878" s="4">
        <v>1.6</v>
      </c>
      <c r="M1878" s="2">
        <v>88.7</v>
      </c>
      <c r="N1878">
        <f t="shared" si="29"/>
        <v>-11.299999999999997</v>
      </c>
    </row>
    <row r="1879" spans="1:14" x14ac:dyDescent="0.55000000000000004">
      <c r="A1879">
        <v>7</v>
      </c>
      <c r="B1879" t="s">
        <v>59</v>
      </c>
      <c r="C1879" t="s">
        <v>134</v>
      </c>
      <c r="D1879" s="1">
        <v>45266</v>
      </c>
      <c r="E1879" s="4" t="s">
        <v>63</v>
      </c>
      <c r="G1879" t="s">
        <v>9</v>
      </c>
      <c r="H1879" t="s">
        <v>8</v>
      </c>
      <c r="I1879" t="s">
        <v>81</v>
      </c>
      <c r="J1879" t="s">
        <v>80</v>
      </c>
      <c r="K1879">
        <v>100</v>
      </c>
      <c r="L1879" s="4">
        <v>1.9</v>
      </c>
      <c r="M1879" s="2">
        <v>83.5</v>
      </c>
      <c r="N1879">
        <f t="shared" si="29"/>
        <v>-16.5</v>
      </c>
    </row>
    <row r="1880" spans="1:14" x14ac:dyDescent="0.55000000000000004">
      <c r="A1880">
        <v>7</v>
      </c>
      <c r="B1880" t="s">
        <v>59</v>
      </c>
      <c r="C1880" t="s">
        <v>134</v>
      </c>
      <c r="D1880" s="1">
        <v>45266</v>
      </c>
      <c r="E1880" s="4" t="s">
        <v>63</v>
      </c>
      <c r="G1880" t="s">
        <v>9</v>
      </c>
      <c r="H1880" t="s">
        <v>8</v>
      </c>
      <c r="I1880" t="s">
        <v>81</v>
      </c>
      <c r="J1880" t="s">
        <v>80</v>
      </c>
      <c r="K1880">
        <v>100</v>
      </c>
      <c r="L1880" s="4">
        <v>2.2000000000000002</v>
      </c>
      <c r="M1880" s="2">
        <v>96.3</v>
      </c>
      <c r="N1880">
        <f t="shared" si="29"/>
        <v>-3.7000000000000028</v>
      </c>
    </row>
    <row r="1881" spans="1:14" x14ac:dyDescent="0.55000000000000004">
      <c r="A1881">
        <v>7</v>
      </c>
      <c r="B1881" t="s">
        <v>59</v>
      </c>
      <c r="C1881" t="s">
        <v>134</v>
      </c>
      <c r="D1881" s="1">
        <v>45266</v>
      </c>
      <c r="E1881" s="4" t="s">
        <v>63</v>
      </c>
      <c r="G1881" t="s">
        <v>9</v>
      </c>
      <c r="H1881" t="s">
        <v>8</v>
      </c>
      <c r="I1881" t="s">
        <v>81</v>
      </c>
      <c r="J1881" t="s">
        <v>80</v>
      </c>
      <c r="K1881">
        <v>100</v>
      </c>
      <c r="L1881" s="4">
        <v>2.5</v>
      </c>
      <c r="M1881" s="2">
        <v>97.9</v>
      </c>
      <c r="N1881">
        <f t="shared" si="29"/>
        <v>-2.0999999999999943</v>
      </c>
    </row>
    <row r="1882" spans="1:14" x14ac:dyDescent="0.55000000000000004">
      <c r="A1882">
        <v>7</v>
      </c>
      <c r="B1882" t="s">
        <v>59</v>
      </c>
      <c r="C1882" t="s">
        <v>134</v>
      </c>
      <c r="D1882" s="1">
        <v>45266</v>
      </c>
      <c r="E1882" s="4" t="s">
        <v>63</v>
      </c>
      <c r="G1882" t="s">
        <v>9</v>
      </c>
      <c r="H1882" t="s">
        <v>8</v>
      </c>
      <c r="I1882" t="s">
        <v>81</v>
      </c>
      <c r="J1882" t="s">
        <v>80</v>
      </c>
      <c r="K1882">
        <v>100</v>
      </c>
      <c r="L1882" s="4">
        <v>2.8</v>
      </c>
      <c r="M1882" s="2">
        <v>100.1</v>
      </c>
      <c r="N1882">
        <f t="shared" si="29"/>
        <v>9.9999999999994316E-2</v>
      </c>
    </row>
    <row r="1883" spans="1:14" x14ac:dyDescent="0.55000000000000004">
      <c r="A1883">
        <v>7</v>
      </c>
      <c r="B1883" t="s">
        <v>59</v>
      </c>
      <c r="C1883" t="s">
        <v>134</v>
      </c>
      <c r="D1883" s="1">
        <v>45266</v>
      </c>
      <c r="E1883" s="4" t="s">
        <v>63</v>
      </c>
      <c r="G1883" t="s">
        <v>9</v>
      </c>
      <c r="H1883" t="s">
        <v>8</v>
      </c>
      <c r="I1883" t="s">
        <v>81</v>
      </c>
      <c r="J1883" t="s">
        <v>80</v>
      </c>
      <c r="K1883">
        <v>100</v>
      </c>
      <c r="L1883" s="4">
        <v>3.1</v>
      </c>
      <c r="M1883" s="2">
        <v>92.2</v>
      </c>
      <c r="N1883">
        <f t="shared" si="29"/>
        <v>-7.7999999999999972</v>
      </c>
    </row>
    <row r="1884" spans="1:14" x14ac:dyDescent="0.55000000000000004">
      <c r="A1884">
        <v>7</v>
      </c>
      <c r="B1884" t="s">
        <v>59</v>
      </c>
      <c r="C1884" t="s">
        <v>134</v>
      </c>
      <c r="D1884" s="1">
        <v>45266</v>
      </c>
      <c r="E1884" s="4" t="s">
        <v>63</v>
      </c>
      <c r="G1884" t="s">
        <v>9</v>
      </c>
      <c r="H1884" t="s">
        <v>8</v>
      </c>
      <c r="I1884" t="s">
        <v>81</v>
      </c>
      <c r="J1884" t="s">
        <v>80</v>
      </c>
      <c r="K1884">
        <v>100</v>
      </c>
      <c r="L1884" s="4">
        <v>3.4</v>
      </c>
      <c r="M1884" s="2">
        <v>93.2</v>
      </c>
      <c r="N1884">
        <f t="shared" si="29"/>
        <v>-6.7999999999999972</v>
      </c>
    </row>
    <row r="1885" spans="1:14" x14ac:dyDescent="0.55000000000000004">
      <c r="A1885">
        <v>7</v>
      </c>
      <c r="B1885" t="s">
        <v>59</v>
      </c>
      <c r="C1885" t="s">
        <v>134</v>
      </c>
      <c r="D1885" s="1">
        <v>45266</v>
      </c>
      <c r="E1885" s="4" t="s">
        <v>63</v>
      </c>
      <c r="G1885" t="s">
        <v>9</v>
      </c>
      <c r="H1885" t="s">
        <v>8</v>
      </c>
      <c r="I1885" t="s">
        <v>81</v>
      </c>
      <c r="J1885" t="s">
        <v>80</v>
      </c>
      <c r="K1885">
        <v>100</v>
      </c>
      <c r="L1885" s="4">
        <v>3.7</v>
      </c>
      <c r="M1885" s="2">
        <v>97.3</v>
      </c>
      <c r="N1885">
        <f t="shared" si="29"/>
        <v>-2.7000000000000028</v>
      </c>
    </row>
    <row r="1886" spans="1:14" x14ac:dyDescent="0.55000000000000004">
      <c r="A1886">
        <v>7</v>
      </c>
      <c r="B1886" t="s">
        <v>59</v>
      </c>
      <c r="C1886" t="s">
        <v>134</v>
      </c>
      <c r="D1886" s="1">
        <v>45266</v>
      </c>
      <c r="E1886" s="4" t="s">
        <v>63</v>
      </c>
      <c r="G1886" t="s">
        <v>9</v>
      </c>
      <c r="H1886" t="s">
        <v>8</v>
      </c>
      <c r="I1886" t="s">
        <v>81</v>
      </c>
      <c r="J1886" t="s">
        <v>80</v>
      </c>
      <c r="K1886">
        <v>100</v>
      </c>
      <c r="L1886" s="4">
        <v>4</v>
      </c>
      <c r="M1886" s="2">
        <v>99.5</v>
      </c>
      <c r="N1886">
        <f t="shared" si="29"/>
        <v>-0.5</v>
      </c>
    </row>
    <row r="1887" spans="1:14" x14ac:dyDescent="0.55000000000000004">
      <c r="A1887">
        <v>7</v>
      </c>
      <c r="B1887" t="s">
        <v>59</v>
      </c>
      <c r="C1887" t="s">
        <v>134</v>
      </c>
      <c r="D1887" s="1">
        <v>45266</v>
      </c>
      <c r="E1887" s="4" t="s">
        <v>63</v>
      </c>
      <c r="G1887" t="s">
        <v>9</v>
      </c>
      <c r="H1887" t="s">
        <v>8</v>
      </c>
      <c r="I1887" t="s">
        <v>81</v>
      </c>
      <c r="J1887" t="s">
        <v>80</v>
      </c>
      <c r="K1887">
        <v>100</v>
      </c>
      <c r="L1887" s="4">
        <v>4.3</v>
      </c>
      <c r="M1887" s="2">
        <v>101</v>
      </c>
      <c r="N1887">
        <f t="shared" si="29"/>
        <v>1</v>
      </c>
    </row>
    <row r="1888" spans="1:14" x14ac:dyDescent="0.55000000000000004">
      <c r="A1888">
        <v>7</v>
      </c>
      <c r="B1888" t="s">
        <v>59</v>
      </c>
      <c r="C1888" t="s">
        <v>134</v>
      </c>
      <c r="D1888" s="1">
        <v>45266</v>
      </c>
      <c r="E1888" s="4" t="s">
        <v>63</v>
      </c>
      <c r="G1888" t="s">
        <v>9</v>
      </c>
      <c r="H1888" t="s">
        <v>8</v>
      </c>
      <c r="I1888" t="s">
        <v>81</v>
      </c>
      <c r="J1888" t="s">
        <v>80</v>
      </c>
      <c r="K1888">
        <v>100</v>
      </c>
      <c r="L1888" s="4">
        <v>4.5999999999999996</v>
      </c>
      <c r="M1888" s="2">
        <v>95.2</v>
      </c>
      <c r="N1888">
        <f t="shared" si="29"/>
        <v>-4.7999999999999972</v>
      </c>
    </row>
    <row r="1889" spans="1:14" x14ac:dyDescent="0.55000000000000004">
      <c r="A1889">
        <v>7</v>
      </c>
      <c r="B1889" t="s">
        <v>59</v>
      </c>
      <c r="C1889" t="s">
        <v>134</v>
      </c>
      <c r="D1889" s="1">
        <v>45266</v>
      </c>
      <c r="E1889" s="4" t="s">
        <v>63</v>
      </c>
      <c r="G1889" t="s">
        <v>9</v>
      </c>
      <c r="H1889" t="s">
        <v>8</v>
      </c>
      <c r="I1889" t="s">
        <v>81</v>
      </c>
      <c r="J1889" t="s">
        <v>80</v>
      </c>
      <c r="K1889">
        <v>100</v>
      </c>
      <c r="L1889" s="4">
        <v>4.9000000000000004</v>
      </c>
      <c r="M1889" s="2">
        <v>92.3</v>
      </c>
      <c r="N1889">
        <f t="shared" si="29"/>
        <v>-7.7000000000000028</v>
      </c>
    </row>
    <row r="1890" spans="1:14" x14ac:dyDescent="0.55000000000000004">
      <c r="A1890">
        <v>7</v>
      </c>
      <c r="B1890" t="s">
        <v>59</v>
      </c>
      <c r="C1890" t="s">
        <v>134</v>
      </c>
      <c r="D1890" s="1">
        <v>45266</v>
      </c>
      <c r="E1890" s="4" t="s">
        <v>63</v>
      </c>
      <c r="G1890" t="s">
        <v>7</v>
      </c>
      <c r="H1890" t="s">
        <v>8</v>
      </c>
      <c r="I1890" t="s">
        <v>81</v>
      </c>
      <c r="J1890" t="s">
        <v>80</v>
      </c>
      <c r="K1890">
        <v>70</v>
      </c>
      <c r="L1890" s="4">
        <v>1</v>
      </c>
      <c r="M1890" s="2">
        <v>117.2</v>
      </c>
      <c r="N1890">
        <f t="shared" si="29"/>
        <v>17.200000000000003</v>
      </c>
    </row>
    <row r="1891" spans="1:14" x14ac:dyDescent="0.55000000000000004">
      <c r="A1891">
        <v>7</v>
      </c>
      <c r="B1891" t="s">
        <v>59</v>
      </c>
      <c r="C1891" t="s">
        <v>134</v>
      </c>
      <c r="D1891" s="1">
        <v>45266</v>
      </c>
      <c r="E1891" s="4" t="s">
        <v>63</v>
      </c>
      <c r="G1891" t="s">
        <v>7</v>
      </c>
      <c r="H1891" t="s">
        <v>8</v>
      </c>
      <c r="I1891" t="s">
        <v>81</v>
      </c>
      <c r="J1891" t="s">
        <v>80</v>
      </c>
      <c r="K1891">
        <v>70</v>
      </c>
      <c r="L1891" s="4">
        <v>2.5</v>
      </c>
      <c r="M1891" s="2">
        <v>120.3</v>
      </c>
      <c r="N1891">
        <f t="shared" si="29"/>
        <v>20.299999999999997</v>
      </c>
    </row>
    <row r="1892" spans="1:14" x14ac:dyDescent="0.55000000000000004">
      <c r="A1892">
        <v>7</v>
      </c>
      <c r="B1892" t="s">
        <v>59</v>
      </c>
      <c r="C1892" t="s">
        <v>134</v>
      </c>
      <c r="D1892" s="1">
        <v>45266</v>
      </c>
      <c r="E1892" s="4" t="s">
        <v>63</v>
      </c>
      <c r="G1892" t="s">
        <v>7</v>
      </c>
      <c r="H1892" t="s">
        <v>8</v>
      </c>
      <c r="I1892" t="s">
        <v>81</v>
      </c>
      <c r="J1892" t="s">
        <v>80</v>
      </c>
      <c r="K1892">
        <v>70</v>
      </c>
      <c r="L1892" s="4">
        <v>3</v>
      </c>
      <c r="M1892" s="2">
        <v>114.2</v>
      </c>
      <c r="N1892">
        <f t="shared" si="29"/>
        <v>14.200000000000003</v>
      </c>
    </row>
    <row r="1893" spans="1:14" x14ac:dyDescent="0.55000000000000004">
      <c r="A1893">
        <v>7</v>
      </c>
      <c r="B1893" t="s">
        <v>59</v>
      </c>
      <c r="C1893" t="s">
        <v>134</v>
      </c>
      <c r="D1893" s="1">
        <v>45266</v>
      </c>
      <c r="E1893" s="4" t="s">
        <v>63</v>
      </c>
      <c r="G1893" t="s">
        <v>13</v>
      </c>
      <c r="H1893" t="s">
        <v>8</v>
      </c>
      <c r="I1893" t="s">
        <v>81</v>
      </c>
      <c r="J1893" t="s">
        <v>80</v>
      </c>
      <c r="K1893">
        <v>50</v>
      </c>
      <c r="L1893" s="4">
        <v>2.5</v>
      </c>
      <c r="M1893" s="2">
        <v>111.5</v>
      </c>
      <c r="N1893">
        <f t="shared" si="29"/>
        <v>11.5</v>
      </c>
    </row>
    <row r="1894" spans="1:14" x14ac:dyDescent="0.55000000000000004">
      <c r="A1894">
        <v>7</v>
      </c>
      <c r="B1894" t="s">
        <v>59</v>
      </c>
      <c r="C1894" t="s">
        <v>134</v>
      </c>
      <c r="D1894" s="1">
        <v>45266</v>
      </c>
      <c r="E1894" s="4" t="s">
        <v>63</v>
      </c>
      <c r="G1894" t="s">
        <v>13</v>
      </c>
      <c r="H1894" t="s">
        <v>8</v>
      </c>
      <c r="I1894" t="s">
        <v>81</v>
      </c>
      <c r="J1894" t="s">
        <v>80</v>
      </c>
      <c r="K1894">
        <v>60</v>
      </c>
      <c r="L1894" s="4">
        <v>2.5</v>
      </c>
      <c r="M1894" s="2">
        <v>119.2</v>
      </c>
      <c r="N1894">
        <f t="shared" si="29"/>
        <v>19.200000000000003</v>
      </c>
    </row>
    <row r="1895" spans="1:14" x14ac:dyDescent="0.55000000000000004">
      <c r="A1895">
        <v>7</v>
      </c>
      <c r="B1895" t="s">
        <v>59</v>
      </c>
      <c r="C1895" t="s">
        <v>134</v>
      </c>
      <c r="D1895" s="1">
        <v>45266</v>
      </c>
      <c r="E1895" s="4" t="s">
        <v>63</v>
      </c>
      <c r="G1895" t="s">
        <v>13</v>
      </c>
      <c r="H1895" t="s">
        <v>8</v>
      </c>
      <c r="I1895" t="s">
        <v>81</v>
      </c>
      <c r="J1895" t="s">
        <v>80</v>
      </c>
      <c r="K1895">
        <v>70</v>
      </c>
      <c r="L1895" s="4">
        <v>2.5</v>
      </c>
      <c r="M1895" s="2">
        <v>119.1</v>
      </c>
      <c r="N1895">
        <f t="shared" si="29"/>
        <v>19.099999999999994</v>
      </c>
    </row>
    <row r="1896" spans="1:14" x14ac:dyDescent="0.55000000000000004">
      <c r="A1896">
        <v>7</v>
      </c>
      <c r="B1896" t="s">
        <v>59</v>
      </c>
      <c r="C1896" t="s">
        <v>134</v>
      </c>
      <c r="D1896" s="1">
        <v>45266</v>
      </c>
      <c r="E1896" s="4" t="s">
        <v>63</v>
      </c>
      <c r="G1896" t="s">
        <v>13</v>
      </c>
      <c r="H1896" t="s">
        <v>8</v>
      </c>
      <c r="I1896" t="s">
        <v>81</v>
      </c>
      <c r="J1896" t="s">
        <v>80</v>
      </c>
      <c r="K1896">
        <v>80</v>
      </c>
      <c r="L1896" s="4">
        <v>2.5</v>
      </c>
      <c r="M1896" s="2">
        <v>129</v>
      </c>
      <c r="N1896">
        <f t="shared" si="29"/>
        <v>29</v>
      </c>
    </row>
    <row r="1897" spans="1:14" x14ac:dyDescent="0.55000000000000004">
      <c r="A1897">
        <v>7</v>
      </c>
      <c r="B1897" t="s">
        <v>59</v>
      </c>
      <c r="C1897" t="s">
        <v>134</v>
      </c>
      <c r="D1897" s="1">
        <v>45267</v>
      </c>
      <c r="E1897" s="4" t="s">
        <v>64</v>
      </c>
      <c r="G1897" t="s">
        <v>11</v>
      </c>
      <c r="H1897" t="s">
        <v>8</v>
      </c>
      <c r="I1897" t="s">
        <v>81</v>
      </c>
      <c r="J1897" t="s">
        <v>80</v>
      </c>
      <c r="L1897" s="4">
        <v>0</v>
      </c>
      <c r="M1897" s="2">
        <v>47.6</v>
      </c>
    </row>
    <row r="1898" spans="1:14" x14ac:dyDescent="0.55000000000000004">
      <c r="A1898">
        <v>7</v>
      </c>
      <c r="B1898" t="s">
        <v>59</v>
      </c>
      <c r="C1898" t="s">
        <v>134</v>
      </c>
      <c r="D1898" s="1">
        <v>45267</v>
      </c>
      <c r="E1898" s="4" t="s">
        <v>64</v>
      </c>
      <c r="G1898" t="s">
        <v>12</v>
      </c>
      <c r="H1898" t="s">
        <v>8</v>
      </c>
      <c r="I1898" t="s">
        <v>81</v>
      </c>
      <c r="J1898" t="s">
        <v>80</v>
      </c>
      <c r="L1898" s="4">
        <v>0</v>
      </c>
      <c r="M1898" s="2">
        <v>4</v>
      </c>
    </row>
    <row r="1899" spans="1:14" x14ac:dyDescent="0.55000000000000004">
      <c r="A1899">
        <v>7</v>
      </c>
      <c r="B1899" t="s">
        <v>59</v>
      </c>
      <c r="C1899" t="s">
        <v>134</v>
      </c>
      <c r="D1899" s="1">
        <v>45267</v>
      </c>
      <c r="E1899" s="4" t="s">
        <v>64</v>
      </c>
      <c r="G1899" t="s">
        <v>10</v>
      </c>
      <c r="H1899" t="s">
        <v>8</v>
      </c>
      <c r="I1899" t="s">
        <v>81</v>
      </c>
      <c r="J1899" t="s">
        <v>80</v>
      </c>
      <c r="L1899" s="4">
        <v>0</v>
      </c>
      <c r="M1899" s="2">
        <v>43.8</v>
      </c>
    </row>
    <row r="1900" spans="1:14" x14ac:dyDescent="0.55000000000000004">
      <c r="A1900">
        <v>7</v>
      </c>
      <c r="B1900" t="s">
        <v>59</v>
      </c>
      <c r="C1900" t="s">
        <v>134</v>
      </c>
      <c r="D1900" s="1">
        <v>45267</v>
      </c>
      <c r="E1900" s="4" t="s">
        <v>64</v>
      </c>
      <c r="G1900" t="s">
        <v>9</v>
      </c>
      <c r="H1900" t="s">
        <v>8</v>
      </c>
      <c r="I1900" t="s">
        <v>81</v>
      </c>
      <c r="J1900" t="s">
        <v>80</v>
      </c>
      <c r="K1900">
        <v>100</v>
      </c>
      <c r="L1900" s="4">
        <v>1</v>
      </c>
      <c r="M1900" s="2">
        <v>76.599999999999994</v>
      </c>
      <c r="N1900">
        <f t="shared" ref="N1900:N1920" si="30">(100-M1900)*(-1)</f>
        <v>-23.400000000000006</v>
      </c>
    </row>
    <row r="1901" spans="1:14" x14ac:dyDescent="0.55000000000000004">
      <c r="A1901">
        <v>7</v>
      </c>
      <c r="B1901" t="s">
        <v>59</v>
      </c>
      <c r="C1901" t="s">
        <v>134</v>
      </c>
      <c r="D1901" s="1">
        <v>45267</v>
      </c>
      <c r="E1901" s="4" t="s">
        <v>64</v>
      </c>
      <c r="G1901" t="s">
        <v>9</v>
      </c>
      <c r="H1901" t="s">
        <v>8</v>
      </c>
      <c r="I1901" t="s">
        <v>81</v>
      </c>
      <c r="J1901" t="s">
        <v>80</v>
      </c>
      <c r="K1901">
        <v>100</v>
      </c>
      <c r="L1901" s="4">
        <v>1.3</v>
      </c>
      <c r="M1901" s="2">
        <v>77.099999999999994</v>
      </c>
      <c r="N1901">
        <f t="shared" si="30"/>
        <v>-22.900000000000006</v>
      </c>
    </row>
    <row r="1902" spans="1:14" x14ac:dyDescent="0.55000000000000004">
      <c r="A1902">
        <v>7</v>
      </c>
      <c r="B1902" t="s">
        <v>59</v>
      </c>
      <c r="C1902" t="s">
        <v>134</v>
      </c>
      <c r="D1902" s="1">
        <v>45267</v>
      </c>
      <c r="E1902" s="4" t="s">
        <v>64</v>
      </c>
      <c r="G1902" t="s">
        <v>9</v>
      </c>
      <c r="H1902" t="s">
        <v>8</v>
      </c>
      <c r="I1902" t="s">
        <v>81</v>
      </c>
      <c r="J1902" t="s">
        <v>80</v>
      </c>
      <c r="K1902">
        <v>100</v>
      </c>
      <c r="L1902" s="4">
        <v>1.6</v>
      </c>
      <c r="M1902" s="2">
        <v>79.3</v>
      </c>
      <c r="N1902">
        <f t="shared" si="30"/>
        <v>-20.700000000000003</v>
      </c>
    </row>
    <row r="1903" spans="1:14" x14ac:dyDescent="0.55000000000000004">
      <c r="A1903">
        <v>7</v>
      </c>
      <c r="B1903" t="s">
        <v>59</v>
      </c>
      <c r="C1903" t="s">
        <v>134</v>
      </c>
      <c r="D1903" s="1">
        <v>45267</v>
      </c>
      <c r="E1903" s="4" t="s">
        <v>64</v>
      </c>
      <c r="G1903" t="s">
        <v>9</v>
      </c>
      <c r="H1903" t="s">
        <v>8</v>
      </c>
      <c r="I1903" t="s">
        <v>81</v>
      </c>
      <c r="J1903" t="s">
        <v>80</v>
      </c>
      <c r="K1903">
        <v>100</v>
      </c>
      <c r="L1903" s="4">
        <v>1.9</v>
      </c>
      <c r="M1903" s="2">
        <v>92.6</v>
      </c>
      <c r="N1903">
        <f t="shared" si="30"/>
        <v>-7.4000000000000057</v>
      </c>
    </row>
    <row r="1904" spans="1:14" x14ac:dyDescent="0.55000000000000004">
      <c r="A1904">
        <v>7</v>
      </c>
      <c r="B1904" t="s">
        <v>59</v>
      </c>
      <c r="C1904" t="s">
        <v>134</v>
      </c>
      <c r="D1904" s="1">
        <v>45267</v>
      </c>
      <c r="E1904" s="4" t="s">
        <v>64</v>
      </c>
      <c r="G1904" t="s">
        <v>9</v>
      </c>
      <c r="H1904" t="s">
        <v>8</v>
      </c>
      <c r="I1904" t="s">
        <v>81</v>
      </c>
      <c r="J1904" t="s">
        <v>80</v>
      </c>
      <c r="K1904">
        <v>100</v>
      </c>
      <c r="L1904" s="4">
        <v>2.2000000000000002</v>
      </c>
      <c r="M1904" s="2">
        <v>84.5</v>
      </c>
      <c r="N1904">
        <f t="shared" si="30"/>
        <v>-15.5</v>
      </c>
    </row>
    <row r="1905" spans="1:14" x14ac:dyDescent="0.55000000000000004">
      <c r="A1905">
        <v>7</v>
      </c>
      <c r="B1905" t="s">
        <v>59</v>
      </c>
      <c r="C1905" t="s">
        <v>134</v>
      </c>
      <c r="D1905" s="1">
        <v>45267</v>
      </c>
      <c r="E1905" s="4" t="s">
        <v>64</v>
      </c>
      <c r="G1905" t="s">
        <v>9</v>
      </c>
      <c r="H1905" t="s">
        <v>8</v>
      </c>
      <c r="I1905" t="s">
        <v>81</v>
      </c>
      <c r="J1905" t="s">
        <v>80</v>
      </c>
      <c r="K1905">
        <v>100</v>
      </c>
      <c r="L1905" s="4">
        <v>2.5</v>
      </c>
      <c r="M1905" s="2">
        <v>101.2</v>
      </c>
      <c r="N1905">
        <f t="shared" si="30"/>
        <v>1.2000000000000028</v>
      </c>
    </row>
    <row r="1906" spans="1:14" x14ac:dyDescent="0.55000000000000004">
      <c r="A1906">
        <v>7</v>
      </c>
      <c r="B1906" t="s">
        <v>59</v>
      </c>
      <c r="C1906" t="s">
        <v>134</v>
      </c>
      <c r="D1906" s="1">
        <v>45267</v>
      </c>
      <c r="E1906" s="4" t="s">
        <v>64</v>
      </c>
      <c r="G1906" t="s">
        <v>9</v>
      </c>
      <c r="H1906" t="s">
        <v>8</v>
      </c>
      <c r="I1906" t="s">
        <v>81</v>
      </c>
      <c r="J1906" t="s">
        <v>80</v>
      </c>
      <c r="K1906">
        <v>100</v>
      </c>
      <c r="L1906" s="4">
        <v>2.8</v>
      </c>
      <c r="M1906" s="2">
        <v>93.8</v>
      </c>
      <c r="N1906">
        <f t="shared" si="30"/>
        <v>-6.2000000000000028</v>
      </c>
    </row>
    <row r="1907" spans="1:14" x14ac:dyDescent="0.55000000000000004">
      <c r="A1907">
        <v>7</v>
      </c>
      <c r="B1907" t="s">
        <v>59</v>
      </c>
      <c r="C1907" t="s">
        <v>134</v>
      </c>
      <c r="D1907" s="1">
        <v>45267</v>
      </c>
      <c r="E1907" s="4" t="s">
        <v>64</v>
      </c>
      <c r="G1907" t="s">
        <v>9</v>
      </c>
      <c r="H1907" t="s">
        <v>8</v>
      </c>
      <c r="I1907" t="s">
        <v>81</v>
      </c>
      <c r="J1907" t="s">
        <v>80</v>
      </c>
      <c r="K1907">
        <v>100</v>
      </c>
      <c r="L1907" s="4">
        <v>3.1</v>
      </c>
      <c r="M1907" s="2">
        <v>91</v>
      </c>
      <c r="N1907">
        <f t="shared" si="30"/>
        <v>-9</v>
      </c>
    </row>
    <row r="1908" spans="1:14" x14ac:dyDescent="0.55000000000000004">
      <c r="A1908">
        <v>7</v>
      </c>
      <c r="B1908" t="s">
        <v>59</v>
      </c>
      <c r="C1908" t="s">
        <v>134</v>
      </c>
      <c r="D1908" s="1">
        <v>45267</v>
      </c>
      <c r="E1908" s="4" t="s">
        <v>64</v>
      </c>
      <c r="G1908" t="s">
        <v>9</v>
      </c>
      <c r="H1908" t="s">
        <v>8</v>
      </c>
      <c r="I1908" t="s">
        <v>81</v>
      </c>
      <c r="J1908" t="s">
        <v>80</v>
      </c>
      <c r="K1908">
        <v>100</v>
      </c>
      <c r="L1908" s="4">
        <v>3.4</v>
      </c>
      <c r="M1908" s="2">
        <v>89.6</v>
      </c>
      <c r="N1908">
        <f t="shared" si="30"/>
        <v>-10.400000000000006</v>
      </c>
    </row>
    <row r="1909" spans="1:14" x14ac:dyDescent="0.55000000000000004">
      <c r="A1909">
        <v>7</v>
      </c>
      <c r="B1909" t="s">
        <v>59</v>
      </c>
      <c r="C1909" t="s">
        <v>134</v>
      </c>
      <c r="D1909" s="1">
        <v>45267</v>
      </c>
      <c r="E1909" s="4" t="s">
        <v>64</v>
      </c>
      <c r="G1909" t="s">
        <v>9</v>
      </c>
      <c r="H1909" t="s">
        <v>8</v>
      </c>
      <c r="I1909" t="s">
        <v>81</v>
      </c>
      <c r="J1909" t="s">
        <v>80</v>
      </c>
      <c r="K1909">
        <v>100</v>
      </c>
      <c r="L1909" s="4">
        <v>3.7</v>
      </c>
      <c r="M1909" s="2">
        <v>90.1</v>
      </c>
      <c r="N1909">
        <f t="shared" si="30"/>
        <v>-9.9000000000000057</v>
      </c>
    </row>
    <row r="1910" spans="1:14" x14ac:dyDescent="0.55000000000000004">
      <c r="A1910">
        <v>7</v>
      </c>
      <c r="B1910" t="s">
        <v>59</v>
      </c>
      <c r="C1910" t="s">
        <v>134</v>
      </c>
      <c r="D1910" s="1">
        <v>45267</v>
      </c>
      <c r="E1910" s="4" t="s">
        <v>64</v>
      </c>
      <c r="G1910" t="s">
        <v>9</v>
      </c>
      <c r="H1910" t="s">
        <v>8</v>
      </c>
      <c r="I1910" t="s">
        <v>81</v>
      </c>
      <c r="J1910" t="s">
        <v>80</v>
      </c>
      <c r="K1910">
        <v>100</v>
      </c>
      <c r="L1910" s="4">
        <v>4</v>
      </c>
      <c r="M1910" s="2">
        <v>97.2</v>
      </c>
      <c r="N1910">
        <f t="shared" si="30"/>
        <v>-2.7999999999999972</v>
      </c>
    </row>
    <row r="1911" spans="1:14" x14ac:dyDescent="0.55000000000000004">
      <c r="A1911">
        <v>7</v>
      </c>
      <c r="B1911" t="s">
        <v>59</v>
      </c>
      <c r="C1911" t="s">
        <v>134</v>
      </c>
      <c r="D1911" s="1">
        <v>45267</v>
      </c>
      <c r="E1911" s="4" t="s">
        <v>64</v>
      </c>
      <c r="G1911" t="s">
        <v>9</v>
      </c>
      <c r="H1911" t="s">
        <v>8</v>
      </c>
      <c r="I1911" t="s">
        <v>81</v>
      </c>
      <c r="J1911" t="s">
        <v>80</v>
      </c>
      <c r="K1911">
        <v>100</v>
      </c>
      <c r="L1911" s="4">
        <v>4.3</v>
      </c>
      <c r="M1911" s="2">
        <v>96.1</v>
      </c>
      <c r="N1911">
        <f t="shared" si="30"/>
        <v>-3.9000000000000057</v>
      </c>
    </row>
    <row r="1912" spans="1:14" x14ac:dyDescent="0.55000000000000004">
      <c r="A1912">
        <v>7</v>
      </c>
      <c r="B1912" t="s">
        <v>59</v>
      </c>
      <c r="C1912" t="s">
        <v>134</v>
      </c>
      <c r="D1912" s="1">
        <v>45267</v>
      </c>
      <c r="E1912" s="4" t="s">
        <v>64</v>
      </c>
      <c r="G1912" t="s">
        <v>9</v>
      </c>
      <c r="H1912" t="s">
        <v>8</v>
      </c>
      <c r="I1912" t="s">
        <v>81</v>
      </c>
      <c r="J1912" t="s">
        <v>80</v>
      </c>
      <c r="K1912">
        <v>100</v>
      </c>
      <c r="L1912" s="4">
        <v>4.5999999999999996</v>
      </c>
      <c r="M1912" s="2">
        <v>102.1</v>
      </c>
      <c r="N1912">
        <f t="shared" si="30"/>
        <v>2.0999999999999943</v>
      </c>
    </row>
    <row r="1913" spans="1:14" x14ac:dyDescent="0.55000000000000004">
      <c r="A1913">
        <v>7</v>
      </c>
      <c r="B1913" t="s">
        <v>59</v>
      </c>
      <c r="C1913" t="s">
        <v>134</v>
      </c>
      <c r="D1913" s="1">
        <v>45267</v>
      </c>
      <c r="E1913" s="4" t="s">
        <v>64</v>
      </c>
      <c r="G1913" t="s">
        <v>9</v>
      </c>
      <c r="H1913" t="s">
        <v>8</v>
      </c>
      <c r="I1913" t="s">
        <v>81</v>
      </c>
      <c r="J1913" t="s">
        <v>80</v>
      </c>
      <c r="K1913">
        <v>100</v>
      </c>
      <c r="L1913" s="4">
        <v>4.9000000000000004</v>
      </c>
      <c r="M1913" s="2">
        <v>96.4</v>
      </c>
      <c r="N1913">
        <f t="shared" si="30"/>
        <v>-3.5999999999999943</v>
      </c>
    </row>
    <row r="1914" spans="1:14" x14ac:dyDescent="0.55000000000000004">
      <c r="A1914">
        <v>7</v>
      </c>
      <c r="B1914" t="s">
        <v>59</v>
      </c>
      <c r="C1914" t="s">
        <v>134</v>
      </c>
      <c r="D1914" s="1">
        <v>45267</v>
      </c>
      <c r="E1914" s="4" t="s">
        <v>64</v>
      </c>
      <c r="G1914" t="s">
        <v>7</v>
      </c>
      <c r="H1914" t="s">
        <v>8</v>
      </c>
      <c r="I1914" t="s">
        <v>81</v>
      </c>
      <c r="J1914" t="s">
        <v>80</v>
      </c>
      <c r="K1914">
        <v>70</v>
      </c>
      <c r="L1914" s="4">
        <v>1</v>
      </c>
      <c r="M1914" s="2">
        <v>102.7</v>
      </c>
      <c r="N1914">
        <f t="shared" si="30"/>
        <v>2.7000000000000028</v>
      </c>
    </row>
    <row r="1915" spans="1:14" x14ac:dyDescent="0.55000000000000004">
      <c r="A1915">
        <v>7</v>
      </c>
      <c r="B1915" t="s">
        <v>59</v>
      </c>
      <c r="C1915" t="s">
        <v>134</v>
      </c>
      <c r="D1915" s="1">
        <v>45267</v>
      </c>
      <c r="E1915" s="4" t="s">
        <v>64</v>
      </c>
      <c r="G1915" t="s">
        <v>7</v>
      </c>
      <c r="H1915" t="s">
        <v>8</v>
      </c>
      <c r="I1915" t="s">
        <v>81</v>
      </c>
      <c r="J1915" t="s">
        <v>80</v>
      </c>
      <c r="K1915">
        <v>70</v>
      </c>
      <c r="L1915" s="4">
        <v>2.5</v>
      </c>
      <c r="M1915" s="2">
        <v>123.9</v>
      </c>
      <c r="N1915">
        <f t="shared" si="30"/>
        <v>23.900000000000006</v>
      </c>
    </row>
    <row r="1916" spans="1:14" x14ac:dyDescent="0.55000000000000004">
      <c r="A1916">
        <v>7</v>
      </c>
      <c r="B1916" t="s">
        <v>59</v>
      </c>
      <c r="C1916" t="s">
        <v>134</v>
      </c>
      <c r="D1916" s="1">
        <v>45267</v>
      </c>
      <c r="E1916" s="4" t="s">
        <v>64</v>
      </c>
      <c r="G1916" t="s">
        <v>7</v>
      </c>
      <c r="H1916" t="s">
        <v>8</v>
      </c>
      <c r="I1916" t="s">
        <v>81</v>
      </c>
      <c r="J1916" t="s">
        <v>80</v>
      </c>
      <c r="K1916">
        <v>70</v>
      </c>
      <c r="L1916" s="4">
        <v>3</v>
      </c>
      <c r="M1916" s="2">
        <v>120.7</v>
      </c>
      <c r="N1916">
        <f t="shared" si="30"/>
        <v>20.700000000000003</v>
      </c>
    </row>
    <row r="1917" spans="1:14" x14ac:dyDescent="0.55000000000000004">
      <c r="A1917">
        <v>7</v>
      </c>
      <c r="B1917" t="s">
        <v>59</v>
      </c>
      <c r="C1917" t="s">
        <v>134</v>
      </c>
      <c r="D1917" s="1">
        <v>45267</v>
      </c>
      <c r="E1917" s="4" t="s">
        <v>64</v>
      </c>
      <c r="G1917" t="s">
        <v>13</v>
      </c>
      <c r="H1917" t="s">
        <v>8</v>
      </c>
      <c r="I1917" t="s">
        <v>81</v>
      </c>
      <c r="J1917" t="s">
        <v>80</v>
      </c>
      <c r="K1917">
        <v>50</v>
      </c>
      <c r="L1917" s="4">
        <v>2.5</v>
      </c>
      <c r="M1917">
        <v>105</v>
      </c>
      <c r="N1917">
        <f t="shared" si="30"/>
        <v>5</v>
      </c>
    </row>
    <row r="1918" spans="1:14" x14ac:dyDescent="0.55000000000000004">
      <c r="A1918">
        <v>7</v>
      </c>
      <c r="B1918" t="s">
        <v>59</v>
      </c>
      <c r="C1918" t="s">
        <v>134</v>
      </c>
      <c r="D1918" s="1">
        <v>45267</v>
      </c>
      <c r="E1918" s="4" t="s">
        <v>64</v>
      </c>
      <c r="G1918" t="s">
        <v>13</v>
      </c>
      <c r="H1918" t="s">
        <v>8</v>
      </c>
      <c r="I1918" t="s">
        <v>81</v>
      </c>
      <c r="J1918" t="s">
        <v>80</v>
      </c>
      <c r="K1918">
        <v>60</v>
      </c>
      <c r="L1918" s="4">
        <v>2.5</v>
      </c>
      <c r="M1918">
        <v>120.2</v>
      </c>
      <c r="N1918">
        <f t="shared" si="30"/>
        <v>20.200000000000003</v>
      </c>
    </row>
    <row r="1919" spans="1:14" x14ac:dyDescent="0.55000000000000004">
      <c r="A1919">
        <v>7</v>
      </c>
      <c r="B1919" t="s">
        <v>59</v>
      </c>
      <c r="C1919" t="s">
        <v>134</v>
      </c>
      <c r="D1919" s="1">
        <v>45267</v>
      </c>
      <c r="E1919" s="4" t="s">
        <v>64</v>
      </c>
      <c r="G1919" t="s">
        <v>13</v>
      </c>
      <c r="H1919" t="s">
        <v>8</v>
      </c>
      <c r="I1919" t="s">
        <v>81</v>
      </c>
      <c r="J1919" t="s">
        <v>80</v>
      </c>
      <c r="K1919">
        <v>70</v>
      </c>
      <c r="L1919" s="4">
        <v>2.5</v>
      </c>
      <c r="M1919">
        <v>120.8</v>
      </c>
      <c r="N1919">
        <f t="shared" si="30"/>
        <v>20.799999999999997</v>
      </c>
    </row>
    <row r="1920" spans="1:14" x14ac:dyDescent="0.55000000000000004">
      <c r="A1920">
        <v>7</v>
      </c>
      <c r="B1920" t="s">
        <v>59</v>
      </c>
      <c r="C1920" t="s">
        <v>134</v>
      </c>
      <c r="D1920" s="1">
        <v>45267</v>
      </c>
      <c r="E1920" s="4" t="s">
        <v>64</v>
      </c>
      <c r="G1920" t="s">
        <v>13</v>
      </c>
      <c r="H1920" t="s">
        <v>8</v>
      </c>
      <c r="I1920" t="s">
        <v>81</v>
      </c>
      <c r="J1920" t="s">
        <v>80</v>
      </c>
      <c r="K1920">
        <v>80</v>
      </c>
      <c r="L1920" s="4">
        <v>2.5</v>
      </c>
      <c r="M1920">
        <v>154.19999999999999</v>
      </c>
      <c r="N1920">
        <f t="shared" si="30"/>
        <v>54.199999999999989</v>
      </c>
    </row>
    <row r="1921" spans="1:14" x14ac:dyDescent="0.55000000000000004">
      <c r="A1921">
        <v>7</v>
      </c>
      <c r="B1921" t="s">
        <v>59</v>
      </c>
      <c r="C1921" t="s">
        <v>134</v>
      </c>
      <c r="D1921" s="1">
        <v>45271</v>
      </c>
      <c r="E1921" t="s">
        <v>65</v>
      </c>
      <c r="F1921">
        <f>((600*6)*2)*1</f>
        <v>7200</v>
      </c>
      <c r="G1921" t="s">
        <v>11</v>
      </c>
      <c r="H1921" t="s">
        <v>8</v>
      </c>
      <c r="I1921" t="s">
        <v>81</v>
      </c>
      <c r="J1921" t="s">
        <v>80</v>
      </c>
      <c r="L1921">
        <v>0</v>
      </c>
      <c r="M1921" s="2">
        <v>48.6</v>
      </c>
    </row>
    <row r="1922" spans="1:14" x14ac:dyDescent="0.55000000000000004">
      <c r="A1922">
        <v>7</v>
      </c>
      <c r="B1922" t="s">
        <v>59</v>
      </c>
      <c r="C1922" t="s">
        <v>134</v>
      </c>
      <c r="D1922" s="1">
        <v>45271</v>
      </c>
      <c r="E1922" t="s">
        <v>65</v>
      </c>
      <c r="F1922">
        <f>((600*6)*2)*1</f>
        <v>7200</v>
      </c>
      <c r="G1922" t="s">
        <v>10</v>
      </c>
      <c r="H1922" t="s">
        <v>8</v>
      </c>
      <c r="I1922" t="s">
        <v>81</v>
      </c>
      <c r="J1922" t="s">
        <v>80</v>
      </c>
      <c r="L1922">
        <v>0</v>
      </c>
      <c r="M1922" s="2">
        <v>46.4</v>
      </c>
    </row>
    <row r="1923" spans="1:14" x14ac:dyDescent="0.55000000000000004">
      <c r="A1923">
        <v>7</v>
      </c>
      <c r="B1923" t="s">
        <v>59</v>
      </c>
      <c r="C1923" t="s">
        <v>134</v>
      </c>
      <c r="D1923" s="1">
        <v>45271</v>
      </c>
      <c r="E1923" t="s">
        <v>65</v>
      </c>
      <c r="F1923">
        <f>((600*6)*2)*1</f>
        <v>7200</v>
      </c>
      <c r="G1923" t="s">
        <v>7</v>
      </c>
      <c r="H1923" t="s">
        <v>8</v>
      </c>
      <c r="I1923" t="s">
        <v>81</v>
      </c>
      <c r="J1923" t="s">
        <v>80</v>
      </c>
      <c r="K1923">
        <v>70</v>
      </c>
      <c r="L1923">
        <v>1</v>
      </c>
      <c r="M1923" s="2">
        <v>122.3</v>
      </c>
      <c r="N1923">
        <f>(100-M1923)*(-1)</f>
        <v>22.299999999999997</v>
      </c>
    </row>
    <row r="1924" spans="1:14" x14ac:dyDescent="0.55000000000000004">
      <c r="A1924">
        <v>7</v>
      </c>
      <c r="B1924" t="s">
        <v>59</v>
      </c>
      <c r="C1924" t="s">
        <v>134</v>
      </c>
      <c r="D1924" s="1">
        <v>45271</v>
      </c>
      <c r="E1924" t="s">
        <v>65</v>
      </c>
      <c r="F1924">
        <f>((600*6)*2)*1</f>
        <v>7200</v>
      </c>
      <c r="G1924" t="s">
        <v>7</v>
      </c>
      <c r="H1924" t="s">
        <v>8</v>
      </c>
      <c r="I1924" t="s">
        <v>81</v>
      </c>
      <c r="J1924" t="s">
        <v>80</v>
      </c>
      <c r="K1924">
        <v>70</v>
      </c>
      <c r="L1924">
        <v>2.5</v>
      </c>
      <c r="M1924" s="2">
        <v>118.1</v>
      </c>
      <c r="N1924">
        <f>(100-M1924)*(-1)</f>
        <v>18.099999999999994</v>
      </c>
    </row>
    <row r="1925" spans="1:14" x14ac:dyDescent="0.55000000000000004">
      <c r="A1925">
        <v>7</v>
      </c>
      <c r="B1925" t="s">
        <v>59</v>
      </c>
      <c r="C1925" t="s">
        <v>134</v>
      </c>
      <c r="D1925" s="1">
        <v>45271</v>
      </c>
      <c r="E1925" t="s">
        <v>65</v>
      </c>
      <c r="F1925">
        <f>((600*6)*2)*1</f>
        <v>7200</v>
      </c>
      <c r="G1925" t="s">
        <v>7</v>
      </c>
      <c r="H1925" t="s">
        <v>8</v>
      </c>
      <c r="I1925" t="s">
        <v>81</v>
      </c>
      <c r="J1925" t="s">
        <v>80</v>
      </c>
      <c r="K1925">
        <v>70</v>
      </c>
      <c r="L1925">
        <v>3</v>
      </c>
      <c r="M1925" s="2">
        <v>113.7</v>
      </c>
      <c r="N1925">
        <f>(100-M1925)*(-1)</f>
        <v>13.700000000000003</v>
      </c>
    </row>
    <row r="1926" spans="1:14" x14ac:dyDescent="0.55000000000000004">
      <c r="A1926">
        <v>7</v>
      </c>
      <c r="B1926" t="s">
        <v>59</v>
      </c>
      <c r="C1926" t="s">
        <v>134</v>
      </c>
      <c r="D1926" s="1">
        <v>45273</v>
      </c>
      <c r="E1926" t="s">
        <v>66</v>
      </c>
      <c r="F1926">
        <f>((600*6)*2)*3</f>
        <v>21600</v>
      </c>
      <c r="G1926" t="s">
        <v>11</v>
      </c>
      <c r="H1926" t="s">
        <v>8</v>
      </c>
      <c r="I1926" t="s">
        <v>81</v>
      </c>
      <c r="J1926" t="s">
        <v>80</v>
      </c>
      <c r="L1926">
        <v>0</v>
      </c>
      <c r="M1926" s="2">
        <v>45.9</v>
      </c>
    </row>
    <row r="1927" spans="1:14" x14ac:dyDescent="0.55000000000000004">
      <c r="A1927">
        <v>7</v>
      </c>
      <c r="B1927" t="s">
        <v>59</v>
      </c>
      <c r="C1927" t="s">
        <v>134</v>
      </c>
      <c r="D1927" s="1">
        <v>45273</v>
      </c>
      <c r="E1927" t="s">
        <v>66</v>
      </c>
      <c r="F1927">
        <f>((600*6)*2)*3</f>
        <v>21600</v>
      </c>
      <c r="G1927" t="s">
        <v>10</v>
      </c>
      <c r="H1927" t="s">
        <v>8</v>
      </c>
      <c r="I1927" t="s">
        <v>81</v>
      </c>
      <c r="J1927" t="s">
        <v>80</v>
      </c>
      <c r="L1927">
        <v>0</v>
      </c>
      <c r="M1927" s="2">
        <v>44.1</v>
      </c>
    </row>
    <row r="1928" spans="1:14" x14ac:dyDescent="0.55000000000000004">
      <c r="A1928">
        <v>7</v>
      </c>
      <c r="B1928" t="s">
        <v>59</v>
      </c>
      <c r="C1928" t="s">
        <v>134</v>
      </c>
      <c r="D1928" s="1">
        <v>45273</v>
      </c>
      <c r="E1928" t="s">
        <v>66</v>
      </c>
      <c r="F1928">
        <f>((600*6)*2)*3</f>
        <v>21600</v>
      </c>
      <c r="G1928" t="s">
        <v>7</v>
      </c>
      <c r="H1928" t="s">
        <v>8</v>
      </c>
      <c r="I1928" t="s">
        <v>81</v>
      </c>
      <c r="J1928" t="s">
        <v>80</v>
      </c>
      <c r="K1928">
        <v>70</v>
      </c>
      <c r="L1928">
        <v>1</v>
      </c>
      <c r="M1928" s="2">
        <v>116.9</v>
      </c>
      <c r="N1928">
        <f>(100-M1928)*(-1)</f>
        <v>16.900000000000006</v>
      </c>
    </row>
    <row r="1929" spans="1:14" x14ac:dyDescent="0.55000000000000004">
      <c r="A1929">
        <v>7</v>
      </c>
      <c r="B1929" t="s">
        <v>59</v>
      </c>
      <c r="C1929" t="s">
        <v>134</v>
      </c>
      <c r="D1929" s="1">
        <v>45273</v>
      </c>
      <c r="E1929" t="s">
        <v>66</v>
      </c>
      <c r="F1929">
        <f>((600*6)*2)*3</f>
        <v>21600</v>
      </c>
      <c r="G1929" t="s">
        <v>7</v>
      </c>
      <c r="H1929" t="s">
        <v>8</v>
      </c>
      <c r="I1929" t="s">
        <v>81</v>
      </c>
      <c r="J1929" t="s">
        <v>80</v>
      </c>
      <c r="K1929">
        <v>70</v>
      </c>
      <c r="L1929">
        <v>2.5</v>
      </c>
      <c r="M1929" s="2">
        <v>116.5</v>
      </c>
    </row>
    <row r="1930" spans="1:14" x14ac:dyDescent="0.55000000000000004">
      <c r="A1930">
        <v>7</v>
      </c>
      <c r="B1930" t="s">
        <v>59</v>
      </c>
      <c r="C1930" t="s">
        <v>134</v>
      </c>
      <c r="D1930" s="1">
        <v>45273</v>
      </c>
      <c r="E1930" t="s">
        <v>66</v>
      </c>
      <c r="F1930">
        <f>((600*6)*2)*3</f>
        <v>21600</v>
      </c>
      <c r="G1930" t="s">
        <v>7</v>
      </c>
      <c r="H1930" t="s">
        <v>8</v>
      </c>
      <c r="I1930" t="s">
        <v>81</v>
      </c>
      <c r="J1930" t="s">
        <v>80</v>
      </c>
      <c r="K1930">
        <v>70</v>
      </c>
      <c r="L1930">
        <v>3</v>
      </c>
      <c r="M1930" s="2">
        <v>116.8</v>
      </c>
      <c r="N1930">
        <f>(100-M1930)*(-1)</f>
        <v>16.799999999999997</v>
      </c>
    </row>
    <row r="1931" spans="1:14" x14ac:dyDescent="0.55000000000000004">
      <c r="A1931">
        <v>7</v>
      </c>
      <c r="B1931" t="s">
        <v>59</v>
      </c>
      <c r="C1931" t="s">
        <v>134</v>
      </c>
      <c r="D1931" s="1">
        <v>45275</v>
      </c>
      <c r="E1931" t="s">
        <v>67</v>
      </c>
      <c r="F1931">
        <f>((600*6)*2)*5</f>
        <v>36000</v>
      </c>
      <c r="G1931" t="s">
        <v>11</v>
      </c>
      <c r="H1931" t="s">
        <v>8</v>
      </c>
      <c r="I1931" t="s">
        <v>81</v>
      </c>
      <c r="J1931" t="s">
        <v>80</v>
      </c>
      <c r="L1931">
        <v>0</v>
      </c>
      <c r="M1931" s="2">
        <v>47</v>
      </c>
    </row>
    <row r="1932" spans="1:14" x14ac:dyDescent="0.55000000000000004">
      <c r="A1932">
        <v>7</v>
      </c>
      <c r="B1932" t="s">
        <v>59</v>
      </c>
      <c r="C1932" t="s">
        <v>134</v>
      </c>
      <c r="D1932" s="1">
        <v>45275</v>
      </c>
      <c r="E1932" t="s">
        <v>67</v>
      </c>
      <c r="F1932">
        <f>((600*6)*2)*5</f>
        <v>36000</v>
      </c>
      <c r="G1932" t="s">
        <v>10</v>
      </c>
      <c r="H1932" t="s">
        <v>8</v>
      </c>
      <c r="I1932" t="s">
        <v>81</v>
      </c>
      <c r="J1932" t="s">
        <v>80</v>
      </c>
      <c r="L1932">
        <v>0</v>
      </c>
      <c r="M1932" s="2">
        <v>46.3</v>
      </c>
    </row>
    <row r="1933" spans="1:14" x14ac:dyDescent="0.55000000000000004">
      <c r="A1933">
        <v>7</v>
      </c>
      <c r="B1933" t="s">
        <v>59</v>
      </c>
      <c r="C1933" t="s">
        <v>134</v>
      </c>
      <c r="D1933" s="1">
        <v>45275</v>
      </c>
      <c r="E1933" t="s">
        <v>67</v>
      </c>
      <c r="F1933">
        <f>((600*6)*2)*5</f>
        <v>36000</v>
      </c>
      <c r="G1933" t="s">
        <v>7</v>
      </c>
      <c r="H1933" t="s">
        <v>8</v>
      </c>
      <c r="I1933" t="s">
        <v>81</v>
      </c>
      <c r="J1933" t="s">
        <v>80</v>
      </c>
      <c r="K1933">
        <v>70</v>
      </c>
      <c r="L1933">
        <v>1</v>
      </c>
      <c r="M1933" s="2">
        <v>111.6</v>
      </c>
      <c r="N1933">
        <f>(100-M1933)*(-1)</f>
        <v>11.599999999999994</v>
      </c>
    </row>
    <row r="1934" spans="1:14" x14ac:dyDescent="0.55000000000000004">
      <c r="A1934">
        <v>7</v>
      </c>
      <c r="B1934" t="s">
        <v>59</v>
      </c>
      <c r="C1934" t="s">
        <v>134</v>
      </c>
      <c r="D1934" s="1">
        <v>45275</v>
      </c>
      <c r="E1934" t="s">
        <v>67</v>
      </c>
      <c r="F1934">
        <f>((600*6)*2)*5</f>
        <v>36000</v>
      </c>
      <c r="G1934" t="s">
        <v>7</v>
      </c>
      <c r="H1934" t="s">
        <v>8</v>
      </c>
      <c r="I1934" t="s">
        <v>81</v>
      </c>
      <c r="J1934" t="s">
        <v>80</v>
      </c>
      <c r="K1934">
        <v>70</v>
      </c>
      <c r="L1934">
        <v>2.5</v>
      </c>
      <c r="M1934" s="2">
        <v>126.4</v>
      </c>
      <c r="N1934">
        <f>(100-M1934)*(-1)</f>
        <v>26.400000000000006</v>
      </c>
    </row>
    <row r="1935" spans="1:14" x14ac:dyDescent="0.55000000000000004">
      <c r="A1935">
        <v>7</v>
      </c>
      <c r="B1935" t="s">
        <v>59</v>
      </c>
      <c r="C1935" t="s">
        <v>134</v>
      </c>
      <c r="D1935" s="1">
        <v>45275</v>
      </c>
      <c r="E1935" t="s">
        <v>67</v>
      </c>
      <c r="F1935">
        <f>((600*6)*2)*5</f>
        <v>36000</v>
      </c>
      <c r="G1935" t="s">
        <v>7</v>
      </c>
      <c r="H1935" t="s">
        <v>8</v>
      </c>
      <c r="I1935" t="s">
        <v>81</v>
      </c>
      <c r="J1935" t="s">
        <v>80</v>
      </c>
      <c r="K1935">
        <v>70</v>
      </c>
      <c r="L1935">
        <v>3</v>
      </c>
      <c r="M1935" s="2">
        <v>117</v>
      </c>
      <c r="N1935">
        <f>(100-M1935)*(-1)</f>
        <v>17</v>
      </c>
    </row>
    <row r="1936" spans="1:14" x14ac:dyDescent="0.55000000000000004">
      <c r="A1936">
        <v>7</v>
      </c>
      <c r="B1936" t="s">
        <v>59</v>
      </c>
      <c r="C1936" t="s">
        <v>134</v>
      </c>
      <c r="D1936" s="1">
        <v>45278</v>
      </c>
      <c r="E1936" s="4" t="s">
        <v>69</v>
      </c>
      <c r="G1936" t="s">
        <v>11</v>
      </c>
      <c r="H1936" t="s">
        <v>8</v>
      </c>
      <c r="I1936" t="s">
        <v>81</v>
      </c>
      <c r="J1936" t="s">
        <v>80</v>
      </c>
      <c r="L1936" s="4">
        <v>0</v>
      </c>
      <c r="M1936" s="2">
        <v>47.2</v>
      </c>
    </row>
    <row r="1937" spans="1:14" x14ac:dyDescent="0.55000000000000004">
      <c r="A1937">
        <v>7</v>
      </c>
      <c r="B1937" t="s">
        <v>59</v>
      </c>
      <c r="C1937" t="s">
        <v>134</v>
      </c>
      <c r="D1937" s="1">
        <v>45278</v>
      </c>
      <c r="E1937" s="4" t="s">
        <v>69</v>
      </c>
      <c r="G1937" t="s">
        <v>12</v>
      </c>
      <c r="H1937" t="s">
        <v>8</v>
      </c>
      <c r="I1937" t="s">
        <v>81</v>
      </c>
      <c r="J1937" t="s">
        <v>80</v>
      </c>
      <c r="L1937" s="4">
        <v>0</v>
      </c>
      <c r="M1937" s="2">
        <v>4</v>
      </c>
    </row>
    <row r="1938" spans="1:14" x14ac:dyDescent="0.55000000000000004">
      <c r="A1938">
        <v>7</v>
      </c>
      <c r="B1938" t="s">
        <v>59</v>
      </c>
      <c r="C1938" t="s">
        <v>134</v>
      </c>
      <c r="D1938" s="1">
        <v>45278</v>
      </c>
      <c r="E1938" s="4" t="s">
        <v>69</v>
      </c>
      <c r="G1938" t="s">
        <v>10</v>
      </c>
      <c r="H1938" t="s">
        <v>8</v>
      </c>
      <c r="I1938" t="s">
        <v>81</v>
      </c>
      <c r="J1938" t="s">
        <v>80</v>
      </c>
      <c r="L1938" s="4">
        <v>0</v>
      </c>
      <c r="M1938" s="2">
        <v>44.4</v>
      </c>
    </row>
    <row r="1939" spans="1:14" x14ac:dyDescent="0.55000000000000004">
      <c r="A1939">
        <v>7</v>
      </c>
      <c r="B1939" t="s">
        <v>59</v>
      </c>
      <c r="C1939" t="s">
        <v>134</v>
      </c>
      <c r="D1939" s="1">
        <v>45278</v>
      </c>
      <c r="E1939" s="4" t="s">
        <v>69</v>
      </c>
      <c r="G1939" t="s">
        <v>9</v>
      </c>
      <c r="H1939" t="s">
        <v>8</v>
      </c>
      <c r="I1939" t="s">
        <v>81</v>
      </c>
      <c r="J1939" t="s">
        <v>80</v>
      </c>
      <c r="K1939">
        <v>100</v>
      </c>
      <c r="L1939" s="4">
        <v>1</v>
      </c>
      <c r="M1939" s="2">
        <v>71.8</v>
      </c>
      <c r="N1939">
        <f t="shared" ref="N1939:N1962" si="31">(100-M1939)*(-1)</f>
        <v>-28.200000000000003</v>
      </c>
    </row>
    <row r="1940" spans="1:14" x14ac:dyDescent="0.55000000000000004">
      <c r="A1940">
        <v>7</v>
      </c>
      <c r="B1940" t="s">
        <v>59</v>
      </c>
      <c r="C1940" t="s">
        <v>134</v>
      </c>
      <c r="D1940" s="1">
        <v>45278</v>
      </c>
      <c r="E1940" s="4" t="s">
        <v>69</v>
      </c>
      <c r="G1940" t="s">
        <v>9</v>
      </c>
      <c r="H1940" t="s">
        <v>8</v>
      </c>
      <c r="I1940" t="s">
        <v>81</v>
      </c>
      <c r="J1940" t="s">
        <v>80</v>
      </c>
      <c r="K1940">
        <v>100</v>
      </c>
      <c r="L1940" s="4">
        <v>1.3</v>
      </c>
      <c r="M1940" s="2">
        <v>79.099999999999994</v>
      </c>
      <c r="N1940">
        <f t="shared" si="31"/>
        <v>-20.900000000000006</v>
      </c>
    </row>
    <row r="1941" spans="1:14" x14ac:dyDescent="0.55000000000000004">
      <c r="A1941">
        <v>7</v>
      </c>
      <c r="B1941" t="s">
        <v>59</v>
      </c>
      <c r="C1941" t="s">
        <v>134</v>
      </c>
      <c r="D1941" s="1">
        <v>45278</v>
      </c>
      <c r="E1941" s="4" t="s">
        <v>69</v>
      </c>
      <c r="G1941" t="s">
        <v>9</v>
      </c>
      <c r="H1941" t="s">
        <v>8</v>
      </c>
      <c r="I1941" t="s">
        <v>81</v>
      </c>
      <c r="J1941" t="s">
        <v>80</v>
      </c>
      <c r="K1941">
        <v>100</v>
      </c>
      <c r="L1941" s="4">
        <v>1.6</v>
      </c>
      <c r="M1941" s="2">
        <v>92.7</v>
      </c>
      <c r="N1941">
        <f t="shared" si="31"/>
        <v>-7.2999999999999972</v>
      </c>
    </row>
    <row r="1942" spans="1:14" x14ac:dyDescent="0.55000000000000004">
      <c r="A1942">
        <v>7</v>
      </c>
      <c r="B1942" t="s">
        <v>59</v>
      </c>
      <c r="C1942" t="s">
        <v>134</v>
      </c>
      <c r="D1942" s="1">
        <v>45278</v>
      </c>
      <c r="E1942" s="4" t="s">
        <v>69</v>
      </c>
      <c r="G1942" t="s">
        <v>9</v>
      </c>
      <c r="H1942" t="s">
        <v>8</v>
      </c>
      <c r="I1942" t="s">
        <v>81</v>
      </c>
      <c r="J1942" t="s">
        <v>80</v>
      </c>
      <c r="K1942">
        <v>100</v>
      </c>
      <c r="L1942" s="4">
        <v>1.9</v>
      </c>
      <c r="M1942" s="2">
        <v>92.4</v>
      </c>
      <c r="N1942">
        <f t="shared" si="31"/>
        <v>-7.5999999999999943</v>
      </c>
    </row>
    <row r="1943" spans="1:14" x14ac:dyDescent="0.55000000000000004">
      <c r="A1943">
        <v>7</v>
      </c>
      <c r="B1943" t="s">
        <v>59</v>
      </c>
      <c r="C1943" t="s">
        <v>134</v>
      </c>
      <c r="D1943" s="1">
        <v>45278</v>
      </c>
      <c r="E1943" s="4" t="s">
        <v>69</v>
      </c>
      <c r="G1943" t="s">
        <v>9</v>
      </c>
      <c r="H1943" t="s">
        <v>8</v>
      </c>
      <c r="I1943" t="s">
        <v>81</v>
      </c>
      <c r="J1943" t="s">
        <v>80</v>
      </c>
      <c r="K1943">
        <v>100</v>
      </c>
      <c r="L1943" s="4">
        <v>2.2000000000000002</v>
      </c>
      <c r="M1943" s="2">
        <v>96.5</v>
      </c>
      <c r="N1943">
        <f t="shared" si="31"/>
        <v>-3.5</v>
      </c>
    </row>
    <row r="1944" spans="1:14" x14ac:dyDescent="0.55000000000000004">
      <c r="A1944">
        <v>7</v>
      </c>
      <c r="B1944" t="s">
        <v>59</v>
      </c>
      <c r="C1944" t="s">
        <v>134</v>
      </c>
      <c r="D1944" s="1">
        <v>45278</v>
      </c>
      <c r="E1944" s="4" t="s">
        <v>69</v>
      </c>
      <c r="G1944" t="s">
        <v>9</v>
      </c>
      <c r="H1944" t="s">
        <v>8</v>
      </c>
      <c r="I1944" t="s">
        <v>81</v>
      </c>
      <c r="J1944" t="s">
        <v>80</v>
      </c>
      <c r="K1944">
        <v>100</v>
      </c>
      <c r="L1944" s="4">
        <v>2.5</v>
      </c>
      <c r="M1944" s="2">
        <v>104.2</v>
      </c>
      <c r="N1944">
        <f t="shared" si="31"/>
        <v>4.2000000000000028</v>
      </c>
    </row>
    <row r="1945" spans="1:14" x14ac:dyDescent="0.55000000000000004">
      <c r="A1945">
        <v>7</v>
      </c>
      <c r="B1945" t="s">
        <v>59</v>
      </c>
      <c r="C1945" t="s">
        <v>134</v>
      </c>
      <c r="D1945" s="1">
        <v>45278</v>
      </c>
      <c r="E1945" s="4" t="s">
        <v>69</v>
      </c>
      <c r="G1945" t="s">
        <v>9</v>
      </c>
      <c r="H1945" t="s">
        <v>8</v>
      </c>
      <c r="I1945" t="s">
        <v>81</v>
      </c>
      <c r="J1945" t="s">
        <v>80</v>
      </c>
      <c r="K1945">
        <v>100</v>
      </c>
      <c r="L1945" s="4">
        <v>2.8</v>
      </c>
      <c r="M1945" s="2">
        <v>90.3</v>
      </c>
      <c r="N1945">
        <f t="shared" si="31"/>
        <v>-9.7000000000000028</v>
      </c>
    </row>
    <row r="1946" spans="1:14" x14ac:dyDescent="0.55000000000000004">
      <c r="A1946">
        <v>7</v>
      </c>
      <c r="B1946" t="s">
        <v>59</v>
      </c>
      <c r="C1946" t="s">
        <v>134</v>
      </c>
      <c r="D1946" s="1">
        <v>45278</v>
      </c>
      <c r="E1946" s="4" t="s">
        <v>69</v>
      </c>
      <c r="G1946" t="s">
        <v>9</v>
      </c>
      <c r="H1946" t="s">
        <v>8</v>
      </c>
      <c r="I1946" t="s">
        <v>81</v>
      </c>
      <c r="J1946" t="s">
        <v>80</v>
      </c>
      <c r="K1946">
        <v>100</v>
      </c>
      <c r="L1946" s="4">
        <v>3.1</v>
      </c>
      <c r="M1946" s="2">
        <v>86.7</v>
      </c>
      <c r="N1946">
        <f t="shared" si="31"/>
        <v>-13.299999999999997</v>
      </c>
    </row>
    <row r="1947" spans="1:14" x14ac:dyDescent="0.55000000000000004">
      <c r="A1947">
        <v>7</v>
      </c>
      <c r="B1947" t="s">
        <v>59</v>
      </c>
      <c r="C1947" t="s">
        <v>134</v>
      </c>
      <c r="D1947" s="1">
        <v>45278</v>
      </c>
      <c r="E1947" s="4" t="s">
        <v>69</v>
      </c>
      <c r="G1947" t="s">
        <v>9</v>
      </c>
      <c r="H1947" t="s">
        <v>8</v>
      </c>
      <c r="I1947" t="s">
        <v>81</v>
      </c>
      <c r="J1947" t="s">
        <v>80</v>
      </c>
      <c r="K1947">
        <v>100</v>
      </c>
      <c r="L1947" s="4">
        <v>3.4</v>
      </c>
      <c r="M1947" s="2">
        <v>91.4</v>
      </c>
      <c r="N1947">
        <f t="shared" si="31"/>
        <v>-8.5999999999999943</v>
      </c>
    </row>
    <row r="1948" spans="1:14" x14ac:dyDescent="0.55000000000000004">
      <c r="A1948">
        <v>7</v>
      </c>
      <c r="B1948" t="s">
        <v>59</v>
      </c>
      <c r="C1948" t="s">
        <v>134</v>
      </c>
      <c r="D1948" s="1">
        <v>45278</v>
      </c>
      <c r="E1948" s="4" t="s">
        <v>69</v>
      </c>
      <c r="G1948" t="s">
        <v>9</v>
      </c>
      <c r="H1948" t="s">
        <v>8</v>
      </c>
      <c r="I1948" t="s">
        <v>81</v>
      </c>
      <c r="J1948" t="s">
        <v>80</v>
      </c>
      <c r="K1948">
        <v>100</v>
      </c>
      <c r="L1948" s="4">
        <v>3.7</v>
      </c>
      <c r="M1948" s="2">
        <v>98.8</v>
      </c>
      <c r="N1948">
        <f t="shared" si="31"/>
        <v>-1.2000000000000028</v>
      </c>
    </row>
    <row r="1949" spans="1:14" x14ac:dyDescent="0.55000000000000004">
      <c r="A1949">
        <v>7</v>
      </c>
      <c r="B1949" t="s">
        <v>59</v>
      </c>
      <c r="C1949" t="s">
        <v>134</v>
      </c>
      <c r="D1949" s="1">
        <v>45278</v>
      </c>
      <c r="E1949" s="4" t="s">
        <v>69</v>
      </c>
      <c r="G1949" t="s">
        <v>9</v>
      </c>
      <c r="H1949" t="s">
        <v>8</v>
      </c>
      <c r="I1949" t="s">
        <v>81</v>
      </c>
      <c r="J1949" t="s">
        <v>80</v>
      </c>
      <c r="K1949">
        <v>100</v>
      </c>
      <c r="L1949" s="4">
        <v>4</v>
      </c>
      <c r="M1949" s="2">
        <v>105.3</v>
      </c>
      <c r="N1949">
        <f t="shared" si="31"/>
        <v>5.2999999999999972</v>
      </c>
    </row>
    <row r="1950" spans="1:14" x14ac:dyDescent="0.55000000000000004">
      <c r="A1950">
        <v>7</v>
      </c>
      <c r="B1950" t="s">
        <v>59</v>
      </c>
      <c r="C1950" t="s">
        <v>134</v>
      </c>
      <c r="D1950" s="1">
        <v>45278</v>
      </c>
      <c r="E1950" s="4" t="s">
        <v>69</v>
      </c>
      <c r="G1950" t="s">
        <v>9</v>
      </c>
      <c r="H1950" t="s">
        <v>8</v>
      </c>
      <c r="I1950" t="s">
        <v>81</v>
      </c>
      <c r="J1950" t="s">
        <v>80</v>
      </c>
      <c r="K1950">
        <v>100</v>
      </c>
      <c r="L1950" s="4">
        <v>4.3</v>
      </c>
      <c r="M1950" s="2">
        <v>106.5</v>
      </c>
      <c r="N1950">
        <f t="shared" si="31"/>
        <v>6.5</v>
      </c>
    </row>
    <row r="1951" spans="1:14" x14ac:dyDescent="0.55000000000000004">
      <c r="A1951">
        <v>7</v>
      </c>
      <c r="B1951" t="s">
        <v>59</v>
      </c>
      <c r="C1951" t="s">
        <v>134</v>
      </c>
      <c r="D1951" s="1">
        <v>45278</v>
      </c>
      <c r="E1951" s="4" t="s">
        <v>69</v>
      </c>
      <c r="G1951" t="s">
        <v>9</v>
      </c>
      <c r="H1951" t="s">
        <v>8</v>
      </c>
      <c r="I1951" t="s">
        <v>81</v>
      </c>
      <c r="J1951" t="s">
        <v>80</v>
      </c>
      <c r="K1951">
        <v>100</v>
      </c>
      <c r="L1951" s="4">
        <v>4.5999999999999996</v>
      </c>
      <c r="M1951" s="2">
        <v>91.8</v>
      </c>
      <c r="N1951">
        <f t="shared" si="31"/>
        <v>-8.2000000000000028</v>
      </c>
    </row>
    <row r="1952" spans="1:14" x14ac:dyDescent="0.55000000000000004">
      <c r="A1952">
        <v>7</v>
      </c>
      <c r="B1952" t="s">
        <v>59</v>
      </c>
      <c r="C1952" t="s">
        <v>134</v>
      </c>
      <c r="D1952" s="1">
        <v>45278</v>
      </c>
      <c r="E1952" s="4" t="s">
        <v>69</v>
      </c>
      <c r="G1952" t="s">
        <v>9</v>
      </c>
      <c r="H1952" t="s">
        <v>8</v>
      </c>
      <c r="I1952" t="s">
        <v>81</v>
      </c>
      <c r="J1952" t="s">
        <v>80</v>
      </c>
      <c r="K1952">
        <v>100</v>
      </c>
      <c r="L1952" s="4">
        <v>4.9000000000000004</v>
      </c>
      <c r="M1952" s="2">
        <v>100</v>
      </c>
      <c r="N1952">
        <f t="shared" si="31"/>
        <v>0</v>
      </c>
    </row>
    <row r="1953" spans="1:14" x14ac:dyDescent="0.55000000000000004">
      <c r="A1953">
        <v>7</v>
      </c>
      <c r="B1953" t="s">
        <v>59</v>
      </c>
      <c r="C1953" t="s">
        <v>134</v>
      </c>
      <c r="D1953" s="1">
        <v>45278</v>
      </c>
      <c r="E1953" s="4" t="s">
        <v>69</v>
      </c>
      <c r="G1953" t="s">
        <v>7</v>
      </c>
      <c r="H1953" t="s">
        <v>8</v>
      </c>
      <c r="I1953" t="s">
        <v>81</v>
      </c>
      <c r="J1953" t="s">
        <v>80</v>
      </c>
      <c r="K1953">
        <v>70</v>
      </c>
      <c r="L1953" s="4">
        <v>1</v>
      </c>
      <c r="M1953" s="2">
        <v>98.5</v>
      </c>
      <c r="N1953">
        <f t="shared" si="31"/>
        <v>-1.5</v>
      </c>
    </row>
    <row r="1954" spans="1:14" x14ac:dyDescent="0.55000000000000004">
      <c r="A1954">
        <v>7</v>
      </c>
      <c r="B1954" t="s">
        <v>59</v>
      </c>
      <c r="C1954" t="s">
        <v>134</v>
      </c>
      <c r="D1954" s="1">
        <v>45278</v>
      </c>
      <c r="E1954" s="4" t="s">
        <v>69</v>
      </c>
      <c r="G1954" t="s">
        <v>7</v>
      </c>
      <c r="H1954" t="s">
        <v>8</v>
      </c>
      <c r="I1954" t="s">
        <v>81</v>
      </c>
      <c r="J1954" t="s">
        <v>80</v>
      </c>
      <c r="K1954">
        <v>70</v>
      </c>
      <c r="L1954" s="4">
        <v>2.5</v>
      </c>
      <c r="M1954" s="2">
        <v>112.3</v>
      </c>
      <c r="N1954">
        <f t="shared" si="31"/>
        <v>12.299999999999997</v>
      </c>
    </row>
    <row r="1955" spans="1:14" x14ac:dyDescent="0.55000000000000004">
      <c r="A1955">
        <v>7</v>
      </c>
      <c r="B1955" t="s">
        <v>59</v>
      </c>
      <c r="C1955" t="s">
        <v>134</v>
      </c>
      <c r="D1955" s="1">
        <v>45278</v>
      </c>
      <c r="E1955" s="4" t="s">
        <v>69</v>
      </c>
      <c r="G1955" t="s">
        <v>7</v>
      </c>
      <c r="H1955" t="s">
        <v>8</v>
      </c>
      <c r="I1955" t="s">
        <v>81</v>
      </c>
      <c r="J1955" t="s">
        <v>80</v>
      </c>
      <c r="K1955">
        <v>70</v>
      </c>
      <c r="L1955" s="4">
        <v>3</v>
      </c>
      <c r="M1955" s="2">
        <v>105.8</v>
      </c>
      <c r="N1955">
        <f t="shared" si="31"/>
        <v>5.7999999999999972</v>
      </c>
    </row>
    <row r="1956" spans="1:14" x14ac:dyDescent="0.55000000000000004">
      <c r="A1956">
        <v>7</v>
      </c>
      <c r="B1956" t="s">
        <v>59</v>
      </c>
      <c r="C1956" t="s">
        <v>134</v>
      </c>
      <c r="D1956" s="1">
        <v>45278</v>
      </c>
      <c r="E1956" s="4" t="s">
        <v>69</v>
      </c>
      <c r="G1956" t="s">
        <v>13</v>
      </c>
      <c r="H1956" t="s">
        <v>8</v>
      </c>
      <c r="I1956" t="s">
        <v>81</v>
      </c>
      <c r="J1956" t="s">
        <v>80</v>
      </c>
      <c r="K1956">
        <v>50</v>
      </c>
      <c r="L1956" s="4">
        <v>2.5</v>
      </c>
      <c r="M1956">
        <v>106</v>
      </c>
      <c r="N1956">
        <f t="shared" si="31"/>
        <v>6</v>
      </c>
    </row>
    <row r="1957" spans="1:14" x14ac:dyDescent="0.55000000000000004">
      <c r="A1957">
        <v>7</v>
      </c>
      <c r="B1957" t="s">
        <v>59</v>
      </c>
      <c r="C1957" t="s">
        <v>134</v>
      </c>
      <c r="D1957" s="1">
        <v>45278</v>
      </c>
      <c r="E1957" s="4" t="s">
        <v>69</v>
      </c>
      <c r="G1957" t="s">
        <v>13</v>
      </c>
      <c r="H1957" t="s">
        <v>8</v>
      </c>
      <c r="I1957" t="s">
        <v>81</v>
      </c>
      <c r="J1957" t="s">
        <v>80</v>
      </c>
      <c r="K1957">
        <v>60</v>
      </c>
      <c r="L1957" s="4">
        <v>2.5</v>
      </c>
      <c r="M1957">
        <v>113.9</v>
      </c>
      <c r="N1957">
        <f t="shared" si="31"/>
        <v>13.900000000000006</v>
      </c>
    </row>
    <row r="1958" spans="1:14" x14ac:dyDescent="0.55000000000000004">
      <c r="A1958">
        <v>7</v>
      </c>
      <c r="B1958" t="s">
        <v>59</v>
      </c>
      <c r="C1958" t="s">
        <v>134</v>
      </c>
      <c r="D1958" s="1">
        <v>45278</v>
      </c>
      <c r="E1958" s="4" t="s">
        <v>69</v>
      </c>
      <c r="G1958" t="s">
        <v>13</v>
      </c>
      <c r="H1958" t="s">
        <v>8</v>
      </c>
      <c r="I1958" t="s">
        <v>81</v>
      </c>
      <c r="J1958" t="s">
        <v>80</v>
      </c>
      <c r="K1958">
        <v>70</v>
      </c>
      <c r="L1958" s="4">
        <v>2.5</v>
      </c>
      <c r="M1958">
        <v>116.4</v>
      </c>
      <c r="N1958">
        <f t="shared" si="31"/>
        <v>16.400000000000006</v>
      </c>
    </row>
    <row r="1959" spans="1:14" x14ac:dyDescent="0.55000000000000004">
      <c r="A1959">
        <v>7</v>
      </c>
      <c r="B1959" t="s">
        <v>59</v>
      </c>
      <c r="C1959" t="s">
        <v>134</v>
      </c>
      <c r="D1959" s="1">
        <v>45278</v>
      </c>
      <c r="E1959" s="4" t="s">
        <v>69</v>
      </c>
      <c r="G1959" t="s">
        <v>13</v>
      </c>
      <c r="H1959" t="s">
        <v>8</v>
      </c>
      <c r="I1959" t="s">
        <v>81</v>
      </c>
      <c r="J1959" t="s">
        <v>80</v>
      </c>
      <c r="K1959">
        <v>80</v>
      </c>
      <c r="L1959" s="4">
        <v>2.5</v>
      </c>
      <c r="M1959">
        <v>113.7</v>
      </c>
      <c r="N1959">
        <f t="shared" si="31"/>
        <v>13.700000000000003</v>
      </c>
    </row>
    <row r="1960" spans="1:14" x14ac:dyDescent="0.55000000000000004">
      <c r="A1960">
        <v>7</v>
      </c>
      <c r="B1960" t="s">
        <v>59</v>
      </c>
      <c r="C1960" t="s">
        <v>134</v>
      </c>
      <c r="D1960" s="1">
        <v>45279</v>
      </c>
      <c r="E1960" s="4" t="s">
        <v>68</v>
      </c>
      <c r="G1960" t="s">
        <v>15</v>
      </c>
      <c r="H1960" t="s">
        <v>8</v>
      </c>
      <c r="I1960" t="s">
        <v>81</v>
      </c>
      <c r="J1960" t="s">
        <v>80</v>
      </c>
      <c r="K1960">
        <v>70</v>
      </c>
      <c r="L1960" s="4">
        <v>1</v>
      </c>
      <c r="M1960" s="2">
        <v>7.3</v>
      </c>
      <c r="N1960">
        <f t="shared" si="31"/>
        <v>-92.7</v>
      </c>
    </row>
    <row r="1961" spans="1:14" x14ac:dyDescent="0.55000000000000004">
      <c r="A1961">
        <v>7</v>
      </c>
      <c r="B1961" t="s">
        <v>59</v>
      </c>
      <c r="C1961" t="s">
        <v>134</v>
      </c>
      <c r="D1961" s="1">
        <v>45279</v>
      </c>
      <c r="E1961" s="4" t="s">
        <v>68</v>
      </c>
      <c r="G1961" t="s">
        <v>15</v>
      </c>
      <c r="H1961" t="s">
        <v>8</v>
      </c>
      <c r="I1961" t="s">
        <v>81</v>
      </c>
      <c r="J1961" t="s">
        <v>80</v>
      </c>
      <c r="K1961">
        <v>70</v>
      </c>
      <c r="L1961" s="4">
        <v>2.5</v>
      </c>
      <c r="M1961" s="2">
        <v>6.5</v>
      </c>
      <c r="N1961">
        <f t="shared" si="31"/>
        <v>-93.5</v>
      </c>
    </row>
    <row r="1962" spans="1:14" x14ac:dyDescent="0.55000000000000004">
      <c r="A1962">
        <v>7</v>
      </c>
      <c r="B1962" t="s">
        <v>59</v>
      </c>
      <c r="C1962" t="s">
        <v>134</v>
      </c>
      <c r="D1962" s="1">
        <v>45279</v>
      </c>
      <c r="E1962" s="4" t="s">
        <v>68</v>
      </c>
      <c r="G1962" t="s">
        <v>15</v>
      </c>
      <c r="H1962" t="s">
        <v>8</v>
      </c>
      <c r="I1962" t="s">
        <v>81</v>
      </c>
      <c r="J1962" t="s">
        <v>80</v>
      </c>
      <c r="K1962">
        <v>70</v>
      </c>
      <c r="L1962" s="4">
        <v>3</v>
      </c>
      <c r="M1962" s="2">
        <v>11.8</v>
      </c>
      <c r="N1962">
        <f t="shared" si="31"/>
        <v>-88.2</v>
      </c>
    </row>
    <row r="1963" spans="1:14" x14ac:dyDescent="0.55000000000000004">
      <c r="A1963">
        <v>7</v>
      </c>
      <c r="B1963" t="s">
        <v>59</v>
      </c>
      <c r="C1963" t="s">
        <v>134</v>
      </c>
      <c r="D1963" s="1">
        <v>45279</v>
      </c>
      <c r="E1963" s="4" t="s">
        <v>68</v>
      </c>
      <c r="G1963" t="s">
        <v>14</v>
      </c>
      <c r="H1963" t="s">
        <v>8</v>
      </c>
      <c r="I1963" t="s">
        <v>81</v>
      </c>
      <c r="J1963" t="s">
        <v>80</v>
      </c>
      <c r="L1963" s="4">
        <v>0</v>
      </c>
      <c r="M1963" s="2">
        <v>57.2</v>
      </c>
    </row>
    <row r="1964" spans="1:14" x14ac:dyDescent="0.55000000000000004">
      <c r="A1964">
        <v>7</v>
      </c>
      <c r="B1964" t="s">
        <v>59</v>
      </c>
      <c r="C1964" t="s">
        <v>134</v>
      </c>
      <c r="D1964" s="1">
        <v>45279</v>
      </c>
      <c r="E1964" s="4" t="s">
        <v>68</v>
      </c>
      <c r="G1964" t="s">
        <v>11</v>
      </c>
      <c r="H1964" t="s">
        <v>8</v>
      </c>
      <c r="I1964" t="s">
        <v>81</v>
      </c>
      <c r="J1964" t="s">
        <v>80</v>
      </c>
      <c r="L1964" s="4">
        <v>0</v>
      </c>
      <c r="M1964" s="2">
        <v>47.5</v>
      </c>
    </row>
    <row r="1965" spans="1:14" x14ac:dyDescent="0.55000000000000004">
      <c r="A1965">
        <v>7</v>
      </c>
      <c r="B1965" t="s">
        <v>59</v>
      </c>
      <c r="C1965" t="s">
        <v>134</v>
      </c>
      <c r="D1965" s="1">
        <v>45279</v>
      </c>
      <c r="E1965" s="4" t="s">
        <v>68</v>
      </c>
      <c r="G1965" t="s">
        <v>12</v>
      </c>
      <c r="H1965" t="s">
        <v>8</v>
      </c>
      <c r="I1965" t="s">
        <v>81</v>
      </c>
      <c r="J1965" t="s">
        <v>80</v>
      </c>
      <c r="L1965" s="4">
        <v>0</v>
      </c>
      <c r="M1965" s="2">
        <v>5</v>
      </c>
    </row>
    <row r="1966" spans="1:14" x14ac:dyDescent="0.55000000000000004">
      <c r="A1966">
        <v>7</v>
      </c>
      <c r="B1966" t="s">
        <v>59</v>
      </c>
      <c r="C1966" t="s">
        <v>134</v>
      </c>
      <c r="D1966" s="1">
        <v>45279</v>
      </c>
      <c r="E1966" s="4" t="s">
        <v>68</v>
      </c>
      <c r="G1966" t="s">
        <v>10</v>
      </c>
      <c r="H1966" t="s">
        <v>8</v>
      </c>
      <c r="I1966" t="s">
        <v>81</v>
      </c>
      <c r="J1966" t="s">
        <v>80</v>
      </c>
      <c r="L1966" s="4">
        <v>0</v>
      </c>
      <c r="M1966">
        <v>46.4</v>
      </c>
    </row>
    <row r="1967" spans="1:14" x14ac:dyDescent="0.55000000000000004">
      <c r="A1967">
        <v>7</v>
      </c>
      <c r="B1967" t="s">
        <v>59</v>
      </c>
      <c r="C1967" t="s">
        <v>134</v>
      </c>
      <c r="D1967" s="1">
        <v>45279</v>
      </c>
      <c r="E1967" s="4" t="s">
        <v>68</v>
      </c>
      <c r="G1967" t="s">
        <v>9</v>
      </c>
      <c r="H1967" t="s">
        <v>8</v>
      </c>
      <c r="I1967" t="s">
        <v>81</v>
      </c>
      <c r="J1967" t="s">
        <v>80</v>
      </c>
      <c r="K1967">
        <v>100</v>
      </c>
      <c r="L1967" s="4">
        <v>1</v>
      </c>
      <c r="M1967" s="2">
        <v>78.2</v>
      </c>
      <c r="N1967">
        <f t="shared" ref="N1967:N1987" si="32">(100-M1967)*(-1)</f>
        <v>-21.799999999999997</v>
      </c>
    </row>
    <row r="1968" spans="1:14" x14ac:dyDescent="0.55000000000000004">
      <c r="A1968">
        <v>7</v>
      </c>
      <c r="B1968" t="s">
        <v>59</v>
      </c>
      <c r="C1968" t="s">
        <v>134</v>
      </c>
      <c r="D1968" s="1">
        <v>45279</v>
      </c>
      <c r="E1968" s="4" t="s">
        <v>68</v>
      </c>
      <c r="G1968" t="s">
        <v>9</v>
      </c>
      <c r="H1968" t="s">
        <v>8</v>
      </c>
      <c r="I1968" t="s">
        <v>81</v>
      </c>
      <c r="J1968" t="s">
        <v>80</v>
      </c>
      <c r="K1968">
        <v>100</v>
      </c>
      <c r="L1968" s="4">
        <v>1.3</v>
      </c>
      <c r="M1968" s="2">
        <v>81</v>
      </c>
      <c r="N1968">
        <f t="shared" si="32"/>
        <v>-19</v>
      </c>
    </row>
    <row r="1969" spans="1:14" x14ac:dyDescent="0.55000000000000004">
      <c r="A1969">
        <v>7</v>
      </c>
      <c r="B1969" t="s">
        <v>59</v>
      </c>
      <c r="C1969" t="s">
        <v>134</v>
      </c>
      <c r="D1969" s="1">
        <v>45279</v>
      </c>
      <c r="E1969" s="4" t="s">
        <v>68</v>
      </c>
      <c r="G1969" t="s">
        <v>9</v>
      </c>
      <c r="H1969" t="s">
        <v>8</v>
      </c>
      <c r="I1969" t="s">
        <v>81</v>
      </c>
      <c r="J1969" t="s">
        <v>80</v>
      </c>
      <c r="K1969">
        <v>100</v>
      </c>
      <c r="L1969" s="4">
        <v>1.6</v>
      </c>
      <c r="M1969" s="2">
        <v>80.900000000000006</v>
      </c>
      <c r="N1969">
        <f t="shared" si="32"/>
        <v>-19.099999999999994</v>
      </c>
    </row>
    <row r="1970" spans="1:14" x14ac:dyDescent="0.55000000000000004">
      <c r="A1970">
        <v>7</v>
      </c>
      <c r="B1970" t="s">
        <v>59</v>
      </c>
      <c r="C1970" t="s">
        <v>134</v>
      </c>
      <c r="D1970" s="1">
        <v>45279</v>
      </c>
      <c r="E1970" s="4" t="s">
        <v>68</v>
      </c>
      <c r="G1970" t="s">
        <v>9</v>
      </c>
      <c r="H1970" t="s">
        <v>8</v>
      </c>
      <c r="I1970" t="s">
        <v>81</v>
      </c>
      <c r="J1970" t="s">
        <v>80</v>
      </c>
      <c r="K1970">
        <v>100</v>
      </c>
      <c r="L1970" s="4">
        <v>1.9</v>
      </c>
      <c r="M1970" s="2">
        <v>85.5</v>
      </c>
      <c r="N1970">
        <f t="shared" si="32"/>
        <v>-14.5</v>
      </c>
    </row>
    <row r="1971" spans="1:14" x14ac:dyDescent="0.55000000000000004">
      <c r="A1971">
        <v>7</v>
      </c>
      <c r="B1971" t="s">
        <v>59</v>
      </c>
      <c r="C1971" t="s">
        <v>134</v>
      </c>
      <c r="D1971" s="1">
        <v>45279</v>
      </c>
      <c r="E1971" s="4" t="s">
        <v>68</v>
      </c>
      <c r="G1971" t="s">
        <v>9</v>
      </c>
      <c r="H1971" t="s">
        <v>8</v>
      </c>
      <c r="I1971" t="s">
        <v>81</v>
      </c>
      <c r="J1971" t="s">
        <v>80</v>
      </c>
      <c r="K1971">
        <v>100</v>
      </c>
      <c r="L1971" s="4">
        <v>2.2000000000000002</v>
      </c>
      <c r="M1971" s="2">
        <v>85.5</v>
      </c>
      <c r="N1971">
        <f t="shared" si="32"/>
        <v>-14.5</v>
      </c>
    </row>
    <row r="1972" spans="1:14" x14ac:dyDescent="0.55000000000000004">
      <c r="A1972">
        <v>7</v>
      </c>
      <c r="B1972" t="s">
        <v>59</v>
      </c>
      <c r="C1972" t="s">
        <v>134</v>
      </c>
      <c r="D1972" s="1">
        <v>45279</v>
      </c>
      <c r="E1972" s="4" t="s">
        <v>68</v>
      </c>
      <c r="G1972" t="s">
        <v>9</v>
      </c>
      <c r="H1972" t="s">
        <v>8</v>
      </c>
      <c r="I1972" t="s">
        <v>81</v>
      </c>
      <c r="J1972" t="s">
        <v>80</v>
      </c>
      <c r="K1972">
        <v>100</v>
      </c>
      <c r="L1972" s="4">
        <v>2.5</v>
      </c>
      <c r="M1972" s="2">
        <v>91.3</v>
      </c>
      <c r="N1972">
        <f t="shared" si="32"/>
        <v>-8.7000000000000028</v>
      </c>
    </row>
    <row r="1973" spans="1:14" x14ac:dyDescent="0.55000000000000004">
      <c r="A1973">
        <v>7</v>
      </c>
      <c r="B1973" t="s">
        <v>59</v>
      </c>
      <c r="C1973" t="s">
        <v>134</v>
      </c>
      <c r="D1973" s="1">
        <v>45279</v>
      </c>
      <c r="E1973" s="4" t="s">
        <v>68</v>
      </c>
      <c r="G1973" t="s">
        <v>9</v>
      </c>
      <c r="H1973" t="s">
        <v>8</v>
      </c>
      <c r="I1973" t="s">
        <v>81</v>
      </c>
      <c r="J1973" t="s">
        <v>80</v>
      </c>
      <c r="K1973">
        <v>100</v>
      </c>
      <c r="L1973" s="4">
        <v>2.8</v>
      </c>
      <c r="M1973" s="2">
        <v>96.4</v>
      </c>
      <c r="N1973">
        <f t="shared" si="32"/>
        <v>-3.5999999999999943</v>
      </c>
    </row>
    <row r="1974" spans="1:14" x14ac:dyDescent="0.55000000000000004">
      <c r="A1974">
        <v>7</v>
      </c>
      <c r="B1974" t="s">
        <v>59</v>
      </c>
      <c r="C1974" t="s">
        <v>134</v>
      </c>
      <c r="D1974" s="1">
        <v>45279</v>
      </c>
      <c r="E1974" s="4" t="s">
        <v>68</v>
      </c>
      <c r="G1974" t="s">
        <v>9</v>
      </c>
      <c r="H1974" t="s">
        <v>8</v>
      </c>
      <c r="I1974" t="s">
        <v>81</v>
      </c>
      <c r="J1974" t="s">
        <v>80</v>
      </c>
      <c r="K1974">
        <v>100</v>
      </c>
      <c r="L1974" s="4">
        <v>3.1</v>
      </c>
      <c r="M1974" s="2">
        <v>91.9</v>
      </c>
      <c r="N1974">
        <f t="shared" si="32"/>
        <v>-8.0999999999999943</v>
      </c>
    </row>
    <row r="1975" spans="1:14" x14ac:dyDescent="0.55000000000000004">
      <c r="A1975">
        <v>7</v>
      </c>
      <c r="B1975" t="s">
        <v>59</v>
      </c>
      <c r="C1975" t="s">
        <v>134</v>
      </c>
      <c r="D1975" s="1">
        <v>45279</v>
      </c>
      <c r="E1975" s="4" t="s">
        <v>68</v>
      </c>
      <c r="G1975" t="s">
        <v>9</v>
      </c>
      <c r="H1975" t="s">
        <v>8</v>
      </c>
      <c r="I1975" t="s">
        <v>81</v>
      </c>
      <c r="J1975" t="s">
        <v>80</v>
      </c>
      <c r="K1975">
        <v>100</v>
      </c>
      <c r="L1975" s="4">
        <v>3.4</v>
      </c>
      <c r="M1975" s="2">
        <v>90.6</v>
      </c>
      <c r="N1975">
        <f t="shared" si="32"/>
        <v>-9.4000000000000057</v>
      </c>
    </row>
    <row r="1976" spans="1:14" x14ac:dyDescent="0.55000000000000004">
      <c r="A1976">
        <v>7</v>
      </c>
      <c r="B1976" t="s">
        <v>59</v>
      </c>
      <c r="C1976" t="s">
        <v>134</v>
      </c>
      <c r="D1976" s="1">
        <v>45279</v>
      </c>
      <c r="E1976" s="4" t="s">
        <v>68</v>
      </c>
      <c r="G1976" t="s">
        <v>9</v>
      </c>
      <c r="H1976" t="s">
        <v>8</v>
      </c>
      <c r="I1976" t="s">
        <v>81</v>
      </c>
      <c r="J1976" t="s">
        <v>80</v>
      </c>
      <c r="K1976">
        <v>100</v>
      </c>
      <c r="L1976" s="4">
        <v>3.7</v>
      </c>
      <c r="M1976" s="2">
        <v>89.4</v>
      </c>
      <c r="N1976">
        <f t="shared" si="32"/>
        <v>-10.599999999999994</v>
      </c>
    </row>
    <row r="1977" spans="1:14" x14ac:dyDescent="0.55000000000000004">
      <c r="A1977">
        <v>7</v>
      </c>
      <c r="B1977" t="s">
        <v>59</v>
      </c>
      <c r="C1977" t="s">
        <v>134</v>
      </c>
      <c r="D1977" s="1">
        <v>45279</v>
      </c>
      <c r="E1977" s="4" t="s">
        <v>68</v>
      </c>
      <c r="G1977" t="s">
        <v>9</v>
      </c>
      <c r="H1977" t="s">
        <v>8</v>
      </c>
      <c r="I1977" t="s">
        <v>81</v>
      </c>
      <c r="J1977" t="s">
        <v>80</v>
      </c>
      <c r="K1977">
        <v>100</v>
      </c>
      <c r="L1977" s="4">
        <v>4</v>
      </c>
      <c r="M1977" s="2">
        <v>95.2</v>
      </c>
      <c r="N1977">
        <f t="shared" si="32"/>
        <v>-4.7999999999999972</v>
      </c>
    </row>
    <row r="1978" spans="1:14" x14ac:dyDescent="0.55000000000000004">
      <c r="A1978">
        <v>7</v>
      </c>
      <c r="B1978" t="s">
        <v>59</v>
      </c>
      <c r="C1978" t="s">
        <v>134</v>
      </c>
      <c r="D1978" s="1">
        <v>45279</v>
      </c>
      <c r="E1978" s="4" t="s">
        <v>68</v>
      </c>
      <c r="G1978" t="s">
        <v>9</v>
      </c>
      <c r="H1978" t="s">
        <v>8</v>
      </c>
      <c r="I1978" t="s">
        <v>81</v>
      </c>
      <c r="J1978" t="s">
        <v>80</v>
      </c>
      <c r="K1978">
        <v>100</v>
      </c>
      <c r="L1978" s="4">
        <v>4.3</v>
      </c>
      <c r="M1978" s="2">
        <v>95.7</v>
      </c>
      <c r="N1978">
        <f t="shared" si="32"/>
        <v>-4.2999999999999972</v>
      </c>
    </row>
    <row r="1979" spans="1:14" x14ac:dyDescent="0.55000000000000004">
      <c r="A1979">
        <v>7</v>
      </c>
      <c r="B1979" t="s">
        <v>59</v>
      </c>
      <c r="C1979" t="s">
        <v>134</v>
      </c>
      <c r="D1979" s="1">
        <v>45279</v>
      </c>
      <c r="E1979" s="4" t="s">
        <v>68</v>
      </c>
      <c r="G1979" t="s">
        <v>9</v>
      </c>
      <c r="H1979" t="s">
        <v>8</v>
      </c>
      <c r="I1979" t="s">
        <v>81</v>
      </c>
      <c r="J1979" t="s">
        <v>80</v>
      </c>
      <c r="K1979">
        <v>100</v>
      </c>
      <c r="L1979" s="4">
        <v>4.5999999999999996</v>
      </c>
      <c r="M1979" s="2">
        <v>89.6</v>
      </c>
      <c r="N1979">
        <f t="shared" si="32"/>
        <v>-10.400000000000006</v>
      </c>
    </row>
    <row r="1980" spans="1:14" x14ac:dyDescent="0.55000000000000004">
      <c r="A1980">
        <v>7</v>
      </c>
      <c r="B1980" t="s">
        <v>59</v>
      </c>
      <c r="C1980" t="s">
        <v>134</v>
      </c>
      <c r="D1980" s="1">
        <v>45279</v>
      </c>
      <c r="E1980" s="4" t="s">
        <v>68</v>
      </c>
      <c r="G1980" t="s">
        <v>9</v>
      </c>
      <c r="H1980" t="s">
        <v>8</v>
      </c>
      <c r="I1980" t="s">
        <v>81</v>
      </c>
      <c r="J1980" t="s">
        <v>80</v>
      </c>
      <c r="K1980">
        <v>100</v>
      </c>
      <c r="L1980" s="4">
        <v>4.9000000000000004</v>
      </c>
      <c r="M1980" s="2">
        <v>93.5</v>
      </c>
      <c r="N1980">
        <f t="shared" si="32"/>
        <v>-6.5</v>
      </c>
    </row>
    <row r="1981" spans="1:14" x14ac:dyDescent="0.55000000000000004">
      <c r="A1981">
        <v>7</v>
      </c>
      <c r="B1981" t="s">
        <v>59</v>
      </c>
      <c r="C1981" t="s">
        <v>134</v>
      </c>
      <c r="D1981" s="1">
        <v>45279</v>
      </c>
      <c r="E1981" s="4" t="s">
        <v>68</v>
      </c>
      <c r="G1981" t="s">
        <v>7</v>
      </c>
      <c r="H1981" t="s">
        <v>8</v>
      </c>
      <c r="I1981" t="s">
        <v>81</v>
      </c>
      <c r="J1981" t="s">
        <v>80</v>
      </c>
      <c r="K1981">
        <v>70</v>
      </c>
      <c r="L1981" s="4">
        <v>1</v>
      </c>
      <c r="M1981" s="2">
        <v>93.4</v>
      </c>
      <c r="N1981">
        <f t="shared" si="32"/>
        <v>-6.5999999999999943</v>
      </c>
    </row>
    <row r="1982" spans="1:14" x14ac:dyDescent="0.55000000000000004">
      <c r="A1982">
        <v>7</v>
      </c>
      <c r="B1982" t="s">
        <v>59</v>
      </c>
      <c r="C1982" t="s">
        <v>134</v>
      </c>
      <c r="D1982" s="1">
        <v>45279</v>
      </c>
      <c r="E1982" s="4" t="s">
        <v>68</v>
      </c>
      <c r="G1982" t="s">
        <v>7</v>
      </c>
      <c r="H1982" t="s">
        <v>8</v>
      </c>
      <c r="I1982" t="s">
        <v>81</v>
      </c>
      <c r="J1982" t="s">
        <v>80</v>
      </c>
      <c r="K1982">
        <v>70</v>
      </c>
      <c r="L1982" s="4">
        <v>2.5</v>
      </c>
      <c r="M1982" s="2">
        <v>122</v>
      </c>
      <c r="N1982">
        <f t="shared" si="32"/>
        <v>22</v>
      </c>
    </row>
    <row r="1983" spans="1:14" x14ac:dyDescent="0.55000000000000004">
      <c r="A1983">
        <v>7</v>
      </c>
      <c r="B1983" t="s">
        <v>59</v>
      </c>
      <c r="C1983" t="s">
        <v>134</v>
      </c>
      <c r="D1983" s="1">
        <v>45279</v>
      </c>
      <c r="E1983" s="4" t="s">
        <v>68</v>
      </c>
      <c r="G1983" t="s">
        <v>7</v>
      </c>
      <c r="H1983" t="s">
        <v>8</v>
      </c>
      <c r="I1983" t="s">
        <v>81</v>
      </c>
      <c r="J1983" t="s">
        <v>80</v>
      </c>
      <c r="K1983">
        <v>70</v>
      </c>
      <c r="L1983" s="4">
        <v>3</v>
      </c>
      <c r="M1983" s="2">
        <v>108.2</v>
      </c>
      <c r="N1983">
        <f t="shared" si="32"/>
        <v>8.2000000000000028</v>
      </c>
    </row>
    <row r="1984" spans="1:14" x14ac:dyDescent="0.55000000000000004">
      <c r="A1984">
        <v>7</v>
      </c>
      <c r="B1984" t="s">
        <v>59</v>
      </c>
      <c r="C1984" t="s">
        <v>134</v>
      </c>
      <c r="D1984" s="1">
        <v>45279</v>
      </c>
      <c r="E1984" s="4" t="s">
        <v>68</v>
      </c>
      <c r="G1984" t="s">
        <v>13</v>
      </c>
      <c r="H1984" t="s">
        <v>8</v>
      </c>
      <c r="I1984" t="s">
        <v>81</v>
      </c>
      <c r="J1984" t="s">
        <v>80</v>
      </c>
      <c r="K1984">
        <v>50</v>
      </c>
      <c r="L1984" s="4">
        <v>2.5</v>
      </c>
      <c r="M1984">
        <v>106.7</v>
      </c>
      <c r="N1984">
        <f t="shared" si="32"/>
        <v>6.7000000000000028</v>
      </c>
    </row>
    <row r="1985" spans="1:14" x14ac:dyDescent="0.55000000000000004">
      <c r="A1985">
        <v>7</v>
      </c>
      <c r="B1985" t="s">
        <v>59</v>
      </c>
      <c r="C1985" t="s">
        <v>134</v>
      </c>
      <c r="D1985" s="1">
        <v>45279</v>
      </c>
      <c r="E1985" s="4" t="s">
        <v>68</v>
      </c>
      <c r="G1985" t="s">
        <v>13</v>
      </c>
      <c r="H1985" t="s">
        <v>8</v>
      </c>
      <c r="I1985" t="s">
        <v>81</v>
      </c>
      <c r="J1985" t="s">
        <v>80</v>
      </c>
      <c r="K1985">
        <v>60</v>
      </c>
      <c r="L1985" s="4">
        <v>2.5</v>
      </c>
      <c r="M1985">
        <v>111.6</v>
      </c>
      <c r="N1985">
        <f t="shared" si="32"/>
        <v>11.599999999999994</v>
      </c>
    </row>
    <row r="1986" spans="1:14" x14ac:dyDescent="0.55000000000000004">
      <c r="A1986">
        <v>7</v>
      </c>
      <c r="B1986" t="s">
        <v>59</v>
      </c>
      <c r="C1986" t="s">
        <v>134</v>
      </c>
      <c r="D1986" s="1">
        <v>45279</v>
      </c>
      <c r="E1986" s="4" t="s">
        <v>68</v>
      </c>
      <c r="G1986" t="s">
        <v>13</v>
      </c>
      <c r="H1986" t="s">
        <v>8</v>
      </c>
      <c r="I1986" t="s">
        <v>81</v>
      </c>
      <c r="J1986" t="s">
        <v>80</v>
      </c>
      <c r="K1986">
        <v>70</v>
      </c>
      <c r="L1986" s="4">
        <v>2.5</v>
      </c>
      <c r="M1986">
        <v>107.6</v>
      </c>
      <c r="N1986">
        <f t="shared" si="32"/>
        <v>7.5999999999999943</v>
      </c>
    </row>
    <row r="1987" spans="1:14" x14ac:dyDescent="0.55000000000000004">
      <c r="A1987">
        <v>7</v>
      </c>
      <c r="B1987" t="s">
        <v>59</v>
      </c>
      <c r="C1987" t="s">
        <v>134</v>
      </c>
      <c r="D1987" s="1">
        <v>45279</v>
      </c>
      <c r="E1987" s="4" t="s">
        <v>68</v>
      </c>
      <c r="G1987" t="s">
        <v>13</v>
      </c>
      <c r="H1987" t="s">
        <v>8</v>
      </c>
      <c r="I1987" t="s">
        <v>81</v>
      </c>
      <c r="J1987" t="s">
        <v>80</v>
      </c>
      <c r="K1987">
        <v>80</v>
      </c>
      <c r="L1987" s="4">
        <v>2.5</v>
      </c>
      <c r="M1987">
        <v>120.4</v>
      </c>
      <c r="N1987">
        <f t="shared" si="32"/>
        <v>20.400000000000006</v>
      </c>
    </row>
    <row r="1988" spans="1:14" x14ac:dyDescent="0.55000000000000004">
      <c r="A1988">
        <v>7</v>
      </c>
      <c r="B1988" t="s">
        <v>59</v>
      </c>
      <c r="C1988" t="s">
        <v>134</v>
      </c>
      <c r="E1988" t="s">
        <v>73</v>
      </c>
      <c r="G1988" s="6" t="s">
        <v>82</v>
      </c>
      <c r="H1988" t="s">
        <v>8</v>
      </c>
      <c r="I1988" t="s">
        <v>81</v>
      </c>
      <c r="J1988" t="s">
        <v>80</v>
      </c>
      <c r="L1988"/>
      <c r="M1988" s="5">
        <v>1.7361965398693899</v>
      </c>
    </row>
    <row r="1989" spans="1:14" x14ac:dyDescent="0.55000000000000004">
      <c r="A1989">
        <v>7</v>
      </c>
      <c r="B1989" t="s">
        <v>59</v>
      </c>
      <c r="C1989" t="s">
        <v>134</v>
      </c>
      <c r="E1989" t="s">
        <v>73</v>
      </c>
      <c r="G1989" s="6" t="s">
        <v>83</v>
      </c>
      <c r="H1989" t="s">
        <v>8</v>
      </c>
      <c r="I1989" t="s">
        <v>81</v>
      </c>
      <c r="J1989" t="s">
        <v>80</v>
      </c>
      <c r="L1989"/>
      <c r="M1989" s="5">
        <v>5.90968033171323</v>
      </c>
    </row>
    <row r="1990" spans="1:14" x14ac:dyDescent="0.55000000000000004">
      <c r="A1990">
        <v>7</v>
      </c>
      <c r="B1990" t="s">
        <v>59</v>
      </c>
      <c r="C1990" t="s">
        <v>134</v>
      </c>
      <c r="E1990" t="s">
        <v>73</v>
      </c>
      <c r="G1990" s="6" t="s">
        <v>85</v>
      </c>
      <c r="H1990" t="s">
        <v>8</v>
      </c>
      <c r="I1990" t="s">
        <v>81</v>
      </c>
      <c r="J1990" t="s">
        <v>80</v>
      </c>
      <c r="L1990"/>
      <c r="M1990" s="5">
        <v>0.71381463000000001</v>
      </c>
    </row>
    <row r="1991" spans="1:14" x14ac:dyDescent="0.55000000000000004">
      <c r="A1991">
        <v>7</v>
      </c>
      <c r="B1991" t="s">
        <v>59</v>
      </c>
      <c r="C1991" t="s">
        <v>134</v>
      </c>
      <c r="E1991" t="s">
        <v>73</v>
      </c>
      <c r="G1991" s="6" t="s">
        <v>84</v>
      </c>
      <c r="H1991" t="s">
        <v>8</v>
      </c>
      <c r="I1991" t="s">
        <v>81</v>
      </c>
      <c r="J1991" t="s">
        <v>80</v>
      </c>
      <c r="L1991"/>
      <c r="M1991" s="5">
        <v>8.27901265627378</v>
      </c>
    </row>
    <row r="1992" spans="1:14" x14ac:dyDescent="0.55000000000000004">
      <c r="A1992">
        <v>7</v>
      </c>
      <c r="B1992" t="s">
        <v>59</v>
      </c>
      <c r="C1992" t="s">
        <v>134</v>
      </c>
      <c r="E1992" s="4" t="s">
        <v>73</v>
      </c>
      <c r="G1992" t="s">
        <v>11</v>
      </c>
      <c r="H1992" t="s">
        <v>8</v>
      </c>
      <c r="I1992" t="s">
        <v>81</v>
      </c>
      <c r="J1992" t="s">
        <v>80</v>
      </c>
      <c r="L1992" s="4">
        <v>0</v>
      </c>
      <c r="M1992" s="2">
        <v>47.35</v>
      </c>
    </row>
    <row r="1993" spans="1:14" x14ac:dyDescent="0.55000000000000004">
      <c r="A1993">
        <v>7</v>
      </c>
      <c r="B1993" t="s">
        <v>59</v>
      </c>
      <c r="C1993" t="s">
        <v>134</v>
      </c>
      <c r="E1993" s="4" t="s">
        <v>73</v>
      </c>
      <c r="G1993" t="s">
        <v>10</v>
      </c>
      <c r="H1993" t="s">
        <v>8</v>
      </c>
      <c r="I1993" t="s">
        <v>81</v>
      </c>
      <c r="J1993" t="s">
        <v>80</v>
      </c>
      <c r="L1993" s="4">
        <v>0</v>
      </c>
      <c r="M1993" s="2">
        <v>45.4</v>
      </c>
    </row>
    <row r="1994" spans="1:14" x14ac:dyDescent="0.55000000000000004">
      <c r="A1994">
        <v>7</v>
      </c>
      <c r="B1994" t="s">
        <v>59</v>
      </c>
      <c r="C1994" t="s">
        <v>134</v>
      </c>
      <c r="E1994" s="4" t="s">
        <v>73</v>
      </c>
      <c r="G1994" t="s">
        <v>9</v>
      </c>
      <c r="H1994" t="s">
        <v>8</v>
      </c>
      <c r="I1994" t="s">
        <v>81</v>
      </c>
      <c r="J1994" t="s">
        <v>80</v>
      </c>
      <c r="K1994">
        <v>100</v>
      </c>
      <c r="L1994" s="4">
        <v>1</v>
      </c>
      <c r="M1994" s="2">
        <v>75</v>
      </c>
      <c r="N1994">
        <v>-25</v>
      </c>
    </row>
    <row r="1995" spans="1:14" x14ac:dyDescent="0.55000000000000004">
      <c r="A1995">
        <v>7</v>
      </c>
      <c r="B1995" t="s">
        <v>59</v>
      </c>
      <c r="C1995" t="s">
        <v>134</v>
      </c>
      <c r="E1995" s="4" t="s">
        <v>73</v>
      </c>
      <c r="G1995" t="s">
        <v>9</v>
      </c>
      <c r="H1995" t="s">
        <v>8</v>
      </c>
      <c r="I1995" t="s">
        <v>81</v>
      </c>
      <c r="J1995" t="s">
        <v>80</v>
      </c>
      <c r="K1995">
        <v>100</v>
      </c>
      <c r="L1995" s="4">
        <v>1.3</v>
      </c>
      <c r="M1995" s="2">
        <v>80.05</v>
      </c>
      <c r="N1995">
        <v>-19.95</v>
      </c>
    </row>
    <row r="1996" spans="1:14" x14ac:dyDescent="0.55000000000000004">
      <c r="A1996">
        <v>7</v>
      </c>
      <c r="B1996" t="s">
        <v>59</v>
      </c>
      <c r="C1996" t="s">
        <v>134</v>
      </c>
      <c r="E1996" s="4" t="s">
        <v>73</v>
      </c>
      <c r="G1996" t="s">
        <v>9</v>
      </c>
      <c r="H1996" t="s">
        <v>8</v>
      </c>
      <c r="I1996" t="s">
        <v>81</v>
      </c>
      <c r="J1996" t="s">
        <v>80</v>
      </c>
      <c r="K1996">
        <v>100</v>
      </c>
      <c r="L1996" s="4">
        <v>1.6</v>
      </c>
      <c r="M1996" s="2">
        <v>86.8</v>
      </c>
      <c r="N1996">
        <v>-13.2</v>
      </c>
    </row>
    <row r="1997" spans="1:14" x14ac:dyDescent="0.55000000000000004">
      <c r="A1997">
        <v>7</v>
      </c>
      <c r="B1997" t="s">
        <v>59</v>
      </c>
      <c r="C1997" t="s">
        <v>134</v>
      </c>
      <c r="E1997" s="4" t="s">
        <v>73</v>
      </c>
      <c r="G1997" t="s">
        <v>9</v>
      </c>
      <c r="H1997" t="s">
        <v>8</v>
      </c>
      <c r="I1997" t="s">
        <v>81</v>
      </c>
      <c r="J1997" t="s">
        <v>80</v>
      </c>
      <c r="K1997">
        <v>100</v>
      </c>
      <c r="L1997" s="4">
        <v>1.9</v>
      </c>
      <c r="M1997" s="2">
        <v>88.95</v>
      </c>
      <c r="N1997">
        <v>-11.05</v>
      </c>
    </row>
    <row r="1998" spans="1:14" x14ac:dyDescent="0.55000000000000004">
      <c r="A1998">
        <v>7</v>
      </c>
      <c r="B1998" t="s">
        <v>59</v>
      </c>
      <c r="C1998" t="s">
        <v>134</v>
      </c>
      <c r="E1998" s="4" t="s">
        <v>73</v>
      </c>
      <c r="G1998" t="s">
        <v>9</v>
      </c>
      <c r="H1998" t="s">
        <v>8</v>
      </c>
      <c r="I1998" t="s">
        <v>81</v>
      </c>
      <c r="J1998" t="s">
        <v>80</v>
      </c>
      <c r="K1998">
        <v>100</v>
      </c>
      <c r="L1998" s="4">
        <v>2.2000000000000002</v>
      </c>
      <c r="M1998" s="2">
        <v>91</v>
      </c>
      <c r="N1998">
        <v>-9</v>
      </c>
    </row>
    <row r="1999" spans="1:14" x14ac:dyDescent="0.55000000000000004">
      <c r="A1999">
        <v>7</v>
      </c>
      <c r="B1999" t="s">
        <v>59</v>
      </c>
      <c r="C1999" t="s">
        <v>134</v>
      </c>
      <c r="E1999" s="4" t="s">
        <v>73</v>
      </c>
      <c r="G1999" t="s">
        <v>9</v>
      </c>
      <c r="H1999" t="s">
        <v>8</v>
      </c>
      <c r="I1999" t="s">
        <v>81</v>
      </c>
      <c r="J1999" t="s">
        <v>80</v>
      </c>
      <c r="K1999">
        <v>100</v>
      </c>
      <c r="L1999" s="4">
        <v>2.5</v>
      </c>
      <c r="M1999" s="2">
        <v>97.75</v>
      </c>
      <c r="N1999">
        <v>-2.25</v>
      </c>
    </row>
    <row r="2000" spans="1:14" x14ac:dyDescent="0.55000000000000004">
      <c r="A2000">
        <v>7</v>
      </c>
      <c r="B2000" t="s">
        <v>59</v>
      </c>
      <c r="C2000" t="s">
        <v>134</v>
      </c>
      <c r="E2000" s="4" t="s">
        <v>73</v>
      </c>
      <c r="G2000" t="s">
        <v>9</v>
      </c>
      <c r="H2000" t="s">
        <v>8</v>
      </c>
      <c r="I2000" t="s">
        <v>81</v>
      </c>
      <c r="J2000" t="s">
        <v>80</v>
      </c>
      <c r="K2000">
        <v>100</v>
      </c>
      <c r="L2000" s="4">
        <v>2.8</v>
      </c>
      <c r="M2000" s="2">
        <v>93.35</v>
      </c>
      <c r="N2000">
        <v>-6.65</v>
      </c>
    </row>
    <row r="2001" spans="1:14" x14ac:dyDescent="0.55000000000000004">
      <c r="A2001">
        <v>7</v>
      </c>
      <c r="B2001" t="s">
        <v>59</v>
      </c>
      <c r="C2001" t="s">
        <v>134</v>
      </c>
      <c r="E2001" s="4" t="s">
        <v>73</v>
      </c>
      <c r="G2001" t="s">
        <v>9</v>
      </c>
      <c r="H2001" t="s">
        <v>8</v>
      </c>
      <c r="I2001" t="s">
        <v>81</v>
      </c>
      <c r="J2001" t="s">
        <v>80</v>
      </c>
      <c r="K2001">
        <v>100</v>
      </c>
      <c r="L2001" s="4">
        <v>3.1</v>
      </c>
      <c r="M2001" s="2">
        <v>89.3</v>
      </c>
      <c r="N2001">
        <v>-10.7</v>
      </c>
    </row>
    <row r="2002" spans="1:14" x14ac:dyDescent="0.55000000000000004">
      <c r="A2002">
        <v>7</v>
      </c>
      <c r="B2002" t="s">
        <v>59</v>
      </c>
      <c r="C2002" t="s">
        <v>134</v>
      </c>
      <c r="E2002" s="4" t="s">
        <v>73</v>
      </c>
      <c r="G2002" t="s">
        <v>9</v>
      </c>
      <c r="H2002" t="s">
        <v>8</v>
      </c>
      <c r="I2002" t="s">
        <v>81</v>
      </c>
      <c r="J2002" t="s">
        <v>80</v>
      </c>
      <c r="K2002">
        <v>100</v>
      </c>
      <c r="L2002" s="4">
        <v>3.4</v>
      </c>
      <c r="M2002" s="2">
        <v>91</v>
      </c>
      <c r="N2002">
        <v>-9</v>
      </c>
    </row>
    <row r="2003" spans="1:14" x14ac:dyDescent="0.55000000000000004">
      <c r="A2003">
        <v>7</v>
      </c>
      <c r="B2003" t="s">
        <v>59</v>
      </c>
      <c r="C2003" t="s">
        <v>134</v>
      </c>
      <c r="E2003" s="4" t="s">
        <v>73</v>
      </c>
      <c r="G2003" t="s">
        <v>9</v>
      </c>
      <c r="H2003" t="s">
        <v>8</v>
      </c>
      <c r="I2003" t="s">
        <v>81</v>
      </c>
      <c r="J2003" t="s">
        <v>80</v>
      </c>
      <c r="K2003">
        <v>100</v>
      </c>
      <c r="L2003" s="4">
        <v>3.7</v>
      </c>
      <c r="M2003" s="2">
        <v>94.1</v>
      </c>
      <c r="N2003">
        <v>-5.9</v>
      </c>
    </row>
    <row r="2004" spans="1:14" x14ac:dyDescent="0.55000000000000004">
      <c r="A2004">
        <v>7</v>
      </c>
      <c r="B2004" t="s">
        <v>59</v>
      </c>
      <c r="C2004" t="s">
        <v>134</v>
      </c>
      <c r="E2004" s="4" t="s">
        <v>73</v>
      </c>
      <c r="G2004" t="s">
        <v>9</v>
      </c>
      <c r="H2004" t="s">
        <v>8</v>
      </c>
      <c r="I2004" t="s">
        <v>81</v>
      </c>
      <c r="J2004" t="s">
        <v>80</v>
      </c>
      <c r="K2004">
        <v>100</v>
      </c>
      <c r="L2004" s="4">
        <v>4</v>
      </c>
      <c r="M2004" s="2">
        <v>100.25</v>
      </c>
      <c r="N2004">
        <v>0.25</v>
      </c>
    </row>
    <row r="2005" spans="1:14" x14ac:dyDescent="0.55000000000000004">
      <c r="A2005">
        <v>7</v>
      </c>
      <c r="B2005" t="s">
        <v>59</v>
      </c>
      <c r="C2005" t="s">
        <v>134</v>
      </c>
      <c r="E2005" s="4" t="s">
        <v>73</v>
      </c>
      <c r="G2005" t="s">
        <v>9</v>
      </c>
      <c r="H2005" t="s">
        <v>8</v>
      </c>
      <c r="I2005" t="s">
        <v>81</v>
      </c>
      <c r="J2005" t="s">
        <v>80</v>
      </c>
      <c r="K2005">
        <v>100</v>
      </c>
      <c r="L2005" s="4">
        <v>4.3</v>
      </c>
      <c r="M2005" s="2">
        <v>101.1</v>
      </c>
      <c r="N2005">
        <v>1.1000000000000001</v>
      </c>
    </row>
    <row r="2006" spans="1:14" x14ac:dyDescent="0.55000000000000004">
      <c r="A2006">
        <v>7</v>
      </c>
      <c r="B2006" t="s">
        <v>59</v>
      </c>
      <c r="C2006" t="s">
        <v>134</v>
      </c>
      <c r="E2006" s="4" t="s">
        <v>73</v>
      </c>
      <c r="G2006" t="s">
        <v>9</v>
      </c>
      <c r="H2006" t="s">
        <v>8</v>
      </c>
      <c r="I2006" t="s">
        <v>81</v>
      </c>
      <c r="J2006" t="s">
        <v>80</v>
      </c>
      <c r="K2006">
        <v>100</v>
      </c>
      <c r="L2006" s="4">
        <v>4.5999999999999996</v>
      </c>
      <c r="M2006" s="2">
        <v>90.7</v>
      </c>
      <c r="N2006">
        <v>-9.3000000000000007</v>
      </c>
    </row>
    <row r="2007" spans="1:14" x14ac:dyDescent="0.55000000000000004">
      <c r="A2007">
        <v>7</v>
      </c>
      <c r="B2007" t="s">
        <v>59</v>
      </c>
      <c r="C2007" t="s">
        <v>134</v>
      </c>
      <c r="E2007" s="4" t="s">
        <v>73</v>
      </c>
      <c r="G2007" t="s">
        <v>9</v>
      </c>
      <c r="H2007" t="s">
        <v>8</v>
      </c>
      <c r="I2007" t="s">
        <v>81</v>
      </c>
      <c r="J2007" t="s">
        <v>80</v>
      </c>
      <c r="K2007">
        <v>100</v>
      </c>
      <c r="L2007" s="4">
        <v>4.9000000000000004</v>
      </c>
      <c r="M2007" s="2">
        <v>96.75</v>
      </c>
      <c r="N2007">
        <v>-3.25</v>
      </c>
    </row>
    <row r="2008" spans="1:14" x14ac:dyDescent="0.55000000000000004">
      <c r="A2008">
        <v>7</v>
      </c>
      <c r="B2008" t="s">
        <v>59</v>
      </c>
      <c r="C2008" t="s">
        <v>134</v>
      </c>
      <c r="E2008" s="4" t="s">
        <v>73</v>
      </c>
      <c r="G2008" t="s">
        <v>7</v>
      </c>
      <c r="H2008" t="s">
        <v>8</v>
      </c>
      <c r="I2008" t="s">
        <v>81</v>
      </c>
      <c r="J2008" t="s">
        <v>80</v>
      </c>
      <c r="K2008">
        <v>70</v>
      </c>
      <c r="L2008" s="4">
        <v>1</v>
      </c>
      <c r="M2008" s="2">
        <v>95.95</v>
      </c>
      <c r="N2008">
        <v>-4.05</v>
      </c>
    </row>
    <row r="2009" spans="1:14" x14ac:dyDescent="0.55000000000000004">
      <c r="A2009">
        <v>7</v>
      </c>
      <c r="B2009" t="s">
        <v>59</v>
      </c>
      <c r="C2009" t="s">
        <v>134</v>
      </c>
      <c r="E2009" s="4" t="s">
        <v>73</v>
      </c>
      <c r="G2009" t="s">
        <v>7</v>
      </c>
      <c r="H2009" t="s">
        <v>8</v>
      </c>
      <c r="I2009" t="s">
        <v>81</v>
      </c>
      <c r="J2009" t="s">
        <v>80</v>
      </c>
      <c r="K2009">
        <v>70</v>
      </c>
      <c r="L2009" s="4">
        <v>2.5</v>
      </c>
      <c r="M2009" s="2">
        <v>117.15</v>
      </c>
      <c r="N2009">
        <v>17.149999999999999</v>
      </c>
    </row>
    <row r="2010" spans="1:14" x14ac:dyDescent="0.55000000000000004">
      <c r="A2010">
        <v>7</v>
      </c>
      <c r="B2010" t="s">
        <v>59</v>
      </c>
      <c r="C2010" t="s">
        <v>134</v>
      </c>
      <c r="E2010" s="4" t="s">
        <v>73</v>
      </c>
      <c r="G2010" t="s">
        <v>7</v>
      </c>
      <c r="H2010" t="s">
        <v>8</v>
      </c>
      <c r="I2010" t="s">
        <v>81</v>
      </c>
      <c r="J2010" t="s">
        <v>80</v>
      </c>
      <c r="K2010">
        <v>70</v>
      </c>
      <c r="L2010" s="4">
        <v>3</v>
      </c>
      <c r="M2010" s="2">
        <v>107</v>
      </c>
      <c r="N2010">
        <v>7</v>
      </c>
    </row>
    <row r="2011" spans="1:14" x14ac:dyDescent="0.55000000000000004">
      <c r="A2011">
        <v>7</v>
      </c>
      <c r="B2011" t="s">
        <v>59</v>
      </c>
      <c r="C2011" t="s">
        <v>134</v>
      </c>
      <c r="D2011" s="1">
        <v>45300</v>
      </c>
      <c r="E2011" s="4" t="s">
        <v>70</v>
      </c>
      <c r="G2011" t="s">
        <v>11</v>
      </c>
      <c r="H2011" t="s">
        <v>8</v>
      </c>
      <c r="I2011" t="s">
        <v>81</v>
      </c>
      <c r="J2011" t="s">
        <v>80</v>
      </c>
      <c r="L2011" s="4">
        <v>0</v>
      </c>
      <c r="M2011" s="2">
        <v>46.9</v>
      </c>
    </row>
    <row r="2012" spans="1:14" x14ac:dyDescent="0.55000000000000004">
      <c r="A2012">
        <v>7</v>
      </c>
      <c r="B2012" t="s">
        <v>59</v>
      </c>
      <c r="C2012" t="s">
        <v>134</v>
      </c>
      <c r="D2012" s="1">
        <v>45300</v>
      </c>
      <c r="E2012" s="4" t="s">
        <v>70</v>
      </c>
      <c r="G2012" t="s">
        <v>12</v>
      </c>
      <c r="H2012" t="s">
        <v>8</v>
      </c>
      <c r="I2012" t="s">
        <v>81</v>
      </c>
      <c r="J2012" t="s">
        <v>80</v>
      </c>
      <c r="L2012" s="4">
        <v>0</v>
      </c>
      <c r="M2012" s="2">
        <v>4</v>
      </c>
    </row>
    <row r="2013" spans="1:14" x14ac:dyDescent="0.55000000000000004">
      <c r="A2013">
        <v>7</v>
      </c>
      <c r="B2013" t="s">
        <v>59</v>
      </c>
      <c r="C2013" t="s">
        <v>134</v>
      </c>
      <c r="D2013" s="1">
        <v>45300</v>
      </c>
      <c r="E2013" s="4" t="s">
        <v>70</v>
      </c>
      <c r="G2013" t="s">
        <v>10</v>
      </c>
      <c r="H2013" t="s">
        <v>8</v>
      </c>
      <c r="I2013" t="s">
        <v>81</v>
      </c>
      <c r="J2013" t="s">
        <v>80</v>
      </c>
      <c r="L2013" s="4">
        <v>0</v>
      </c>
      <c r="M2013" s="2">
        <v>41</v>
      </c>
    </row>
    <row r="2014" spans="1:14" x14ac:dyDescent="0.55000000000000004">
      <c r="A2014">
        <v>7</v>
      </c>
      <c r="B2014" t="s">
        <v>59</v>
      </c>
      <c r="C2014" t="s">
        <v>134</v>
      </c>
      <c r="D2014" s="1">
        <v>45300</v>
      </c>
      <c r="E2014" s="4" t="s">
        <v>70</v>
      </c>
      <c r="G2014" t="s">
        <v>9</v>
      </c>
      <c r="H2014" t="s">
        <v>8</v>
      </c>
      <c r="I2014" t="s">
        <v>81</v>
      </c>
      <c r="J2014" t="s">
        <v>80</v>
      </c>
      <c r="K2014">
        <v>100</v>
      </c>
      <c r="L2014" s="4">
        <v>1</v>
      </c>
      <c r="M2014" s="2">
        <v>78.5</v>
      </c>
      <c r="N2014">
        <f t="shared" ref="N2014:N2037" si="33">(100-M2014)*(-1)</f>
        <v>-21.5</v>
      </c>
    </row>
    <row r="2015" spans="1:14" x14ac:dyDescent="0.55000000000000004">
      <c r="A2015">
        <v>7</v>
      </c>
      <c r="B2015" t="s">
        <v>59</v>
      </c>
      <c r="C2015" t="s">
        <v>134</v>
      </c>
      <c r="D2015" s="1">
        <v>45300</v>
      </c>
      <c r="E2015" s="4" t="s">
        <v>70</v>
      </c>
      <c r="G2015" t="s">
        <v>9</v>
      </c>
      <c r="H2015" t="s">
        <v>8</v>
      </c>
      <c r="I2015" t="s">
        <v>81</v>
      </c>
      <c r="J2015" t="s">
        <v>80</v>
      </c>
      <c r="K2015">
        <v>100</v>
      </c>
      <c r="L2015" s="4">
        <v>1.3</v>
      </c>
      <c r="M2015" s="2">
        <v>91.1</v>
      </c>
      <c r="N2015">
        <f t="shared" si="33"/>
        <v>-8.9000000000000057</v>
      </c>
    </row>
    <row r="2016" spans="1:14" x14ac:dyDescent="0.55000000000000004">
      <c r="A2016">
        <v>7</v>
      </c>
      <c r="B2016" t="s">
        <v>59</v>
      </c>
      <c r="C2016" t="s">
        <v>134</v>
      </c>
      <c r="D2016" s="1">
        <v>45300</v>
      </c>
      <c r="E2016" s="4" t="s">
        <v>70</v>
      </c>
      <c r="G2016" t="s">
        <v>9</v>
      </c>
      <c r="H2016" t="s">
        <v>8</v>
      </c>
      <c r="I2016" t="s">
        <v>81</v>
      </c>
      <c r="J2016" t="s">
        <v>80</v>
      </c>
      <c r="K2016">
        <v>100</v>
      </c>
      <c r="L2016" s="4">
        <v>1.6</v>
      </c>
      <c r="M2016" s="2">
        <v>84.5</v>
      </c>
      <c r="N2016">
        <f t="shared" si="33"/>
        <v>-15.5</v>
      </c>
    </row>
    <row r="2017" spans="1:14" x14ac:dyDescent="0.55000000000000004">
      <c r="A2017">
        <v>7</v>
      </c>
      <c r="B2017" t="s">
        <v>59</v>
      </c>
      <c r="C2017" t="s">
        <v>134</v>
      </c>
      <c r="D2017" s="1">
        <v>45300</v>
      </c>
      <c r="E2017" s="4" t="s">
        <v>70</v>
      </c>
      <c r="G2017" t="s">
        <v>9</v>
      </c>
      <c r="H2017" t="s">
        <v>8</v>
      </c>
      <c r="I2017" t="s">
        <v>81</v>
      </c>
      <c r="J2017" t="s">
        <v>80</v>
      </c>
      <c r="K2017">
        <v>100</v>
      </c>
      <c r="L2017" s="4">
        <v>1.9</v>
      </c>
      <c r="M2017" s="2">
        <v>88.9</v>
      </c>
      <c r="N2017">
        <f t="shared" si="33"/>
        <v>-11.099999999999994</v>
      </c>
    </row>
    <row r="2018" spans="1:14" x14ac:dyDescent="0.55000000000000004">
      <c r="A2018">
        <v>7</v>
      </c>
      <c r="B2018" t="s">
        <v>59</v>
      </c>
      <c r="C2018" t="s">
        <v>134</v>
      </c>
      <c r="D2018" s="1">
        <v>45300</v>
      </c>
      <c r="E2018" s="4" t="s">
        <v>70</v>
      </c>
      <c r="G2018" t="s">
        <v>9</v>
      </c>
      <c r="H2018" t="s">
        <v>8</v>
      </c>
      <c r="I2018" t="s">
        <v>81</v>
      </c>
      <c r="J2018" t="s">
        <v>80</v>
      </c>
      <c r="K2018">
        <v>100</v>
      </c>
      <c r="L2018" s="4">
        <v>2.2000000000000002</v>
      </c>
      <c r="M2018" s="2">
        <v>96.1</v>
      </c>
      <c r="N2018">
        <f t="shared" si="33"/>
        <v>-3.9000000000000057</v>
      </c>
    </row>
    <row r="2019" spans="1:14" x14ac:dyDescent="0.55000000000000004">
      <c r="A2019">
        <v>7</v>
      </c>
      <c r="B2019" t="s">
        <v>59</v>
      </c>
      <c r="C2019" t="s">
        <v>134</v>
      </c>
      <c r="D2019" s="1">
        <v>45300</v>
      </c>
      <c r="E2019" s="4" t="s">
        <v>70</v>
      </c>
      <c r="G2019" t="s">
        <v>9</v>
      </c>
      <c r="H2019" t="s">
        <v>8</v>
      </c>
      <c r="I2019" t="s">
        <v>81</v>
      </c>
      <c r="J2019" t="s">
        <v>80</v>
      </c>
      <c r="K2019">
        <v>100</v>
      </c>
      <c r="L2019" s="4">
        <v>2.5</v>
      </c>
      <c r="M2019" s="2">
        <v>104.7</v>
      </c>
      <c r="N2019">
        <f t="shared" si="33"/>
        <v>4.7000000000000028</v>
      </c>
    </row>
    <row r="2020" spans="1:14" x14ac:dyDescent="0.55000000000000004">
      <c r="A2020">
        <v>7</v>
      </c>
      <c r="B2020" t="s">
        <v>59</v>
      </c>
      <c r="C2020" t="s">
        <v>134</v>
      </c>
      <c r="D2020" s="1">
        <v>45300</v>
      </c>
      <c r="E2020" s="4" t="s">
        <v>70</v>
      </c>
      <c r="G2020" t="s">
        <v>9</v>
      </c>
      <c r="H2020" t="s">
        <v>8</v>
      </c>
      <c r="I2020" t="s">
        <v>81</v>
      </c>
      <c r="J2020" t="s">
        <v>80</v>
      </c>
      <c r="K2020">
        <v>100</v>
      </c>
      <c r="L2020" s="4">
        <v>2.8</v>
      </c>
      <c r="M2020" s="2">
        <v>95.1</v>
      </c>
      <c r="N2020">
        <f t="shared" si="33"/>
        <v>-4.9000000000000057</v>
      </c>
    </row>
    <row r="2021" spans="1:14" x14ac:dyDescent="0.55000000000000004">
      <c r="A2021">
        <v>7</v>
      </c>
      <c r="B2021" t="s">
        <v>59</v>
      </c>
      <c r="C2021" t="s">
        <v>134</v>
      </c>
      <c r="D2021" s="1">
        <v>45300</v>
      </c>
      <c r="E2021" s="4" t="s">
        <v>70</v>
      </c>
      <c r="G2021" t="s">
        <v>9</v>
      </c>
      <c r="H2021" t="s">
        <v>8</v>
      </c>
      <c r="I2021" t="s">
        <v>81</v>
      </c>
      <c r="J2021" t="s">
        <v>80</v>
      </c>
      <c r="K2021">
        <v>100</v>
      </c>
      <c r="L2021" s="4">
        <v>3.1</v>
      </c>
      <c r="M2021" s="2">
        <v>99</v>
      </c>
      <c r="N2021">
        <f t="shared" si="33"/>
        <v>-1</v>
      </c>
    </row>
    <row r="2022" spans="1:14" x14ac:dyDescent="0.55000000000000004">
      <c r="A2022">
        <v>7</v>
      </c>
      <c r="B2022" t="s">
        <v>59</v>
      </c>
      <c r="C2022" t="s">
        <v>134</v>
      </c>
      <c r="D2022" s="1">
        <v>45300</v>
      </c>
      <c r="E2022" s="4" t="s">
        <v>70</v>
      </c>
      <c r="G2022" t="s">
        <v>9</v>
      </c>
      <c r="H2022" t="s">
        <v>8</v>
      </c>
      <c r="I2022" t="s">
        <v>81</v>
      </c>
      <c r="J2022" t="s">
        <v>80</v>
      </c>
      <c r="K2022">
        <v>100</v>
      </c>
      <c r="L2022" s="4">
        <v>3.4</v>
      </c>
      <c r="M2022" s="2">
        <v>84</v>
      </c>
      <c r="N2022">
        <f t="shared" si="33"/>
        <v>-16</v>
      </c>
    </row>
    <row r="2023" spans="1:14" x14ac:dyDescent="0.55000000000000004">
      <c r="A2023">
        <v>7</v>
      </c>
      <c r="B2023" t="s">
        <v>59</v>
      </c>
      <c r="C2023" t="s">
        <v>134</v>
      </c>
      <c r="D2023" s="1">
        <v>45300</v>
      </c>
      <c r="E2023" s="4" t="s">
        <v>70</v>
      </c>
      <c r="G2023" t="s">
        <v>9</v>
      </c>
      <c r="H2023" t="s">
        <v>8</v>
      </c>
      <c r="I2023" t="s">
        <v>81</v>
      </c>
      <c r="J2023" t="s">
        <v>80</v>
      </c>
      <c r="K2023">
        <v>100</v>
      </c>
      <c r="L2023" s="4">
        <v>3.7</v>
      </c>
      <c r="M2023" s="2">
        <v>95.8</v>
      </c>
      <c r="N2023">
        <f t="shared" si="33"/>
        <v>-4.2000000000000028</v>
      </c>
    </row>
    <row r="2024" spans="1:14" x14ac:dyDescent="0.55000000000000004">
      <c r="A2024">
        <v>7</v>
      </c>
      <c r="B2024" t="s">
        <v>59</v>
      </c>
      <c r="C2024" t="s">
        <v>134</v>
      </c>
      <c r="D2024" s="1">
        <v>45300</v>
      </c>
      <c r="E2024" s="4" t="s">
        <v>70</v>
      </c>
      <c r="G2024" t="s">
        <v>9</v>
      </c>
      <c r="H2024" t="s">
        <v>8</v>
      </c>
      <c r="I2024" t="s">
        <v>81</v>
      </c>
      <c r="J2024" t="s">
        <v>80</v>
      </c>
      <c r="K2024">
        <v>100</v>
      </c>
      <c r="L2024" s="4">
        <v>4</v>
      </c>
      <c r="M2024" s="2">
        <v>92</v>
      </c>
      <c r="N2024">
        <f t="shared" si="33"/>
        <v>-8</v>
      </c>
    </row>
    <row r="2025" spans="1:14" x14ac:dyDescent="0.55000000000000004">
      <c r="A2025">
        <v>7</v>
      </c>
      <c r="B2025" t="s">
        <v>59</v>
      </c>
      <c r="C2025" t="s">
        <v>134</v>
      </c>
      <c r="D2025" s="1">
        <v>45300</v>
      </c>
      <c r="E2025" s="4" t="s">
        <v>70</v>
      </c>
      <c r="G2025" t="s">
        <v>9</v>
      </c>
      <c r="H2025" t="s">
        <v>8</v>
      </c>
      <c r="I2025" t="s">
        <v>81</v>
      </c>
      <c r="J2025" t="s">
        <v>80</v>
      </c>
      <c r="K2025">
        <v>100</v>
      </c>
      <c r="L2025" s="4">
        <v>4.3</v>
      </c>
      <c r="M2025" s="2">
        <v>97.5</v>
      </c>
      <c r="N2025">
        <f t="shared" si="33"/>
        <v>-2.5</v>
      </c>
    </row>
    <row r="2026" spans="1:14" x14ac:dyDescent="0.55000000000000004">
      <c r="A2026">
        <v>7</v>
      </c>
      <c r="B2026" t="s">
        <v>59</v>
      </c>
      <c r="C2026" t="s">
        <v>134</v>
      </c>
      <c r="D2026" s="1">
        <v>45300</v>
      </c>
      <c r="E2026" s="4" t="s">
        <v>70</v>
      </c>
      <c r="G2026" t="s">
        <v>9</v>
      </c>
      <c r="H2026" t="s">
        <v>8</v>
      </c>
      <c r="I2026" t="s">
        <v>81</v>
      </c>
      <c r="J2026" t="s">
        <v>80</v>
      </c>
      <c r="K2026">
        <v>100</v>
      </c>
      <c r="L2026" s="4">
        <v>4.5999999999999996</v>
      </c>
      <c r="M2026" s="2">
        <v>92.8</v>
      </c>
      <c r="N2026">
        <f t="shared" si="33"/>
        <v>-7.2000000000000028</v>
      </c>
    </row>
    <row r="2027" spans="1:14" x14ac:dyDescent="0.55000000000000004">
      <c r="A2027">
        <v>7</v>
      </c>
      <c r="B2027" t="s">
        <v>59</v>
      </c>
      <c r="C2027" t="s">
        <v>134</v>
      </c>
      <c r="D2027" s="1">
        <v>45300</v>
      </c>
      <c r="E2027" s="4" t="s">
        <v>70</v>
      </c>
      <c r="G2027" t="s">
        <v>9</v>
      </c>
      <c r="H2027" t="s">
        <v>8</v>
      </c>
      <c r="I2027" t="s">
        <v>81</v>
      </c>
      <c r="J2027" t="s">
        <v>80</v>
      </c>
      <c r="K2027">
        <v>100</v>
      </c>
      <c r="L2027" s="4">
        <v>4.9000000000000004</v>
      </c>
      <c r="M2027" s="2">
        <v>99.4</v>
      </c>
      <c r="N2027">
        <f t="shared" si="33"/>
        <v>-0.59999999999999432</v>
      </c>
    </row>
    <row r="2028" spans="1:14" x14ac:dyDescent="0.55000000000000004">
      <c r="A2028">
        <v>7</v>
      </c>
      <c r="B2028" t="s">
        <v>59</v>
      </c>
      <c r="C2028" t="s">
        <v>134</v>
      </c>
      <c r="D2028" s="1">
        <v>45300</v>
      </c>
      <c r="E2028" s="4" t="s">
        <v>70</v>
      </c>
      <c r="G2028" t="s">
        <v>7</v>
      </c>
      <c r="H2028" t="s">
        <v>8</v>
      </c>
      <c r="I2028" t="s">
        <v>81</v>
      </c>
      <c r="J2028" t="s">
        <v>80</v>
      </c>
      <c r="K2028">
        <v>70</v>
      </c>
      <c r="L2028" s="4">
        <v>1</v>
      </c>
      <c r="M2028" s="2">
        <v>95.6</v>
      </c>
      <c r="N2028">
        <f t="shared" si="33"/>
        <v>-4.4000000000000057</v>
      </c>
    </row>
    <row r="2029" spans="1:14" x14ac:dyDescent="0.55000000000000004">
      <c r="A2029">
        <v>7</v>
      </c>
      <c r="B2029" t="s">
        <v>59</v>
      </c>
      <c r="C2029" t="s">
        <v>134</v>
      </c>
      <c r="D2029" s="1">
        <v>45300</v>
      </c>
      <c r="E2029" s="4" t="s">
        <v>70</v>
      </c>
      <c r="G2029" t="s">
        <v>7</v>
      </c>
      <c r="H2029" t="s">
        <v>8</v>
      </c>
      <c r="I2029" t="s">
        <v>81</v>
      </c>
      <c r="J2029" t="s">
        <v>80</v>
      </c>
      <c r="K2029">
        <v>70</v>
      </c>
      <c r="L2029" s="4">
        <v>2.5</v>
      </c>
      <c r="M2029" s="2">
        <v>108.1</v>
      </c>
      <c r="N2029">
        <f t="shared" si="33"/>
        <v>8.0999999999999943</v>
      </c>
    </row>
    <row r="2030" spans="1:14" x14ac:dyDescent="0.55000000000000004">
      <c r="A2030">
        <v>7</v>
      </c>
      <c r="B2030" t="s">
        <v>59</v>
      </c>
      <c r="C2030" t="s">
        <v>134</v>
      </c>
      <c r="D2030" s="1">
        <v>45300</v>
      </c>
      <c r="E2030" s="4" t="s">
        <v>70</v>
      </c>
      <c r="G2030" t="s">
        <v>7</v>
      </c>
      <c r="H2030" t="s">
        <v>8</v>
      </c>
      <c r="I2030" t="s">
        <v>81</v>
      </c>
      <c r="J2030" t="s">
        <v>80</v>
      </c>
      <c r="K2030">
        <v>70</v>
      </c>
      <c r="L2030" s="4">
        <v>3</v>
      </c>
      <c r="M2030" s="2">
        <v>97.2</v>
      </c>
      <c r="N2030">
        <f t="shared" si="33"/>
        <v>-2.7999999999999972</v>
      </c>
    </row>
    <row r="2031" spans="1:14" x14ac:dyDescent="0.55000000000000004">
      <c r="A2031">
        <v>7</v>
      </c>
      <c r="B2031" t="s">
        <v>59</v>
      </c>
      <c r="C2031" t="s">
        <v>134</v>
      </c>
      <c r="D2031" s="1">
        <v>45300</v>
      </c>
      <c r="E2031" s="4" t="s">
        <v>70</v>
      </c>
      <c r="G2031" t="s">
        <v>13</v>
      </c>
      <c r="H2031" t="s">
        <v>8</v>
      </c>
      <c r="I2031" t="s">
        <v>81</v>
      </c>
      <c r="J2031" t="s">
        <v>80</v>
      </c>
      <c r="K2031">
        <v>50</v>
      </c>
      <c r="L2031" s="4">
        <v>2.5</v>
      </c>
      <c r="M2031">
        <v>106.2</v>
      </c>
      <c r="N2031">
        <f t="shared" si="33"/>
        <v>6.2000000000000028</v>
      </c>
    </row>
    <row r="2032" spans="1:14" x14ac:dyDescent="0.55000000000000004">
      <c r="A2032">
        <v>7</v>
      </c>
      <c r="B2032" t="s">
        <v>59</v>
      </c>
      <c r="C2032" t="s">
        <v>134</v>
      </c>
      <c r="D2032" s="1">
        <v>45300</v>
      </c>
      <c r="E2032" s="4" t="s">
        <v>70</v>
      </c>
      <c r="G2032" t="s">
        <v>13</v>
      </c>
      <c r="H2032" t="s">
        <v>8</v>
      </c>
      <c r="I2032" t="s">
        <v>81</v>
      </c>
      <c r="J2032" t="s">
        <v>80</v>
      </c>
      <c r="K2032">
        <v>60</v>
      </c>
      <c r="L2032" s="4">
        <v>2.5</v>
      </c>
      <c r="M2032">
        <v>113.5</v>
      </c>
      <c r="N2032">
        <f t="shared" si="33"/>
        <v>13.5</v>
      </c>
    </row>
    <row r="2033" spans="1:14" x14ac:dyDescent="0.55000000000000004">
      <c r="A2033">
        <v>7</v>
      </c>
      <c r="B2033" t="s">
        <v>59</v>
      </c>
      <c r="C2033" t="s">
        <v>134</v>
      </c>
      <c r="D2033" s="1">
        <v>45300</v>
      </c>
      <c r="E2033" s="4" t="s">
        <v>70</v>
      </c>
      <c r="G2033" t="s">
        <v>13</v>
      </c>
      <c r="H2033" t="s">
        <v>8</v>
      </c>
      <c r="I2033" t="s">
        <v>81</v>
      </c>
      <c r="J2033" t="s">
        <v>80</v>
      </c>
      <c r="K2033">
        <v>70</v>
      </c>
      <c r="L2033" s="4">
        <v>2.5</v>
      </c>
      <c r="M2033">
        <v>115.4</v>
      </c>
      <c r="N2033">
        <f t="shared" si="33"/>
        <v>15.400000000000006</v>
      </c>
    </row>
    <row r="2034" spans="1:14" x14ac:dyDescent="0.55000000000000004">
      <c r="A2034">
        <v>7</v>
      </c>
      <c r="B2034" t="s">
        <v>59</v>
      </c>
      <c r="C2034" t="s">
        <v>134</v>
      </c>
      <c r="D2034" s="1">
        <v>45300</v>
      </c>
      <c r="E2034" s="4" t="s">
        <v>70</v>
      </c>
      <c r="G2034" t="s">
        <v>13</v>
      </c>
      <c r="H2034" t="s">
        <v>8</v>
      </c>
      <c r="I2034" t="s">
        <v>81</v>
      </c>
      <c r="J2034" t="s">
        <v>80</v>
      </c>
      <c r="K2034">
        <v>80</v>
      </c>
      <c r="L2034" s="4">
        <v>2.5</v>
      </c>
      <c r="M2034">
        <v>119.8</v>
      </c>
      <c r="N2034">
        <f t="shared" si="33"/>
        <v>19.799999999999997</v>
      </c>
    </row>
    <row r="2035" spans="1:14" x14ac:dyDescent="0.55000000000000004">
      <c r="A2035">
        <v>7</v>
      </c>
      <c r="B2035" t="s">
        <v>59</v>
      </c>
      <c r="C2035" t="s">
        <v>134</v>
      </c>
      <c r="D2035" s="1">
        <v>45301</v>
      </c>
      <c r="E2035" s="4" t="s">
        <v>71</v>
      </c>
      <c r="G2035" t="s">
        <v>15</v>
      </c>
      <c r="H2035" t="s">
        <v>8</v>
      </c>
      <c r="I2035" t="s">
        <v>81</v>
      </c>
      <c r="J2035" t="s">
        <v>80</v>
      </c>
      <c r="K2035">
        <v>70</v>
      </c>
      <c r="L2035" s="4">
        <v>1</v>
      </c>
      <c r="M2035" s="2">
        <v>4.4000000000000004</v>
      </c>
      <c r="N2035">
        <f t="shared" si="33"/>
        <v>-95.6</v>
      </c>
    </row>
    <row r="2036" spans="1:14" x14ac:dyDescent="0.55000000000000004">
      <c r="A2036">
        <v>7</v>
      </c>
      <c r="B2036" t="s">
        <v>59</v>
      </c>
      <c r="C2036" t="s">
        <v>134</v>
      </c>
      <c r="D2036" s="1">
        <v>45301</v>
      </c>
      <c r="E2036" s="4" t="s">
        <v>71</v>
      </c>
      <c r="G2036" t="s">
        <v>15</v>
      </c>
      <c r="H2036" t="s">
        <v>8</v>
      </c>
      <c r="I2036" t="s">
        <v>81</v>
      </c>
      <c r="J2036" t="s">
        <v>80</v>
      </c>
      <c r="K2036">
        <v>70</v>
      </c>
      <c r="L2036" s="4">
        <v>2.5</v>
      </c>
      <c r="M2036" s="2">
        <v>13.3</v>
      </c>
      <c r="N2036">
        <f t="shared" si="33"/>
        <v>-86.7</v>
      </c>
    </row>
    <row r="2037" spans="1:14" x14ac:dyDescent="0.55000000000000004">
      <c r="A2037">
        <v>7</v>
      </c>
      <c r="B2037" t="s">
        <v>59</v>
      </c>
      <c r="C2037" t="s">
        <v>134</v>
      </c>
      <c r="D2037" s="1">
        <v>45301</v>
      </c>
      <c r="E2037" s="4" t="s">
        <v>71</v>
      </c>
      <c r="G2037" t="s">
        <v>15</v>
      </c>
      <c r="H2037" t="s">
        <v>8</v>
      </c>
      <c r="I2037" t="s">
        <v>81</v>
      </c>
      <c r="J2037" t="s">
        <v>80</v>
      </c>
      <c r="K2037">
        <v>70</v>
      </c>
      <c r="L2037" s="4">
        <v>3</v>
      </c>
      <c r="M2037" s="2">
        <v>18.399999999999999</v>
      </c>
      <c r="N2037">
        <f t="shared" si="33"/>
        <v>-81.599999999999994</v>
      </c>
    </row>
    <row r="2038" spans="1:14" x14ac:dyDescent="0.55000000000000004">
      <c r="A2038">
        <v>7</v>
      </c>
      <c r="B2038" t="s">
        <v>59</v>
      </c>
      <c r="C2038" t="s">
        <v>134</v>
      </c>
      <c r="D2038" s="1">
        <v>45301</v>
      </c>
      <c r="E2038" s="4" t="s">
        <v>71</v>
      </c>
      <c r="G2038" t="s">
        <v>14</v>
      </c>
      <c r="H2038" t="s">
        <v>8</v>
      </c>
      <c r="I2038" t="s">
        <v>81</v>
      </c>
      <c r="J2038" t="s">
        <v>80</v>
      </c>
      <c r="L2038" s="4">
        <v>0</v>
      </c>
      <c r="M2038" s="2">
        <v>53.7</v>
      </c>
    </row>
    <row r="2039" spans="1:14" x14ac:dyDescent="0.55000000000000004">
      <c r="A2039">
        <v>7</v>
      </c>
      <c r="B2039" t="s">
        <v>59</v>
      </c>
      <c r="C2039" t="s">
        <v>134</v>
      </c>
      <c r="D2039" s="1">
        <v>45301</v>
      </c>
      <c r="E2039" s="4" t="s">
        <v>71</v>
      </c>
      <c r="G2039" t="s">
        <v>11</v>
      </c>
      <c r="H2039" t="s">
        <v>8</v>
      </c>
      <c r="I2039" t="s">
        <v>81</v>
      </c>
      <c r="J2039" t="s">
        <v>80</v>
      </c>
      <c r="L2039" s="4">
        <v>0</v>
      </c>
      <c r="M2039" s="2">
        <v>47.3</v>
      </c>
    </row>
    <row r="2040" spans="1:14" x14ac:dyDescent="0.55000000000000004">
      <c r="A2040">
        <v>7</v>
      </c>
      <c r="B2040" t="s">
        <v>59</v>
      </c>
      <c r="C2040" t="s">
        <v>134</v>
      </c>
      <c r="D2040" s="1">
        <v>45301</v>
      </c>
      <c r="E2040" s="4" t="s">
        <v>71</v>
      </c>
      <c r="G2040" t="s">
        <v>12</v>
      </c>
      <c r="H2040" t="s">
        <v>8</v>
      </c>
      <c r="I2040" t="s">
        <v>81</v>
      </c>
      <c r="J2040" t="s">
        <v>80</v>
      </c>
      <c r="L2040" s="4">
        <v>0</v>
      </c>
      <c r="M2040" s="2">
        <v>5</v>
      </c>
    </row>
    <row r="2041" spans="1:14" x14ac:dyDescent="0.55000000000000004">
      <c r="A2041">
        <v>7</v>
      </c>
      <c r="B2041" t="s">
        <v>59</v>
      </c>
      <c r="C2041" t="s">
        <v>134</v>
      </c>
      <c r="D2041" s="1">
        <v>45301</v>
      </c>
      <c r="E2041" s="4" t="s">
        <v>71</v>
      </c>
      <c r="G2041" t="s">
        <v>10</v>
      </c>
      <c r="H2041" t="s">
        <v>8</v>
      </c>
      <c r="I2041" t="s">
        <v>81</v>
      </c>
      <c r="J2041" t="s">
        <v>80</v>
      </c>
      <c r="L2041" s="4">
        <v>0</v>
      </c>
      <c r="M2041" s="2">
        <v>45.6</v>
      </c>
    </row>
    <row r="2042" spans="1:14" x14ac:dyDescent="0.55000000000000004">
      <c r="A2042">
        <v>7</v>
      </c>
      <c r="B2042" t="s">
        <v>59</v>
      </c>
      <c r="C2042" t="s">
        <v>134</v>
      </c>
      <c r="D2042" s="1">
        <v>45301</v>
      </c>
      <c r="E2042" s="4" t="s">
        <v>71</v>
      </c>
      <c r="G2042" t="s">
        <v>9</v>
      </c>
      <c r="H2042" t="s">
        <v>8</v>
      </c>
      <c r="I2042" t="s">
        <v>81</v>
      </c>
      <c r="J2042" t="s">
        <v>80</v>
      </c>
      <c r="K2042">
        <v>100</v>
      </c>
      <c r="L2042" s="4">
        <v>1</v>
      </c>
      <c r="M2042" s="2">
        <v>82.1</v>
      </c>
      <c r="N2042">
        <f t="shared" ref="N2042:N2062" si="34">(100-M2042)*(-1)</f>
        <v>-17.900000000000006</v>
      </c>
    </row>
    <row r="2043" spans="1:14" x14ac:dyDescent="0.55000000000000004">
      <c r="A2043">
        <v>7</v>
      </c>
      <c r="B2043" t="s">
        <v>59</v>
      </c>
      <c r="C2043" t="s">
        <v>134</v>
      </c>
      <c r="D2043" s="1">
        <v>45301</v>
      </c>
      <c r="E2043" s="4" t="s">
        <v>71</v>
      </c>
      <c r="G2043" t="s">
        <v>9</v>
      </c>
      <c r="H2043" t="s">
        <v>8</v>
      </c>
      <c r="I2043" t="s">
        <v>81</v>
      </c>
      <c r="J2043" t="s">
        <v>80</v>
      </c>
      <c r="K2043">
        <v>100</v>
      </c>
      <c r="L2043" s="4">
        <v>1.3</v>
      </c>
      <c r="M2043" s="2">
        <v>81</v>
      </c>
      <c r="N2043">
        <f t="shared" si="34"/>
        <v>-19</v>
      </c>
    </row>
    <row r="2044" spans="1:14" x14ac:dyDescent="0.55000000000000004">
      <c r="A2044">
        <v>7</v>
      </c>
      <c r="B2044" t="s">
        <v>59</v>
      </c>
      <c r="C2044" t="s">
        <v>134</v>
      </c>
      <c r="D2044" s="1">
        <v>45301</v>
      </c>
      <c r="E2044" s="4" t="s">
        <v>71</v>
      </c>
      <c r="G2044" t="s">
        <v>9</v>
      </c>
      <c r="H2044" t="s">
        <v>8</v>
      </c>
      <c r="I2044" t="s">
        <v>81</v>
      </c>
      <c r="J2044" t="s">
        <v>80</v>
      </c>
      <c r="K2044">
        <v>100</v>
      </c>
      <c r="L2044" s="4">
        <v>1.6</v>
      </c>
      <c r="M2044" s="2">
        <v>75.3</v>
      </c>
      <c r="N2044">
        <f t="shared" si="34"/>
        <v>-24.700000000000003</v>
      </c>
    </row>
    <row r="2045" spans="1:14" x14ac:dyDescent="0.55000000000000004">
      <c r="A2045">
        <v>7</v>
      </c>
      <c r="B2045" t="s">
        <v>59</v>
      </c>
      <c r="C2045" t="s">
        <v>134</v>
      </c>
      <c r="D2045" s="1">
        <v>45301</v>
      </c>
      <c r="E2045" s="4" t="s">
        <v>71</v>
      </c>
      <c r="G2045" t="s">
        <v>9</v>
      </c>
      <c r="H2045" t="s">
        <v>8</v>
      </c>
      <c r="I2045" t="s">
        <v>81</v>
      </c>
      <c r="J2045" t="s">
        <v>80</v>
      </c>
      <c r="K2045">
        <v>100</v>
      </c>
      <c r="L2045" s="4">
        <v>1.9</v>
      </c>
      <c r="M2045" s="2">
        <v>94.9</v>
      </c>
      <c r="N2045">
        <f t="shared" si="34"/>
        <v>-5.0999999999999943</v>
      </c>
    </row>
    <row r="2046" spans="1:14" x14ac:dyDescent="0.55000000000000004">
      <c r="A2046">
        <v>7</v>
      </c>
      <c r="B2046" t="s">
        <v>59</v>
      </c>
      <c r="C2046" t="s">
        <v>134</v>
      </c>
      <c r="D2046" s="1">
        <v>45301</v>
      </c>
      <c r="E2046" s="4" t="s">
        <v>71</v>
      </c>
      <c r="G2046" t="s">
        <v>9</v>
      </c>
      <c r="H2046" t="s">
        <v>8</v>
      </c>
      <c r="I2046" t="s">
        <v>81</v>
      </c>
      <c r="J2046" t="s">
        <v>80</v>
      </c>
      <c r="K2046">
        <v>100</v>
      </c>
      <c r="L2046" s="4">
        <v>2.2000000000000002</v>
      </c>
      <c r="M2046" s="2">
        <v>97.6</v>
      </c>
      <c r="N2046">
        <f t="shared" si="34"/>
        <v>-2.4000000000000057</v>
      </c>
    </row>
    <row r="2047" spans="1:14" x14ac:dyDescent="0.55000000000000004">
      <c r="A2047">
        <v>7</v>
      </c>
      <c r="B2047" t="s">
        <v>59</v>
      </c>
      <c r="C2047" t="s">
        <v>134</v>
      </c>
      <c r="D2047" s="1">
        <v>45301</v>
      </c>
      <c r="E2047" s="4" t="s">
        <v>71</v>
      </c>
      <c r="G2047" t="s">
        <v>9</v>
      </c>
      <c r="H2047" t="s">
        <v>8</v>
      </c>
      <c r="I2047" t="s">
        <v>81</v>
      </c>
      <c r="J2047" t="s">
        <v>80</v>
      </c>
      <c r="K2047">
        <v>100</v>
      </c>
      <c r="L2047" s="4">
        <v>2.5</v>
      </c>
      <c r="M2047" s="2">
        <v>96.5</v>
      </c>
      <c r="N2047">
        <f t="shared" si="34"/>
        <v>-3.5</v>
      </c>
    </row>
    <row r="2048" spans="1:14" x14ac:dyDescent="0.55000000000000004">
      <c r="A2048">
        <v>7</v>
      </c>
      <c r="B2048" t="s">
        <v>59</v>
      </c>
      <c r="C2048" t="s">
        <v>134</v>
      </c>
      <c r="D2048" s="1">
        <v>45301</v>
      </c>
      <c r="E2048" s="4" t="s">
        <v>71</v>
      </c>
      <c r="G2048" t="s">
        <v>9</v>
      </c>
      <c r="H2048" t="s">
        <v>8</v>
      </c>
      <c r="I2048" t="s">
        <v>81</v>
      </c>
      <c r="J2048" t="s">
        <v>80</v>
      </c>
      <c r="K2048">
        <v>100</v>
      </c>
      <c r="L2048" s="4">
        <v>2.8</v>
      </c>
      <c r="M2048" s="2">
        <v>90.8</v>
      </c>
      <c r="N2048">
        <f t="shared" si="34"/>
        <v>-9.2000000000000028</v>
      </c>
    </row>
    <row r="2049" spans="1:14" x14ac:dyDescent="0.55000000000000004">
      <c r="A2049">
        <v>7</v>
      </c>
      <c r="B2049" t="s">
        <v>59</v>
      </c>
      <c r="C2049" t="s">
        <v>134</v>
      </c>
      <c r="D2049" s="1">
        <v>45301</v>
      </c>
      <c r="E2049" s="4" t="s">
        <v>71</v>
      </c>
      <c r="G2049" t="s">
        <v>9</v>
      </c>
      <c r="H2049" t="s">
        <v>8</v>
      </c>
      <c r="I2049" t="s">
        <v>81</v>
      </c>
      <c r="J2049" t="s">
        <v>80</v>
      </c>
      <c r="K2049">
        <v>100</v>
      </c>
      <c r="L2049" s="4">
        <v>3.1</v>
      </c>
      <c r="M2049" s="2">
        <v>91</v>
      </c>
      <c r="N2049">
        <f t="shared" si="34"/>
        <v>-9</v>
      </c>
    </row>
    <row r="2050" spans="1:14" x14ac:dyDescent="0.55000000000000004">
      <c r="A2050">
        <v>7</v>
      </c>
      <c r="B2050" t="s">
        <v>59</v>
      </c>
      <c r="C2050" t="s">
        <v>134</v>
      </c>
      <c r="D2050" s="1">
        <v>45301</v>
      </c>
      <c r="E2050" s="4" t="s">
        <v>71</v>
      </c>
      <c r="G2050" t="s">
        <v>9</v>
      </c>
      <c r="H2050" t="s">
        <v>8</v>
      </c>
      <c r="I2050" t="s">
        <v>81</v>
      </c>
      <c r="J2050" t="s">
        <v>80</v>
      </c>
      <c r="K2050">
        <v>100</v>
      </c>
      <c r="L2050" s="4">
        <v>3.4</v>
      </c>
      <c r="M2050" s="2">
        <v>96.8</v>
      </c>
      <c r="N2050">
        <f t="shared" si="34"/>
        <v>-3.2000000000000028</v>
      </c>
    </row>
    <row r="2051" spans="1:14" x14ac:dyDescent="0.55000000000000004">
      <c r="A2051">
        <v>7</v>
      </c>
      <c r="B2051" t="s">
        <v>59</v>
      </c>
      <c r="C2051" t="s">
        <v>134</v>
      </c>
      <c r="D2051" s="1">
        <v>45301</v>
      </c>
      <c r="E2051" s="4" t="s">
        <v>71</v>
      </c>
      <c r="G2051" t="s">
        <v>9</v>
      </c>
      <c r="H2051" t="s">
        <v>8</v>
      </c>
      <c r="I2051" t="s">
        <v>81</v>
      </c>
      <c r="J2051" t="s">
        <v>80</v>
      </c>
      <c r="K2051">
        <v>100</v>
      </c>
      <c r="L2051" s="4">
        <v>3.7</v>
      </c>
      <c r="M2051" s="2">
        <v>101.4</v>
      </c>
      <c r="N2051">
        <f t="shared" si="34"/>
        <v>1.4000000000000057</v>
      </c>
    </row>
    <row r="2052" spans="1:14" x14ac:dyDescent="0.55000000000000004">
      <c r="A2052">
        <v>7</v>
      </c>
      <c r="B2052" t="s">
        <v>59</v>
      </c>
      <c r="C2052" t="s">
        <v>134</v>
      </c>
      <c r="D2052" s="1">
        <v>45301</v>
      </c>
      <c r="E2052" s="4" t="s">
        <v>71</v>
      </c>
      <c r="G2052" t="s">
        <v>9</v>
      </c>
      <c r="H2052" t="s">
        <v>8</v>
      </c>
      <c r="I2052" t="s">
        <v>81</v>
      </c>
      <c r="J2052" t="s">
        <v>80</v>
      </c>
      <c r="K2052">
        <v>100</v>
      </c>
      <c r="L2052" s="4">
        <v>4</v>
      </c>
      <c r="M2052" s="2">
        <v>95.9</v>
      </c>
      <c r="N2052">
        <f t="shared" si="34"/>
        <v>-4.0999999999999943</v>
      </c>
    </row>
    <row r="2053" spans="1:14" x14ac:dyDescent="0.55000000000000004">
      <c r="A2053">
        <v>7</v>
      </c>
      <c r="B2053" t="s">
        <v>59</v>
      </c>
      <c r="C2053" t="s">
        <v>134</v>
      </c>
      <c r="D2053" s="1">
        <v>45301</v>
      </c>
      <c r="E2053" s="4" t="s">
        <v>71</v>
      </c>
      <c r="G2053" t="s">
        <v>9</v>
      </c>
      <c r="H2053" t="s">
        <v>8</v>
      </c>
      <c r="I2053" t="s">
        <v>81</v>
      </c>
      <c r="J2053" t="s">
        <v>80</v>
      </c>
      <c r="K2053">
        <v>100</v>
      </c>
      <c r="L2053" s="4">
        <v>4.3</v>
      </c>
      <c r="M2053" s="2">
        <v>96.4</v>
      </c>
      <c r="N2053">
        <f t="shared" si="34"/>
        <v>-3.5999999999999943</v>
      </c>
    </row>
    <row r="2054" spans="1:14" x14ac:dyDescent="0.55000000000000004">
      <c r="A2054">
        <v>7</v>
      </c>
      <c r="B2054" t="s">
        <v>59</v>
      </c>
      <c r="C2054" t="s">
        <v>134</v>
      </c>
      <c r="D2054" s="1">
        <v>45301</v>
      </c>
      <c r="E2054" s="4" t="s">
        <v>71</v>
      </c>
      <c r="G2054" t="s">
        <v>9</v>
      </c>
      <c r="H2054" t="s">
        <v>8</v>
      </c>
      <c r="I2054" t="s">
        <v>81</v>
      </c>
      <c r="J2054" t="s">
        <v>80</v>
      </c>
      <c r="K2054">
        <v>100</v>
      </c>
      <c r="L2054" s="4">
        <v>4.5999999999999996</v>
      </c>
      <c r="M2054" s="2">
        <v>97.2</v>
      </c>
      <c r="N2054">
        <f t="shared" si="34"/>
        <v>-2.7999999999999972</v>
      </c>
    </row>
    <row r="2055" spans="1:14" x14ac:dyDescent="0.55000000000000004">
      <c r="A2055">
        <v>7</v>
      </c>
      <c r="B2055" t="s">
        <v>59</v>
      </c>
      <c r="C2055" t="s">
        <v>134</v>
      </c>
      <c r="D2055" s="1">
        <v>45301</v>
      </c>
      <c r="E2055" s="4" t="s">
        <v>71</v>
      </c>
      <c r="G2055" t="s">
        <v>9</v>
      </c>
      <c r="H2055" t="s">
        <v>8</v>
      </c>
      <c r="I2055" t="s">
        <v>81</v>
      </c>
      <c r="J2055" t="s">
        <v>80</v>
      </c>
      <c r="K2055">
        <v>100</v>
      </c>
      <c r="L2055" s="4">
        <v>4.9000000000000004</v>
      </c>
      <c r="M2055" s="2">
        <v>100.3</v>
      </c>
      <c r="N2055">
        <f t="shared" si="34"/>
        <v>0.29999999999999716</v>
      </c>
    </row>
    <row r="2056" spans="1:14" x14ac:dyDescent="0.55000000000000004">
      <c r="A2056">
        <v>7</v>
      </c>
      <c r="B2056" t="s">
        <v>59</v>
      </c>
      <c r="C2056" t="s">
        <v>134</v>
      </c>
      <c r="D2056" s="1">
        <v>45301</v>
      </c>
      <c r="E2056" s="4" t="s">
        <v>71</v>
      </c>
      <c r="G2056" t="s">
        <v>7</v>
      </c>
      <c r="H2056" t="s">
        <v>8</v>
      </c>
      <c r="I2056" t="s">
        <v>81</v>
      </c>
      <c r="J2056" t="s">
        <v>80</v>
      </c>
      <c r="K2056">
        <v>70</v>
      </c>
      <c r="L2056" s="4">
        <v>1</v>
      </c>
      <c r="M2056" s="2">
        <v>110.3</v>
      </c>
      <c r="N2056">
        <f t="shared" si="34"/>
        <v>10.299999999999997</v>
      </c>
    </row>
    <row r="2057" spans="1:14" x14ac:dyDescent="0.55000000000000004">
      <c r="A2057">
        <v>7</v>
      </c>
      <c r="B2057" t="s">
        <v>59</v>
      </c>
      <c r="C2057" t="s">
        <v>134</v>
      </c>
      <c r="D2057" s="1">
        <v>45301</v>
      </c>
      <c r="E2057" s="4" t="s">
        <v>71</v>
      </c>
      <c r="G2057" t="s">
        <v>7</v>
      </c>
      <c r="H2057" t="s">
        <v>8</v>
      </c>
      <c r="I2057" t="s">
        <v>81</v>
      </c>
      <c r="J2057" t="s">
        <v>80</v>
      </c>
      <c r="K2057">
        <v>70</v>
      </c>
      <c r="L2057" s="4">
        <v>2.5</v>
      </c>
      <c r="M2057" s="2">
        <v>109.6</v>
      </c>
      <c r="N2057">
        <f t="shared" si="34"/>
        <v>9.5999999999999943</v>
      </c>
    </row>
    <row r="2058" spans="1:14" x14ac:dyDescent="0.55000000000000004">
      <c r="A2058">
        <v>7</v>
      </c>
      <c r="B2058" t="s">
        <v>59</v>
      </c>
      <c r="C2058" t="s">
        <v>134</v>
      </c>
      <c r="D2058" s="1">
        <v>45301</v>
      </c>
      <c r="E2058" s="4" t="s">
        <v>71</v>
      </c>
      <c r="G2058" t="s">
        <v>7</v>
      </c>
      <c r="H2058" t="s">
        <v>8</v>
      </c>
      <c r="I2058" t="s">
        <v>81</v>
      </c>
      <c r="J2058" t="s">
        <v>80</v>
      </c>
      <c r="K2058">
        <v>70</v>
      </c>
      <c r="L2058" s="4">
        <v>3</v>
      </c>
      <c r="M2058" s="2">
        <v>104.9</v>
      </c>
      <c r="N2058">
        <f t="shared" si="34"/>
        <v>4.9000000000000057</v>
      </c>
    </row>
    <row r="2059" spans="1:14" x14ac:dyDescent="0.55000000000000004">
      <c r="A2059">
        <v>7</v>
      </c>
      <c r="B2059" t="s">
        <v>59</v>
      </c>
      <c r="C2059" t="s">
        <v>134</v>
      </c>
      <c r="D2059" s="1">
        <v>45301</v>
      </c>
      <c r="E2059" s="4" t="s">
        <v>71</v>
      </c>
      <c r="G2059" t="s">
        <v>13</v>
      </c>
      <c r="H2059" t="s">
        <v>8</v>
      </c>
      <c r="I2059" t="s">
        <v>81</v>
      </c>
      <c r="J2059" t="s">
        <v>80</v>
      </c>
      <c r="K2059">
        <v>50</v>
      </c>
      <c r="L2059" s="4">
        <v>2.5</v>
      </c>
      <c r="M2059">
        <v>102.3</v>
      </c>
      <c r="N2059">
        <f t="shared" si="34"/>
        <v>2.2999999999999972</v>
      </c>
    </row>
    <row r="2060" spans="1:14" x14ac:dyDescent="0.55000000000000004">
      <c r="A2060">
        <v>7</v>
      </c>
      <c r="B2060" t="s">
        <v>59</v>
      </c>
      <c r="C2060" t="s">
        <v>134</v>
      </c>
      <c r="D2060" s="1">
        <v>45301</v>
      </c>
      <c r="E2060" s="4" t="s">
        <v>71</v>
      </c>
      <c r="G2060" t="s">
        <v>13</v>
      </c>
      <c r="H2060" t="s">
        <v>8</v>
      </c>
      <c r="I2060" t="s">
        <v>81</v>
      </c>
      <c r="J2060" t="s">
        <v>80</v>
      </c>
      <c r="K2060">
        <v>60</v>
      </c>
      <c r="L2060" s="4">
        <v>2.5</v>
      </c>
      <c r="M2060">
        <v>116</v>
      </c>
      <c r="N2060">
        <f t="shared" si="34"/>
        <v>16</v>
      </c>
    </row>
    <row r="2061" spans="1:14" x14ac:dyDescent="0.55000000000000004">
      <c r="A2061">
        <v>7</v>
      </c>
      <c r="B2061" t="s">
        <v>59</v>
      </c>
      <c r="C2061" t="s">
        <v>134</v>
      </c>
      <c r="D2061" s="1">
        <v>45301</v>
      </c>
      <c r="E2061" s="4" t="s">
        <v>71</v>
      </c>
      <c r="G2061" t="s">
        <v>13</v>
      </c>
      <c r="H2061" t="s">
        <v>8</v>
      </c>
      <c r="I2061" t="s">
        <v>81</v>
      </c>
      <c r="J2061" t="s">
        <v>80</v>
      </c>
      <c r="K2061">
        <v>70</v>
      </c>
      <c r="L2061" s="4">
        <v>2.5</v>
      </c>
      <c r="M2061">
        <v>111.6</v>
      </c>
      <c r="N2061">
        <f t="shared" si="34"/>
        <v>11.599999999999994</v>
      </c>
    </row>
    <row r="2062" spans="1:14" x14ac:dyDescent="0.55000000000000004">
      <c r="A2062">
        <v>7</v>
      </c>
      <c r="B2062" t="s">
        <v>59</v>
      </c>
      <c r="C2062" t="s">
        <v>134</v>
      </c>
      <c r="D2062" s="1">
        <v>45301</v>
      </c>
      <c r="E2062" s="4" t="s">
        <v>71</v>
      </c>
      <c r="G2062" t="s">
        <v>13</v>
      </c>
      <c r="H2062" t="s">
        <v>8</v>
      </c>
      <c r="I2062" t="s">
        <v>81</v>
      </c>
      <c r="J2062" t="s">
        <v>80</v>
      </c>
      <c r="K2062">
        <v>80</v>
      </c>
      <c r="L2062" s="4">
        <v>2.5</v>
      </c>
      <c r="M2062">
        <v>105.1</v>
      </c>
      <c r="N2062">
        <f t="shared" si="34"/>
        <v>5.0999999999999943</v>
      </c>
    </row>
    <row r="2063" spans="1:14" x14ac:dyDescent="0.55000000000000004">
      <c r="A2063">
        <v>7</v>
      </c>
      <c r="B2063" t="s">
        <v>59</v>
      </c>
      <c r="C2063" t="s">
        <v>134</v>
      </c>
      <c r="E2063" s="4" t="s">
        <v>72</v>
      </c>
      <c r="G2063" t="s">
        <v>11</v>
      </c>
      <c r="H2063" t="s">
        <v>8</v>
      </c>
      <c r="I2063" t="s">
        <v>81</v>
      </c>
      <c r="J2063" t="s">
        <v>80</v>
      </c>
      <c r="L2063" s="4">
        <v>0</v>
      </c>
      <c r="M2063" s="2">
        <v>47.1</v>
      </c>
    </row>
    <row r="2064" spans="1:14" x14ac:dyDescent="0.55000000000000004">
      <c r="A2064">
        <v>7</v>
      </c>
      <c r="B2064" t="s">
        <v>59</v>
      </c>
      <c r="C2064" t="s">
        <v>134</v>
      </c>
      <c r="E2064" s="4" t="s">
        <v>72</v>
      </c>
      <c r="G2064" t="s">
        <v>10</v>
      </c>
      <c r="H2064" t="s">
        <v>8</v>
      </c>
      <c r="I2064" t="s">
        <v>81</v>
      </c>
      <c r="J2064" t="s">
        <v>80</v>
      </c>
      <c r="L2064" s="4">
        <v>0</v>
      </c>
      <c r="M2064" s="2">
        <v>43.3</v>
      </c>
    </row>
    <row r="2065" spans="1:14" x14ac:dyDescent="0.55000000000000004">
      <c r="A2065">
        <v>7</v>
      </c>
      <c r="B2065" t="s">
        <v>59</v>
      </c>
      <c r="C2065" t="s">
        <v>134</v>
      </c>
      <c r="E2065" s="4" t="s">
        <v>72</v>
      </c>
      <c r="G2065" t="s">
        <v>9</v>
      </c>
      <c r="H2065" t="s">
        <v>8</v>
      </c>
      <c r="I2065" t="s">
        <v>81</v>
      </c>
      <c r="J2065" t="s">
        <v>80</v>
      </c>
      <c r="K2065">
        <v>100</v>
      </c>
      <c r="L2065" s="4">
        <v>1</v>
      </c>
      <c r="M2065" s="2">
        <v>80.3</v>
      </c>
      <c r="N2065">
        <v>-19.7</v>
      </c>
    </row>
    <row r="2066" spans="1:14" x14ac:dyDescent="0.55000000000000004">
      <c r="A2066">
        <v>7</v>
      </c>
      <c r="B2066" t="s">
        <v>59</v>
      </c>
      <c r="C2066" t="s">
        <v>134</v>
      </c>
      <c r="E2066" s="4" t="s">
        <v>72</v>
      </c>
      <c r="G2066" t="s">
        <v>9</v>
      </c>
      <c r="H2066" t="s">
        <v>8</v>
      </c>
      <c r="I2066" t="s">
        <v>81</v>
      </c>
      <c r="J2066" t="s">
        <v>80</v>
      </c>
      <c r="K2066">
        <v>100</v>
      </c>
      <c r="L2066" s="4">
        <v>1.3</v>
      </c>
      <c r="M2066" s="2">
        <v>86.1</v>
      </c>
      <c r="N2066">
        <v>-14</v>
      </c>
    </row>
    <row r="2067" spans="1:14" x14ac:dyDescent="0.55000000000000004">
      <c r="A2067">
        <v>7</v>
      </c>
      <c r="B2067" t="s">
        <v>59</v>
      </c>
      <c r="C2067" t="s">
        <v>134</v>
      </c>
      <c r="E2067" s="4" t="s">
        <v>72</v>
      </c>
      <c r="G2067" t="s">
        <v>9</v>
      </c>
      <c r="H2067" t="s">
        <v>8</v>
      </c>
      <c r="I2067" t="s">
        <v>81</v>
      </c>
      <c r="J2067" t="s">
        <v>80</v>
      </c>
      <c r="K2067">
        <v>100</v>
      </c>
      <c r="L2067" s="4">
        <v>1.6</v>
      </c>
      <c r="M2067" s="2">
        <v>79.900000000000006</v>
      </c>
      <c r="N2067">
        <v>-20.100000000000001</v>
      </c>
    </row>
    <row r="2068" spans="1:14" x14ac:dyDescent="0.55000000000000004">
      <c r="A2068">
        <v>7</v>
      </c>
      <c r="B2068" t="s">
        <v>59</v>
      </c>
      <c r="C2068" t="s">
        <v>134</v>
      </c>
      <c r="E2068" s="4" t="s">
        <v>72</v>
      </c>
      <c r="G2068" t="s">
        <v>9</v>
      </c>
      <c r="H2068" t="s">
        <v>8</v>
      </c>
      <c r="I2068" t="s">
        <v>81</v>
      </c>
      <c r="J2068" t="s">
        <v>80</v>
      </c>
      <c r="K2068">
        <v>100</v>
      </c>
      <c r="L2068" s="4">
        <v>1.9</v>
      </c>
      <c r="M2068" s="2">
        <v>91.9</v>
      </c>
      <c r="N2068">
        <v>-8.1</v>
      </c>
    </row>
    <row r="2069" spans="1:14" x14ac:dyDescent="0.55000000000000004">
      <c r="A2069">
        <v>7</v>
      </c>
      <c r="B2069" t="s">
        <v>59</v>
      </c>
      <c r="C2069" t="s">
        <v>134</v>
      </c>
      <c r="E2069" s="4" t="s">
        <v>72</v>
      </c>
      <c r="G2069" t="s">
        <v>9</v>
      </c>
      <c r="H2069" t="s">
        <v>8</v>
      </c>
      <c r="I2069" t="s">
        <v>81</v>
      </c>
      <c r="J2069" t="s">
        <v>80</v>
      </c>
      <c r="K2069">
        <v>100</v>
      </c>
      <c r="L2069" s="4">
        <v>2.2000000000000002</v>
      </c>
      <c r="M2069" s="2">
        <v>96.9</v>
      </c>
      <c r="N2069">
        <v>-3.2</v>
      </c>
    </row>
    <row r="2070" spans="1:14" x14ac:dyDescent="0.55000000000000004">
      <c r="A2070">
        <v>7</v>
      </c>
      <c r="B2070" t="s">
        <v>59</v>
      </c>
      <c r="C2070" t="s">
        <v>134</v>
      </c>
      <c r="E2070" s="4" t="s">
        <v>72</v>
      </c>
      <c r="G2070" t="s">
        <v>9</v>
      </c>
      <c r="H2070" t="s">
        <v>8</v>
      </c>
      <c r="I2070" t="s">
        <v>81</v>
      </c>
      <c r="J2070" t="s">
        <v>80</v>
      </c>
      <c r="K2070">
        <v>100</v>
      </c>
      <c r="L2070" s="4">
        <v>2.5</v>
      </c>
      <c r="M2070" s="2">
        <v>100.6</v>
      </c>
      <c r="N2070">
        <v>0.6</v>
      </c>
    </row>
    <row r="2071" spans="1:14" x14ac:dyDescent="0.55000000000000004">
      <c r="A2071">
        <v>7</v>
      </c>
      <c r="B2071" t="s">
        <v>59</v>
      </c>
      <c r="C2071" t="s">
        <v>134</v>
      </c>
      <c r="E2071" s="4" t="s">
        <v>72</v>
      </c>
      <c r="G2071" t="s">
        <v>9</v>
      </c>
      <c r="H2071" t="s">
        <v>8</v>
      </c>
      <c r="I2071" t="s">
        <v>81</v>
      </c>
      <c r="J2071" t="s">
        <v>80</v>
      </c>
      <c r="K2071">
        <v>100</v>
      </c>
      <c r="L2071" s="4">
        <v>2.8</v>
      </c>
      <c r="M2071" s="2">
        <v>93</v>
      </c>
      <c r="N2071">
        <v>-7.1</v>
      </c>
    </row>
    <row r="2072" spans="1:14" x14ac:dyDescent="0.55000000000000004">
      <c r="A2072">
        <v>7</v>
      </c>
      <c r="B2072" t="s">
        <v>59</v>
      </c>
      <c r="C2072" t="s">
        <v>134</v>
      </c>
      <c r="E2072" s="4" t="s">
        <v>72</v>
      </c>
      <c r="G2072" t="s">
        <v>9</v>
      </c>
      <c r="H2072" t="s">
        <v>8</v>
      </c>
      <c r="I2072" t="s">
        <v>81</v>
      </c>
      <c r="J2072" t="s">
        <v>80</v>
      </c>
      <c r="K2072">
        <v>100</v>
      </c>
      <c r="L2072" s="4">
        <v>3.1</v>
      </c>
      <c r="M2072" s="2">
        <v>95</v>
      </c>
      <c r="N2072">
        <v>-5</v>
      </c>
    </row>
    <row r="2073" spans="1:14" x14ac:dyDescent="0.55000000000000004">
      <c r="A2073">
        <v>7</v>
      </c>
      <c r="B2073" t="s">
        <v>59</v>
      </c>
      <c r="C2073" t="s">
        <v>134</v>
      </c>
      <c r="E2073" s="4" t="s">
        <v>72</v>
      </c>
      <c r="G2073" t="s">
        <v>9</v>
      </c>
      <c r="H2073" t="s">
        <v>8</v>
      </c>
      <c r="I2073" t="s">
        <v>81</v>
      </c>
      <c r="J2073" t="s">
        <v>80</v>
      </c>
      <c r="K2073">
        <v>100</v>
      </c>
      <c r="L2073" s="4">
        <v>3.4</v>
      </c>
      <c r="M2073" s="2">
        <v>90.4</v>
      </c>
      <c r="N2073">
        <v>-9.6</v>
      </c>
    </row>
    <row r="2074" spans="1:14" x14ac:dyDescent="0.55000000000000004">
      <c r="A2074">
        <v>7</v>
      </c>
      <c r="B2074" t="s">
        <v>59</v>
      </c>
      <c r="C2074" t="s">
        <v>134</v>
      </c>
      <c r="E2074" s="4" t="s">
        <v>72</v>
      </c>
      <c r="G2074" t="s">
        <v>9</v>
      </c>
      <c r="H2074" t="s">
        <v>8</v>
      </c>
      <c r="I2074" t="s">
        <v>81</v>
      </c>
      <c r="J2074" t="s">
        <v>80</v>
      </c>
      <c r="K2074">
        <v>100</v>
      </c>
      <c r="L2074" s="4">
        <v>3.7</v>
      </c>
      <c r="M2074" s="2">
        <v>98.6</v>
      </c>
      <c r="N2074">
        <v>-1.4</v>
      </c>
    </row>
    <row r="2075" spans="1:14" x14ac:dyDescent="0.55000000000000004">
      <c r="A2075">
        <v>7</v>
      </c>
      <c r="B2075" t="s">
        <v>59</v>
      </c>
      <c r="C2075" t="s">
        <v>134</v>
      </c>
      <c r="E2075" s="4" t="s">
        <v>72</v>
      </c>
      <c r="G2075" t="s">
        <v>9</v>
      </c>
      <c r="H2075" t="s">
        <v>8</v>
      </c>
      <c r="I2075" t="s">
        <v>81</v>
      </c>
      <c r="J2075" t="s">
        <v>80</v>
      </c>
      <c r="K2075">
        <v>100</v>
      </c>
      <c r="L2075" s="4">
        <v>4</v>
      </c>
      <c r="M2075" s="2">
        <v>94</v>
      </c>
      <c r="N2075">
        <v>-6.1</v>
      </c>
    </row>
    <row r="2076" spans="1:14" x14ac:dyDescent="0.55000000000000004">
      <c r="A2076">
        <v>7</v>
      </c>
      <c r="B2076" t="s">
        <v>59</v>
      </c>
      <c r="C2076" t="s">
        <v>134</v>
      </c>
      <c r="E2076" s="4" t="s">
        <v>72</v>
      </c>
      <c r="G2076" t="s">
        <v>9</v>
      </c>
      <c r="H2076" t="s">
        <v>8</v>
      </c>
      <c r="I2076" t="s">
        <v>81</v>
      </c>
      <c r="J2076" t="s">
        <v>80</v>
      </c>
      <c r="K2076">
        <v>100</v>
      </c>
      <c r="L2076" s="4">
        <v>4.3</v>
      </c>
      <c r="M2076" s="2">
        <v>97</v>
      </c>
      <c r="N2076">
        <v>-3.1</v>
      </c>
    </row>
    <row r="2077" spans="1:14" x14ac:dyDescent="0.55000000000000004">
      <c r="A2077">
        <v>7</v>
      </c>
      <c r="B2077" t="s">
        <v>59</v>
      </c>
      <c r="C2077" t="s">
        <v>134</v>
      </c>
      <c r="E2077" s="4" t="s">
        <v>72</v>
      </c>
      <c r="G2077" t="s">
        <v>9</v>
      </c>
      <c r="H2077" t="s">
        <v>8</v>
      </c>
      <c r="I2077" t="s">
        <v>81</v>
      </c>
      <c r="J2077" t="s">
        <v>80</v>
      </c>
      <c r="K2077">
        <v>100</v>
      </c>
      <c r="L2077" s="4">
        <v>4.5999999999999996</v>
      </c>
      <c r="M2077" s="2">
        <v>95</v>
      </c>
      <c r="N2077">
        <v>-5</v>
      </c>
    </row>
    <row r="2078" spans="1:14" x14ac:dyDescent="0.55000000000000004">
      <c r="A2078">
        <v>7</v>
      </c>
      <c r="B2078" t="s">
        <v>59</v>
      </c>
      <c r="C2078" t="s">
        <v>134</v>
      </c>
      <c r="E2078" s="4" t="s">
        <v>72</v>
      </c>
      <c r="G2078" t="s">
        <v>9</v>
      </c>
      <c r="H2078" t="s">
        <v>8</v>
      </c>
      <c r="I2078" t="s">
        <v>81</v>
      </c>
      <c r="J2078" t="s">
        <v>80</v>
      </c>
      <c r="K2078">
        <v>100</v>
      </c>
      <c r="L2078" s="4">
        <v>4.9000000000000004</v>
      </c>
      <c r="M2078" s="2">
        <v>99.9</v>
      </c>
      <c r="N2078">
        <v>-0.1</v>
      </c>
    </row>
    <row r="2079" spans="1:14" x14ac:dyDescent="0.55000000000000004">
      <c r="A2079">
        <v>7</v>
      </c>
      <c r="B2079" t="s">
        <v>59</v>
      </c>
      <c r="C2079" t="s">
        <v>134</v>
      </c>
      <c r="E2079" s="4" t="s">
        <v>72</v>
      </c>
      <c r="G2079" t="s">
        <v>7</v>
      </c>
      <c r="H2079" t="s">
        <v>8</v>
      </c>
      <c r="I2079" t="s">
        <v>81</v>
      </c>
      <c r="J2079" t="s">
        <v>80</v>
      </c>
      <c r="K2079">
        <v>70</v>
      </c>
      <c r="L2079" s="4">
        <v>1</v>
      </c>
      <c r="M2079" s="2">
        <v>103</v>
      </c>
      <c r="N2079">
        <v>3</v>
      </c>
    </row>
    <row r="2080" spans="1:14" x14ac:dyDescent="0.55000000000000004">
      <c r="A2080">
        <v>7</v>
      </c>
      <c r="B2080" t="s">
        <v>59</v>
      </c>
      <c r="C2080" t="s">
        <v>134</v>
      </c>
      <c r="E2080" s="4" t="s">
        <v>72</v>
      </c>
      <c r="G2080" t="s">
        <v>7</v>
      </c>
      <c r="H2080" t="s">
        <v>8</v>
      </c>
      <c r="I2080" t="s">
        <v>81</v>
      </c>
      <c r="J2080" t="s">
        <v>80</v>
      </c>
      <c r="K2080">
        <v>70</v>
      </c>
      <c r="L2080" s="4">
        <v>2.5</v>
      </c>
      <c r="M2080" s="2">
        <v>108.9</v>
      </c>
      <c r="N2080">
        <v>8.8000000000000007</v>
      </c>
    </row>
    <row r="2081" spans="1:14" x14ac:dyDescent="0.55000000000000004">
      <c r="A2081">
        <v>7</v>
      </c>
      <c r="B2081" t="s">
        <v>59</v>
      </c>
      <c r="C2081" t="s">
        <v>134</v>
      </c>
      <c r="E2081" s="4" t="s">
        <v>72</v>
      </c>
      <c r="G2081" t="s">
        <v>7</v>
      </c>
      <c r="H2081" t="s">
        <v>8</v>
      </c>
      <c r="I2081" t="s">
        <v>81</v>
      </c>
      <c r="J2081" t="s">
        <v>80</v>
      </c>
      <c r="K2081">
        <v>70</v>
      </c>
      <c r="L2081" s="4">
        <v>3</v>
      </c>
      <c r="M2081" s="2">
        <v>101.1</v>
      </c>
      <c r="N2081">
        <v>1.1000000000000001</v>
      </c>
    </row>
    <row r="2082" spans="1:14" x14ac:dyDescent="0.55000000000000004">
      <c r="A2082">
        <v>7</v>
      </c>
      <c r="B2082" t="s">
        <v>59</v>
      </c>
      <c r="C2082" t="s">
        <v>134</v>
      </c>
      <c r="E2082" t="s">
        <v>61</v>
      </c>
      <c r="G2082" s="6" t="s">
        <v>82</v>
      </c>
      <c r="H2082" t="s">
        <v>57</v>
      </c>
      <c r="I2082" t="s">
        <v>79</v>
      </c>
      <c r="J2082" t="s">
        <v>86</v>
      </c>
      <c r="L2082"/>
      <c r="M2082" s="5">
        <v>1.8741075853682001</v>
      </c>
    </row>
    <row r="2083" spans="1:14" x14ac:dyDescent="0.55000000000000004">
      <c r="A2083">
        <v>7</v>
      </c>
      <c r="B2083" t="s">
        <v>59</v>
      </c>
      <c r="C2083" t="s">
        <v>134</v>
      </c>
      <c r="E2083" t="s">
        <v>61</v>
      </c>
      <c r="G2083" s="6" t="s">
        <v>83</v>
      </c>
      <c r="H2083" t="s">
        <v>57</v>
      </c>
      <c r="I2083" t="s">
        <v>79</v>
      </c>
      <c r="J2083" t="s">
        <v>86</v>
      </c>
      <c r="L2083"/>
      <c r="M2083" s="5">
        <v>5.6156660943134797</v>
      </c>
    </row>
    <row r="2084" spans="1:14" x14ac:dyDescent="0.55000000000000004">
      <c r="A2084">
        <v>7</v>
      </c>
      <c r="B2084" t="s">
        <v>59</v>
      </c>
      <c r="C2084" t="s">
        <v>134</v>
      </c>
      <c r="E2084" t="s">
        <v>61</v>
      </c>
      <c r="G2084" s="6" t="s">
        <v>85</v>
      </c>
      <c r="H2084" t="s">
        <v>57</v>
      </c>
      <c r="I2084" t="s">
        <v>79</v>
      </c>
      <c r="J2084" t="s">
        <v>86</v>
      </c>
      <c r="L2084"/>
      <c r="M2084" s="5">
        <v>0.6569638415236867</v>
      </c>
    </row>
    <row r="2085" spans="1:14" x14ac:dyDescent="0.55000000000000004">
      <c r="A2085">
        <v>7</v>
      </c>
      <c r="B2085" t="s">
        <v>59</v>
      </c>
      <c r="C2085" t="s">
        <v>134</v>
      </c>
      <c r="E2085" t="s">
        <v>61</v>
      </c>
      <c r="G2085" s="6" t="s">
        <v>84</v>
      </c>
      <c r="H2085" t="s">
        <v>57</v>
      </c>
      <c r="I2085" t="s">
        <v>79</v>
      </c>
      <c r="J2085" t="s">
        <v>86</v>
      </c>
      <c r="L2085"/>
      <c r="M2085" s="5">
        <v>8.5479074179929704</v>
      </c>
    </row>
    <row r="2086" spans="1:14" x14ac:dyDescent="0.55000000000000004">
      <c r="A2086">
        <v>7</v>
      </c>
      <c r="B2086" t="s">
        <v>59</v>
      </c>
      <c r="C2086" t="s">
        <v>134</v>
      </c>
      <c r="E2086" s="4" t="s">
        <v>61</v>
      </c>
      <c r="F2086">
        <v>0</v>
      </c>
      <c r="G2086" t="s">
        <v>11</v>
      </c>
      <c r="H2086" t="s">
        <v>57</v>
      </c>
      <c r="I2086" t="s">
        <v>79</v>
      </c>
      <c r="J2086" t="s">
        <v>86</v>
      </c>
      <c r="L2086" s="4">
        <v>0</v>
      </c>
      <c r="M2086" s="2">
        <v>49.133333333333326</v>
      </c>
    </row>
    <row r="2087" spans="1:14" x14ac:dyDescent="0.55000000000000004">
      <c r="A2087">
        <v>7</v>
      </c>
      <c r="B2087" t="s">
        <v>59</v>
      </c>
      <c r="C2087" t="s">
        <v>134</v>
      </c>
      <c r="E2087" s="4" t="s">
        <v>61</v>
      </c>
      <c r="F2087">
        <v>0</v>
      </c>
      <c r="G2087" t="s">
        <v>10</v>
      </c>
      <c r="H2087" t="s">
        <v>57</v>
      </c>
      <c r="I2087" t="s">
        <v>79</v>
      </c>
      <c r="J2087" t="s">
        <v>86</v>
      </c>
      <c r="L2087" s="4">
        <v>0</v>
      </c>
      <c r="M2087" s="2">
        <v>46.866666666666667</v>
      </c>
    </row>
    <row r="2088" spans="1:14" x14ac:dyDescent="0.55000000000000004">
      <c r="A2088">
        <v>7</v>
      </c>
      <c r="B2088" t="s">
        <v>59</v>
      </c>
      <c r="C2088" t="s">
        <v>134</v>
      </c>
      <c r="E2088" s="4" t="s">
        <v>61</v>
      </c>
      <c r="F2088">
        <v>0</v>
      </c>
      <c r="G2088" t="s">
        <v>9</v>
      </c>
      <c r="H2088" t="s">
        <v>57</v>
      </c>
      <c r="I2088" t="s">
        <v>79</v>
      </c>
      <c r="J2088" t="s">
        <v>86</v>
      </c>
      <c r="K2088">
        <v>100</v>
      </c>
      <c r="L2088" s="4">
        <v>1</v>
      </c>
      <c r="M2088" s="2">
        <v>74.966666666666669</v>
      </c>
    </row>
    <row r="2089" spans="1:14" x14ac:dyDescent="0.55000000000000004">
      <c r="A2089">
        <v>7</v>
      </c>
      <c r="B2089" t="s">
        <v>59</v>
      </c>
      <c r="C2089" t="s">
        <v>134</v>
      </c>
      <c r="E2089" s="4" t="s">
        <v>61</v>
      </c>
      <c r="F2089">
        <v>0</v>
      </c>
      <c r="G2089" t="s">
        <v>9</v>
      </c>
      <c r="H2089" t="s">
        <v>57</v>
      </c>
      <c r="I2089" t="s">
        <v>79</v>
      </c>
      <c r="J2089" t="s">
        <v>86</v>
      </c>
      <c r="K2089">
        <v>100</v>
      </c>
      <c r="L2089" s="4">
        <v>1.3</v>
      </c>
      <c r="M2089" s="2">
        <v>75.066666666666677</v>
      </c>
    </row>
    <row r="2090" spans="1:14" x14ac:dyDescent="0.55000000000000004">
      <c r="A2090">
        <v>7</v>
      </c>
      <c r="B2090" t="s">
        <v>59</v>
      </c>
      <c r="C2090" t="s">
        <v>134</v>
      </c>
      <c r="E2090" s="4" t="s">
        <v>61</v>
      </c>
      <c r="F2090">
        <v>0</v>
      </c>
      <c r="G2090" t="s">
        <v>9</v>
      </c>
      <c r="H2090" t="s">
        <v>57</v>
      </c>
      <c r="I2090" t="s">
        <v>79</v>
      </c>
      <c r="J2090" t="s">
        <v>86</v>
      </c>
      <c r="K2090">
        <v>100</v>
      </c>
      <c r="L2090" s="4">
        <v>1.6</v>
      </c>
      <c r="M2090" s="2">
        <v>77.466666666666654</v>
      </c>
    </row>
    <row r="2091" spans="1:14" x14ac:dyDescent="0.55000000000000004">
      <c r="A2091">
        <v>7</v>
      </c>
      <c r="B2091" t="s">
        <v>59</v>
      </c>
      <c r="C2091" t="s">
        <v>134</v>
      </c>
      <c r="E2091" s="4" t="s">
        <v>61</v>
      </c>
      <c r="F2091">
        <v>0</v>
      </c>
      <c r="G2091" t="s">
        <v>9</v>
      </c>
      <c r="H2091" t="s">
        <v>57</v>
      </c>
      <c r="I2091" t="s">
        <v>79</v>
      </c>
      <c r="J2091" t="s">
        <v>86</v>
      </c>
      <c r="K2091">
        <v>100</v>
      </c>
      <c r="L2091" s="4">
        <v>1.9</v>
      </c>
      <c r="M2091" s="2">
        <v>77.5</v>
      </c>
    </row>
    <row r="2092" spans="1:14" x14ac:dyDescent="0.55000000000000004">
      <c r="A2092">
        <v>7</v>
      </c>
      <c r="B2092" t="s">
        <v>59</v>
      </c>
      <c r="C2092" t="s">
        <v>134</v>
      </c>
      <c r="E2092" s="4" t="s">
        <v>61</v>
      </c>
      <c r="F2092">
        <v>0</v>
      </c>
      <c r="G2092" t="s">
        <v>9</v>
      </c>
      <c r="H2092" t="s">
        <v>57</v>
      </c>
      <c r="I2092" t="s">
        <v>79</v>
      </c>
      <c r="J2092" t="s">
        <v>86</v>
      </c>
      <c r="K2092">
        <v>100</v>
      </c>
      <c r="L2092" s="4">
        <v>2.2000000000000002</v>
      </c>
      <c r="M2092" s="2">
        <v>92.633333333333326</v>
      </c>
    </row>
    <row r="2093" spans="1:14" x14ac:dyDescent="0.55000000000000004">
      <c r="A2093">
        <v>7</v>
      </c>
      <c r="B2093" t="s">
        <v>59</v>
      </c>
      <c r="C2093" t="s">
        <v>134</v>
      </c>
      <c r="E2093" s="4" t="s">
        <v>61</v>
      </c>
      <c r="F2093">
        <v>0</v>
      </c>
      <c r="G2093" t="s">
        <v>9</v>
      </c>
      <c r="H2093" t="s">
        <v>57</v>
      </c>
      <c r="I2093" t="s">
        <v>79</v>
      </c>
      <c r="J2093" t="s">
        <v>86</v>
      </c>
      <c r="K2093">
        <v>100</v>
      </c>
      <c r="L2093" s="4">
        <v>2.5</v>
      </c>
      <c r="M2093" s="2">
        <v>93.166666666666671</v>
      </c>
    </row>
    <row r="2094" spans="1:14" x14ac:dyDescent="0.55000000000000004">
      <c r="A2094">
        <v>7</v>
      </c>
      <c r="B2094" t="s">
        <v>59</v>
      </c>
      <c r="C2094" t="s">
        <v>134</v>
      </c>
      <c r="E2094" s="4" t="s">
        <v>61</v>
      </c>
      <c r="F2094">
        <v>0</v>
      </c>
      <c r="G2094" t="s">
        <v>9</v>
      </c>
      <c r="H2094" t="s">
        <v>57</v>
      </c>
      <c r="I2094" t="s">
        <v>79</v>
      </c>
      <c r="J2094" t="s">
        <v>86</v>
      </c>
      <c r="K2094">
        <v>100</v>
      </c>
      <c r="L2094" s="4">
        <v>2.8</v>
      </c>
      <c r="M2094" s="2">
        <v>90.266666666666652</v>
      </c>
    </row>
    <row r="2095" spans="1:14" x14ac:dyDescent="0.55000000000000004">
      <c r="A2095">
        <v>7</v>
      </c>
      <c r="B2095" t="s">
        <v>59</v>
      </c>
      <c r="C2095" t="s">
        <v>134</v>
      </c>
      <c r="E2095" s="4" t="s">
        <v>61</v>
      </c>
      <c r="F2095">
        <v>0</v>
      </c>
      <c r="G2095" t="s">
        <v>9</v>
      </c>
      <c r="H2095" t="s">
        <v>57</v>
      </c>
      <c r="I2095" t="s">
        <v>79</v>
      </c>
      <c r="J2095" t="s">
        <v>86</v>
      </c>
      <c r="K2095">
        <v>100</v>
      </c>
      <c r="L2095" s="4">
        <v>3.1</v>
      </c>
      <c r="M2095" s="2">
        <v>78.166666666666671</v>
      </c>
    </row>
    <row r="2096" spans="1:14" x14ac:dyDescent="0.55000000000000004">
      <c r="A2096">
        <v>7</v>
      </c>
      <c r="B2096" t="s">
        <v>59</v>
      </c>
      <c r="C2096" t="s">
        <v>134</v>
      </c>
      <c r="E2096" s="4" t="s">
        <v>61</v>
      </c>
      <c r="F2096">
        <v>0</v>
      </c>
      <c r="G2096" t="s">
        <v>9</v>
      </c>
      <c r="H2096" t="s">
        <v>57</v>
      </c>
      <c r="I2096" t="s">
        <v>79</v>
      </c>
      <c r="J2096" t="s">
        <v>86</v>
      </c>
      <c r="K2096">
        <v>100</v>
      </c>
      <c r="L2096" s="4">
        <v>3.4</v>
      </c>
      <c r="M2096" s="2">
        <v>83.766666666666666</v>
      </c>
    </row>
    <row r="2097" spans="1:13" x14ac:dyDescent="0.55000000000000004">
      <c r="A2097">
        <v>7</v>
      </c>
      <c r="B2097" t="s">
        <v>59</v>
      </c>
      <c r="C2097" t="s">
        <v>134</v>
      </c>
      <c r="E2097" s="4" t="s">
        <v>61</v>
      </c>
      <c r="F2097">
        <v>0</v>
      </c>
      <c r="G2097" t="s">
        <v>9</v>
      </c>
      <c r="H2097" t="s">
        <v>57</v>
      </c>
      <c r="I2097" t="s">
        <v>79</v>
      </c>
      <c r="J2097" t="s">
        <v>86</v>
      </c>
      <c r="K2097">
        <v>100</v>
      </c>
      <c r="L2097" s="4">
        <v>3.7</v>
      </c>
      <c r="M2097" s="2">
        <v>83.399999999999991</v>
      </c>
    </row>
    <row r="2098" spans="1:13" x14ac:dyDescent="0.55000000000000004">
      <c r="A2098">
        <v>7</v>
      </c>
      <c r="B2098" t="s">
        <v>59</v>
      </c>
      <c r="C2098" t="s">
        <v>134</v>
      </c>
      <c r="E2098" s="4" t="s">
        <v>61</v>
      </c>
      <c r="F2098">
        <v>0</v>
      </c>
      <c r="G2098" t="s">
        <v>9</v>
      </c>
      <c r="H2098" t="s">
        <v>57</v>
      </c>
      <c r="I2098" t="s">
        <v>79</v>
      </c>
      <c r="J2098" t="s">
        <v>86</v>
      </c>
      <c r="K2098">
        <v>100</v>
      </c>
      <c r="L2098" s="4">
        <v>4</v>
      </c>
      <c r="M2098" s="2">
        <v>86.2</v>
      </c>
    </row>
    <row r="2099" spans="1:13" x14ac:dyDescent="0.55000000000000004">
      <c r="A2099">
        <v>7</v>
      </c>
      <c r="B2099" t="s">
        <v>59</v>
      </c>
      <c r="C2099" t="s">
        <v>134</v>
      </c>
      <c r="E2099" s="4" t="s">
        <v>61</v>
      </c>
      <c r="F2099">
        <v>0</v>
      </c>
      <c r="G2099" t="s">
        <v>9</v>
      </c>
      <c r="H2099" t="s">
        <v>57</v>
      </c>
      <c r="I2099" t="s">
        <v>79</v>
      </c>
      <c r="J2099" t="s">
        <v>86</v>
      </c>
      <c r="K2099">
        <v>100</v>
      </c>
      <c r="L2099" s="4">
        <v>4.3</v>
      </c>
      <c r="M2099" s="2">
        <v>94.533333333333346</v>
      </c>
    </row>
    <row r="2100" spans="1:13" x14ac:dyDescent="0.55000000000000004">
      <c r="A2100">
        <v>7</v>
      </c>
      <c r="B2100" t="s">
        <v>59</v>
      </c>
      <c r="C2100" t="s">
        <v>134</v>
      </c>
      <c r="E2100" s="4" t="s">
        <v>61</v>
      </c>
      <c r="F2100">
        <v>0</v>
      </c>
      <c r="G2100" t="s">
        <v>9</v>
      </c>
      <c r="H2100" t="s">
        <v>57</v>
      </c>
      <c r="I2100" t="s">
        <v>79</v>
      </c>
      <c r="J2100" t="s">
        <v>86</v>
      </c>
      <c r="K2100">
        <v>100</v>
      </c>
      <c r="L2100" s="4">
        <v>4.5999999999999996</v>
      </c>
      <c r="M2100" s="2">
        <v>85.033333333333331</v>
      </c>
    </row>
    <row r="2101" spans="1:13" x14ac:dyDescent="0.55000000000000004">
      <c r="A2101">
        <v>7</v>
      </c>
      <c r="B2101" t="s">
        <v>59</v>
      </c>
      <c r="C2101" t="s">
        <v>134</v>
      </c>
      <c r="E2101" s="4" t="s">
        <v>61</v>
      </c>
      <c r="F2101">
        <v>0</v>
      </c>
      <c r="G2101" t="s">
        <v>9</v>
      </c>
      <c r="H2101" t="s">
        <v>57</v>
      </c>
      <c r="I2101" t="s">
        <v>79</v>
      </c>
      <c r="J2101" t="s">
        <v>86</v>
      </c>
      <c r="K2101">
        <v>100</v>
      </c>
      <c r="L2101" s="4">
        <v>4.9000000000000004</v>
      </c>
      <c r="M2101" s="2">
        <v>88.766666666666666</v>
      </c>
    </row>
    <row r="2102" spans="1:13" x14ac:dyDescent="0.55000000000000004">
      <c r="A2102">
        <v>7</v>
      </c>
      <c r="B2102" t="s">
        <v>59</v>
      </c>
      <c r="C2102" t="s">
        <v>134</v>
      </c>
      <c r="E2102" s="4" t="s">
        <v>61</v>
      </c>
      <c r="F2102">
        <v>0</v>
      </c>
      <c r="G2102" t="s">
        <v>7</v>
      </c>
      <c r="H2102" t="s">
        <v>57</v>
      </c>
      <c r="I2102" t="s">
        <v>79</v>
      </c>
      <c r="J2102" t="s">
        <v>86</v>
      </c>
      <c r="K2102">
        <v>70</v>
      </c>
      <c r="L2102" s="4">
        <v>1</v>
      </c>
      <c r="M2102" s="2">
        <v>87.63333333333334</v>
      </c>
    </row>
    <row r="2103" spans="1:13" x14ac:dyDescent="0.55000000000000004">
      <c r="A2103">
        <v>7</v>
      </c>
      <c r="B2103" t="s">
        <v>59</v>
      </c>
      <c r="C2103" t="s">
        <v>134</v>
      </c>
      <c r="E2103" s="4" t="s">
        <v>61</v>
      </c>
      <c r="F2103">
        <v>0</v>
      </c>
      <c r="G2103" t="s">
        <v>7</v>
      </c>
      <c r="H2103" t="s">
        <v>57</v>
      </c>
      <c r="I2103" t="s">
        <v>79</v>
      </c>
      <c r="J2103" t="s">
        <v>86</v>
      </c>
      <c r="K2103">
        <v>70</v>
      </c>
      <c r="L2103" s="4">
        <v>2.5</v>
      </c>
      <c r="M2103" s="2">
        <v>100.93333333333334</v>
      </c>
    </row>
    <row r="2104" spans="1:13" x14ac:dyDescent="0.55000000000000004">
      <c r="A2104">
        <v>7</v>
      </c>
      <c r="B2104" t="s">
        <v>59</v>
      </c>
      <c r="C2104" t="s">
        <v>134</v>
      </c>
      <c r="E2104" s="4" t="s">
        <v>61</v>
      </c>
      <c r="F2104">
        <v>0</v>
      </c>
      <c r="G2104" t="s">
        <v>7</v>
      </c>
      <c r="H2104" t="s">
        <v>57</v>
      </c>
      <c r="I2104" t="s">
        <v>79</v>
      </c>
      <c r="J2104" t="s">
        <v>86</v>
      </c>
      <c r="K2104">
        <v>70</v>
      </c>
      <c r="L2104" s="4">
        <v>3</v>
      </c>
      <c r="M2104" s="2">
        <v>95.366666666666674</v>
      </c>
    </row>
    <row r="2105" spans="1:13" x14ac:dyDescent="0.55000000000000004">
      <c r="A2105">
        <v>7</v>
      </c>
      <c r="B2105" t="s">
        <v>59</v>
      </c>
      <c r="C2105" t="s">
        <v>134</v>
      </c>
      <c r="D2105" s="1">
        <v>45264</v>
      </c>
      <c r="E2105" t="s">
        <v>62</v>
      </c>
      <c r="G2105" t="s">
        <v>11</v>
      </c>
      <c r="H2105" t="s">
        <v>57</v>
      </c>
      <c r="I2105" t="s">
        <v>79</v>
      </c>
      <c r="J2105" t="s">
        <v>86</v>
      </c>
      <c r="L2105">
        <v>0</v>
      </c>
      <c r="M2105" s="2">
        <v>48.7</v>
      </c>
    </row>
    <row r="2106" spans="1:13" x14ac:dyDescent="0.55000000000000004">
      <c r="A2106">
        <v>7</v>
      </c>
      <c r="B2106" t="s">
        <v>59</v>
      </c>
      <c r="C2106" t="s">
        <v>134</v>
      </c>
      <c r="D2106" s="1">
        <v>45264</v>
      </c>
      <c r="E2106" t="s">
        <v>62</v>
      </c>
      <c r="G2106" t="s">
        <v>12</v>
      </c>
      <c r="H2106" t="s">
        <v>57</v>
      </c>
      <c r="I2106" t="s">
        <v>79</v>
      </c>
      <c r="J2106" t="s">
        <v>86</v>
      </c>
      <c r="L2106">
        <v>0</v>
      </c>
      <c r="M2106" s="2">
        <v>4</v>
      </c>
    </row>
    <row r="2107" spans="1:13" x14ac:dyDescent="0.55000000000000004">
      <c r="A2107">
        <v>7</v>
      </c>
      <c r="B2107" t="s">
        <v>59</v>
      </c>
      <c r="C2107" t="s">
        <v>134</v>
      </c>
      <c r="D2107" s="1">
        <v>45264</v>
      </c>
      <c r="E2107" t="s">
        <v>62</v>
      </c>
      <c r="G2107" t="s">
        <v>10</v>
      </c>
      <c r="H2107" t="s">
        <v>57</v>
      </c>
      <c r="I2107" t="s">
        <v>79</v>
      </c>
      <c r="J2107" t="s">
        <v>86</v>
      </c>
      <c r="L2107">
        <v>0</v>
      </c>
      <c r="M2107" s="2">
        <v>50.7</v>
      </c>
    </row>
    <row r="2108" spans="1:13" x14ac:dyDescent="0.55000000000000004">
      <c r="A2108">
        <v>7</v>
      </c>
      <c r="B2108" t="s">
        <v>59</v>
      </c>
      <c r="C2108" t="s">
        <v>134</v>
      </c>
      <c r="D2108" s="1">
        <v>45264</v>
      </c>
      <c r="E2108" t="s">
        <v>62</v>
      </c>
      <c r="G2108" t="s">
        <v>9</v>
      </c>
      <c r="H2108" t="s">
        <v>57</v>
      </c>
      <c r="I2108" t="s">
        <v>79</v>
      </c>
      <c r="J2108" t="s">
        <v>86</v>
      </c>
      <c r="K2108">
        <v>100</v>
      </c>
      <c r="L2108">
        <v>1</v>
      </c>
      <c r="M2108" s="2">
        <v>83.1</v>
      </c>
    </row>
    <row r="2109" spans="1:13" x14ac:dyDescent="0.55000000000000004">
      <c r="A2109">
        <v>7</v>
      </c>
      <c r="B2109" t="s">
        <v>59</v>
      </c>
      <c r="C2109" t="s">
        <v>134</v>
      </c>
      <c r="D2109" s="1">
        <v>45264</v>
      </c>
      <c r="E2109" t="s">
        <v>62</v>
      </c>
      <c r="G2109" t="s">
        <v>9</v>
      </c>
      <c r="H2109" t="s">
        <v>57</v>
      </c>
      <c r="I2109" t="s">
        <v>79</v>
      </c>
      <c r="J2109" t="s">
        <v>86</v>
      </c>
      <c r="K2109">
        <v>100</v>
      </c>
      <c r="L2109">
        <v>1.3</v>
      </c>
      <c r="M2109" s="2">
        <v>82.7</v>
      </c>
    </row>
    <row r="2110" spans="1:13" x14ac:dyDescent="0.55000000000000004">
      <c r="A2110">
        <v>7</v>
      </c>
      <c r="B2110" t="s">
        <v>59</v>
      </c>
      <c r="C2110" t="s">
        <v>134</v>
      </c>
      <c r="D2110" s="1">
        <v>45264</v>
      </c>
      <c r="E2110" t="s">
        <v>62</v>
      </c>
      <c r="G2110" t="s">
        <v>9</v>
      </c>
      <c r="H2110" t="s">
        <v>57</v>
      </c>
      <c r="I2110" t="s">
        <v>79</v>
      </c>
      <c r="J2110" t="s">
        <v>86</v>
      </c>
      <c r="K2110">
        <v>100</v>
      </c>
      <c r="L2110">
        <v>1.6</v>
      </c>
      <c r="M2110" s="2">
        <v>82.3</v>
      </c>
    </row>
    <row r="2111" spans="1:13" x14ac:dyDescent="0.55000000000000004">
      <c r="A2111">
        <v>7</v>
      </c>
      <c r="B2111" t="s">
        <v>59</v>
      </c>
      <c r="C2111" t="s">
        <v>134</v>
      </c>
      <c r="D2111" s="1">
        <v>45264</v>
      </c>
      <c r="E2111" t="s">
        <v>62</v>
      </c>
      <c r="G2111" t="s">
        <v>9</v>
      </c>
      <c r="H2111" t="s">
        <v>57</v>
      </c>
      <c r="I2111" t="s">
        <v>79</v>
      </c>
      <c r="J2111" t="s">
        <v>86</v>
      </c>
      <c r="K2111">
        <v>100</v>
      </c>
      <c r="L2111">
        <v>1.9</v>
      </c>
      <c r="M2111" s="2">
        <v>77.2</v>
      </c>
    </row>
    <row r="2112" spans="1:13" x14ac:dyDescent="0.55000000000000004">
      <c r="A2112">
        <v>7</v>
      </c>
      <c r="B2112" t="s">
        <v>59</v>
      </c>
      <c r="C2112" t="s">
        <v>134</v>
      </c>
      <c r="D2112" s="1">
        <v>45264</v>
      </c>
      <c r="E2112" t="s">
        <v>62</v>
      </c>
      <c r="G2112" t="s">
        <v>9</v>
      </c>
      <c r="H2112" t="s">
        <v>57</v>
      </c>
      <c r="I2112" t="s">
        <v>79</v>
      </c>
      <c r="J2112" t="s">
        <v>86</v>
      </c>
      <c r="K2112">
        <v>100</v>
      </c>
      <c r="L2112">
        <v>2.2000000000000002</v>
      </c>
      <c r="M2112" s="2">
        <v>99.8</v>
      </c>
    </row>
    <row r="2113" spans="1:13" x14ac:dyDescent="0.55000000000000004">
      <c r="A2113">
        <v>7</v>
      </c>
      <c r="B2113" t="s">
        <v>59</v>
      </c>
      <c r="C2113" t="s">
        <v>134</v>
      </c>
      <c r="D2113" s="1">
        <v>45264</v>
      </c>
      <c r="E2113" t="s">
        <v>62</v>
      </c>
      <c r="G2113" t="s">
        <v>9</v>
      </c>
      <c r="H2113" t="s">
        <v>57</v>
      </c>
      <c r="I2113" t="s">
        <v>79</v>
      </c>
      <c r="J2113" t="s">
        <v>86</v>
      </c>
      <c r="K2113">
        <v>100</v>
      </c>
      <c r="L2113">
        <v>2.5</v>
      </c>
      <c r="M2113" s="2">
        <v>93.5</v>
      </c>
    </row>
    <row r="2114" spans="1:13" x14ac:dyDescent="0.55000000000000004">
      <c r="A2114">
        <v>7</v>
      </c>
      <c r="B2114" t="s">
        <v>59</v>
      </c>
      <c r="C2114" t="s">
        <v>134</v>
      </c>
      <c r="D2114" s="1">
        <v>45264</v>
      </c>
      <c r="E2114" t="s">
        <v>62</v>
      </c>
      <c r="G2114" t="s">
        <v>9</v>
      </c>
      <c r="H2114" t="s">
        <v>57</v>
      </c>
      <c r="I2114" t="s">
        <v>79</v>
      </c>
      <c r="J2114" t="s">
        <v>86</v>
      </c>
      <c r="K2114">
        <v>100</v>
      </c>
      <c r="L2114">
        <v>2.8</v>
      </c>
      <c r="M2114" s="2">
        <v>92.1</v>
      </c>
    </row>
    <row r="2115" spans="1:13" x14ac:dyDescent="0.55000000000000004">
      <c r="A2115">
        <v>7</v>
      </c>
      <c r="B2115" t="s">
        <v>59</v>
      </c>
      <c r="C2115" t="s">
        <v>134</v>
      </c>
      <c r="D2115" s="1">
        <v>45264</v>
      </c>
      <c r="E2115" t="s">
        <v>62</v>
      </c>
      <c r="G2115" t="s">
        <v>9</v>
      </c>
      <c r="H2115" t="s">
        <v>57</v>
      </c>
      <c r="I2115" t="s">
        <v>79</v>
      </c>
      <c r="J2115" t="s">
        <v>86</v>
      </c>
      <c r="K2115">
        <v>100</v>
      </c>
      <c r="L2115">
        <v>3.1</v>
      </c>
      <c r="M2115" s="2">
        <v>81.8</v>
      </c>
    </row>
    <row r="2116" spans="1:13" x14ac:dyDescent="0.55000000000000004">
      <c r="A2116">
        <v>7</v>
      </c>
      <c r="B2116" t="s">
        <v>59</v>
      </c>
      <c r="C2116" t="s">
        <v>134</v>
      </c>
      <c r="D2116" s="1">
        <v>45264</v>
      </c>
      <c r="E2116" t="s">
        <v>62</v>
      </c>
      <c r="G2116" t="s">
        <v>9</v>
      </c>
      <c r="H2116" t="s">
        <v>57</v>
      </c>
      <c r="I2116" t="s">
        <v>79</v>
      </c>
      <c r="J2116" t="s">
        <v>86</v>
      </c>
      <c r="K2116">
        <v>100</v>
      </c>
      <c r="L2116">
        <v>3.4</v>
      </c>
      <c r="M2116" s="2">
        <v>82.1</v>
      </c>
    </row>
    <row r="2117" spans="1:13" x14ac:dyDescent="0.55000000000000004">
      <c r="A2117">
        <v>7</v>
      </c>
      <c r="B2117" t="s">
        <v>59</v>
      </c>
      <c r="C2117" t="s">
        <v>134</v>
      </c>
      <c r="D2117" s="1">
        <v>45264</v>
      </c>
      <c r="E2117" t="s">
        <v>62</v>
      </c>
      <c r="G2117" t="s">
        <v>9</v>
      </c>
      <c r="H2117" t="s">
        <v>57</v>
      </c>
      <c r="I2117" t="s">
        <v>79</v>
      </c>
      <c r="J2117" t="s">
        <v>86</v>
      </c>
      <c r="K2117">
        <v>100</v>
      </c>
      <c r="L2117">
        <v>3.7</v>
      </c>
      <c r="M2117" s="2">
        <v>90.1</v>
      </c>
    </row>
    <row r="2118" spans="1:13" x14ac:dyDescent="0.55000000000000004">
      <c r="A2118">
        <v>7</v>
      </c>
      <c r="B2118" t="s">
        <v>59</v>
      </c>
      <c r="C2118" t="s">
        <v>134</v>
      </c>
      <c r="D2118" s="1">
        <v>45264</v>
      </c>
      <c r="E2118" t="s">
        <v>62</v>
      </c>
      <c r="G2118" t="s">
        <v>9</v>
      </c>
      <c r="H2118" t="s">
        <v>57</v>
      </c>
      <c r="I2118" t="s">
        <v>79</v>
      </c>
      <c r="J2118" t="s">
        <v>86</v>
      </c>
      <c r="K2118">
        <v>100</v>
      </c>
      <c r="L2118">
        <v>4</v>
      </c>
      <c r="M2118" s="2">
        <v>92.6</v>
      </c>
    </row>
    <row r="2119" spans="1:13" x14ac:dyDescent="0.55000000000000004">
      <c r="A2119">
        <v>7</v>
      </c>
      <c r="B2119" t="s">
        <v>59</v>
      </c>
      <c r="C2119" t="s">
        <v>134</v>
      </c>
      <c r="D2119" s="1">
        <v>45264</v>
      </c>
      <c r="E2119" t="s">
        <v>62</v>
      </c>
      <c r="G2119" t="s">
        <v>9</v>
      </c>
      <c r="H2119" t="s">
        <v>57</v>
      </c>
      <c r="I2119" t="s">
        <v>79</v>
      </c>
      <c r="J2119" t="s">
        <v>86</v>
      </c>
      <c r="K2119">
        <v>100</v>
      </c>
      <c r="L2119">
        <v>4.3</v>
      </c>
      <c r="M2119" s="2">
        <v>86.9</v>
      </c>
    </row>
    <row r="2120" spans="1:13" x14ac:dyDescent="0.55000000000000004">
      <c r="A2120">
        <v>7</v>
      </c>
      <c r="B2120" t="s">
        <v>59</v>
      </c>
      <c r="C2120" t="s">
        <v>134</v>
      </c>
      <c r="D2120" s="1">
        <v>45264</v>
      </c>
      <c r="E2120" t="s">
        <v>62</v>
      </c>
      <c r="G2120" t="s">
        <v>9</v>
      </c>
      <c r="H2120" t="s">
        <v>57</v>
      </c>
      <c r="I2120" t="s">
        <v>79</v>
      </c>
      <c r="J2120" t="s">
        <v>86</v>
      </c>
      <c r="K2120">
        <v>100</v>
      </c>
      <c r="L2120">
        <v>4.5999999999999996</v>
      </c>
      <c r="M2120" s="2">
        <v>87.7</v>
      </c>
    </row>
    <row r="2121" spans="1:13" x14ac:dyDescent="0.55000000000000004">
      <c r="A2121">
        <v>7</v>
      </c>
      <c r="B2121" t="s">
        <v>59</v>
      </c>
      <c r="C2121" t="s">
        <v>134</v>
      </c>
      <c r="D2121" s="1">
        <v>45264</v>
      </c>
      <c r="E2121" t="s">
        <v>62</v>
      </c>
      <c r="G2121" t="s">
        <v>9</v>
      </c>
      <c r="H2121" t="s">
        <v>57</v>
      </c>
      <c r="I2121" t="s">
        <v>79</v>
      </c>
      <c r="J2121" t="s">
        <v>86</v>
      </c>
      <c r="K2121">
        <v>100</v>
      </c>
      <c r="L2121">
        <v>4.9000000000000004</v>
      </c>
      <c r="M2121" s="2">
        <v>86.9</v>
      </c>
    </row>
    <row r="2122" spans="1:13" x14ac:dyDescent="0.55000000000000004">
      <c r="A2122">
        <v>7</v>
      </c>
      <c r="B2122" t="s">
        <v>59</v>
      </c>
      <c r="C2122" t="s">
        <v>134</v>
      </c>
      <c r="D2122" s="1">
        <v>45264</v>
      </c>
      <c r="E2122" t="s">
        <v>62</v>
      </c>
      <c r="G2122" t="s">
        <v>7</v>
      </c>
      <c r="H2122" t="s">
        <v>57</v>
      </c>
      <c r="I2122" t="s">
        <v>79</v>
      </c>
      <c r="J2122" t="s">
        <v>86</v>
      </c>
      <c r="K2122">
        <v>70</v>
      </c>
      <c r="L2122">
        <v>1</v>
      </c>
      <c r="M2122" s="2">
        <v>91.7</v>
      </c>
    </row>
    <row r="2123" spans="1:13" x14ac:dyDescent="0.55000000000000004">
      <c r="A2123">
        <v>7</v>
      </c>
      <c r="B2123" t="s">
        <v>59</v>
      </c>
      <c r="C2123" t="s">
        <v>134</v>
      </c>
      <c r="D2123" s="1">
        <v>45264</v>
      </c>
      <c r="E2123" t="s">
        <v>62</v>
      </c>
      <c r="G2123" t="s">
        <v>7</v>
      </c>
      <c r="H2123" t="s">
        <v>57</v>
      </c>
      <c r="I2123" t="s">
        <v>79</v>
      </c>
      <c r="J2123" t="s">
        <v>86</v>
      </c>
      <c r="K2123">
        <v>70</v>
      </c>
      <c r="L2123">
        <v>2.5</v>
      </c>
      <c r="M2123" s="2">
        <v>100.4</v>
      </c>
    </row>
    <row r="2124" spans="1:13" x14ac:dyDescent="0.55000000000000004">
      <c r="A2124">
        <v>7</v>
      </c>
      <c r="B2124" t="s">
        <v>59</v>
      </c>
      <c r="C2124" t="s">
        <v>134</v>
      </c>
      <c r="D2124" s="1">
        <v>45264</v>
      </c>
      <c r="E2124" t="s">
        <v>62</v>
      </c>
      <c r="G2124" t="s">
        <v>7</v>
      </c>
      <c r="H2124" t="s">
        <v>57</v>
      </c>
      <c r="I2124" t="s">
        <v>79</v>
      </c>
      <c r="J2124" t="s">
        <v>86</v>
      </c>
      <c r="K2124">
        <v>70</v>
      </c>
      <c r="L2124">
        <v>3</v>
      </c>
      <c r="M2124" s="2">
        <v>93.4</v>
      </c>
    </row>
    <row r="2125" spans="1:13" x14ac:dyDescent="0.55000000000000004">
      <c r="A2125">
        <v>7</v>
      </c>
      <c r="B2125" t="s">
        <v>59</v>
      </c>
      <c r="C2125" t="s">
        <v>134</v>
      </c>
      <c r="D2125" s="1">
        <v>45264</v>
      </c>
      <c r="E2125" t="s">
        <v>62</v>
      </c>
      <c r="G2125" t="s">
        <v>13</v>
      </c>
      <c r="H2125" t="s">
        <v>57</v>
      </c>
      <c r="I2125" t="s">
        <v>79</v>
      </c>
      <c r="J2125" t="s">
        <v>86</v>
      </c>
      <c r="K2125">
        <v>50</v>
      </c>
      <c r="L2125">
        <v>2.5</v>
      </c>
      <c r="M2125">
        <v>99.4</v>
      </c>
    </row>
    <row r="2126" spans="1:13" x14ac:dyDescent="0.55000000000000004">
      <c r="A2126">
        <v>7</v>
      </c>
      <c r="B2126" t="s">
        <v>59</v>
      </c>
      <c r="C2126" t="s">
        <v>134</v>
      </c>
      <c r="D2126" s="1">
        <v>45264</v>
      </c>
      <c r="E2126" t="s">
        <v>62</v>
      </c>
      <c r="G2126" t="s">
        <v>13</v>
      </c>
      <c r="H2126" t="s">
        <v>57</v>
      </c>
      <c r="I2126" t="s">
        <v>79</v>
      </c>
      <c r="J2126" t="s">
        <v>86</v>
      </c>
      <c r="K2126">
        <v>60</v>
      </c>
      <c r="L2126">
        <v>2.5</v>
      </c>
      <c r="M2126">
        <v>103.9</v>
      </c>
    </row>
    <row r="2127" spans="1:13" x14ac:dyDescent="0.55000000000000004">
      <c r="A2127">
        <v>7</v>
      </c>
      <c r="B2127" t="s">
        <v>59</v>
      </c>
      <c r="C2127" t="s">
        <v>134</v>
      </c>
      <c r="D2127" s="1">
        <v>45264</v>
      </c>
      <c r="E2127" t="s">
        <v>62</v>
      </c>
      <c r="G2127" t="s">
        <v>13</v>
      </c>
      <c r="H2127" t="s">
        <v>57</v>
      </c>
      <c r="I2127" t="s">
        <v>79</v>
      </c>
      <c r="J2127" t="s">
        <v>86</v>
      </c>
      <c r="K2127">
        <v>70</v>
      </c>
      <c r="L2127">
        <v>2.5</v>
      </c>
      <c r="M2127">
        <v>106.7</v>
      </c>
    </row>
    <row r="2128" spans="1:13" x14ac:dyDescent="0.55000000000000004">
      <c r="A2128">
        <v>7</v>
      </c>
      <c r="B2128" t="s">
        <v>59</v>
      </c>
      <c r="C2128" t="s">
        <v>134</v>
      </c>
      <c r="D2128" s="1">
        <v>45264</v>
      </c>
      <c r="E2128" t="s">
        <v>62</v>
      </c>
      <c r="G2128" t="s">
        <v>13</v>
      </c>
      <c r="H2128" t="s">
        <v>57</v>
      </c>
      <c r="I2128" t="s">
        <v>79</v>
      </c>
      <c r="J2128" t="s">
        <v>86</v>
      </c>
      <c r="K2128">
        <v>80</v>
      </c>
      <c r="L2128">
        <v>2.5</v>
      </c>
      <c r="M2128">
        <v>105.5</v>
      </c>
    </row>
    <row r="2129" spans="1:13" x14ac:dyDescent="0.55000000000000004">
      <c r="A2129">
        <v>7</v>
      </c>
      <c r="B2129" t="s">
        <v>59</v>
      </c>
      <c r="C2129" t="s">
        <v>134</v>
      </c>
      <c r="D2129" s="1">
        <v>45266</v>
      </c>
      <c r="E2129" t="s">
        <v>63</v>
      </c>
      <c r="G2129" t="s">
        <v>15</v>
      </c>
      <c r="H2129" t="s">
        <v>57</v>
      </c>
      <c r="I2129" t="s">
        <v>79</v>
      </c>
      <c r="J2129" t="s">
        <v>86</v>
      </c>
      <c r="K2129">
        <v>70</v>
      </c>
      <c r="L2129">
        <v>1</v>
      </c>
      <c r="M2129" s="2">
        <v>30.7</v>
      </c>
    </row>
    <row r="2130" spans="1:13" x14ac:dyDescent="0.55000000000000004">
      <c r="A2130">
        <v>7</v>
      </c>
      <c r="B2130" t="s">
        <v>59</v>
      </c>
      <c r="C2130" t="s">
        <v>134</v>
      </c>
      <c r="D2130" s="1">
        <v>45266</v>
      </c>
      <c r="E2130" t="s">
        <v>63</v>
      </c>
      <c r="G2130" t="s">
        <v>15</v>
      </c>
      <c r="H2130" t="s">
        <v>57</v>
      </c>
      <c r="I2130" t="s">
        <v>79</v>
      </c>
      <c r="J2130" t="s">
        <v>86</v>
      </c>
      <c r="K2130">
        <v>70</v>
      </c>
      <c r="L2130">
        <v>2.5</v>
      </c>
      <c r="M2130" s="2">
        <v>62.9</v>
      </c>
    </row>
    <row r="2131" spans="1:13" x14ac:dyDescent="0.55000000000000004">
      <c r="A2131">
        <v>7</v>
      </c>
      <c r="B2131" t="s">
        <v>59</v>
      </c>
      <c r="C2131" t="s">
        <v>134</v>
      </c>
      <c r="D2131" s="1">
        <v>45266</v>
      </c>
      <c r="E2131" t="s">
        <v>63</v>
      </c>
      <c r="G2131" t="s">
        <v>15</v>
      </c>
      <c r="H2131" t="s">
        <v>57</v>
      </c>
      <c r="I2131" t="s">
        <v>79</v>
      </c>
      <c r="J2131" t="s">
        <v>86</v>
      </c>
      <c r="K2131">
        <v>70</v>
      </c>
      <c r="L2131">
        <v>3</v>
      </c>
      <c r="M2131" s="2">
        <v>55.8</v>
      </c>
    </row>
    <row r="2132" spans="1:13" x14ac:dyDescent="0.55000000000000004">
      <c r="A2132">
        <v>7</v>
      </c>
      <c r="B2132" t="s">
        <v>59</v>
      </c>
      <c r="C2132" t="s">
        <v>134</v>
      </c>
      <c r="D2132" s="1">
        <v>45266</v>
      </c>
      <c r="E2132" t="s">
        <v>63</v>
      </c>
      <c r="G2132" t="s">
        <v>14</v>
      </c>
      <c r="H2132" t="s">
        <v>57</v>
      </c>
      <c r="I2132" t="s">
        <v>79</v>
      </c>
      <c r="J2132" t="s">
        <v>86</v>
      </c>
      <c r="L2132">
        <v>0</v>
      </c>
      <c r="M2132" s="2">
        <v>55.9</v>
      </c>
    </row>
    <row r="2133" spans="1:13" x14ac:dyDescent="0.55000000000000004">
      <c r="A2133">
        <v>7</v>
      </c>
      <c r="B2133" t="s">
        <v>59</v>
      </c>
      <c r="C2133" t="s">
        <v>134</v>
      </c>
      <c r="D2133" s="1">
        <v>45266</v>
      </c>
      <c r="E2133" t="s">
        <v>63</v>
      </c>
      <c r="G2133" t="s">
        <v>11</v>
      </c>
      <c r="H2133" t="s">
        <v>57</v>
      </c>
      <c r="I2133" t="s">
        <v>79</v>
      </c>
      <c r="J2133" t="s">
        <v>86</v>
      </c>
      <c r="L2133">
        <v>0</v>
      </c>
      <c r="M2133" s="2">
        <v>49.4</v>
      </c>
    </row>
    <row r="2134" spans="1:13" x14ac:dyDescent="0.55000000000000004">
      <c r="A2134">
        <v>7</v>
      </c>
      <c r="B2134" t="s">
        <v>59</v>
      </c>
      <c r="C2134" t="s">
        <v>134</v>
      </c>
      <c r="D2134" s="1">
        <v>45266</v>
      </c>
      <c r="E2134" t="s">
        <v>63</v>
      </c>
      <c r="G2134" t="s">
        <v>12</v>
      </c>
      <c r="H2134" t="s">
        <v>57</v>
      </c>
      <c r="I2134" t="s">
        <v>79</v>
      </c>
      <c r="J2134" t="s">
        <v>86</v>
      </c>
      <c r="L2134">
        <v>0</v>
      </c>
      <c r="M2134" s="2">
        <v>5</v>
      </c>
    </row>
    <row r="2135" spans="1:13" x14ac:dyDescent="0.55000000000000004">
      <c r="A2135">
        <v>7</v>
      </c>
      <c r="B2135" t="s">
        <v>59</v>
      </c>
      <c r="C2135" t="s">
        <v>134</v>
      </c>
      <c r="D2135" s="1">
        <v>45266</v>
      </c>
      <c r="E2135" t="s">
        <v>63</v>
      </c>
      <c r="G2135" t="s">
        <v>10</v>
      </c>
      <c r="H2135" t="s">
        <v>57</v>
      </c>
      <c r="I2135" t="s">
        <v>79</v>
      </c>
      <c r="J2135" t="s">
        <v>86</v>
      </c>
      <c r="L2135">
        <v>0</v>
      </c>
      <c r="M2135" s="2">
        <v>48.8</v>
      </c>
    </row>
    <row r="2136" spans="1:13" x14ac:dyDescent="0.55000000000000004">
      <c r="A2136">
        <v>7</v>
      </c>
      <c r="B2136" t="s">
        <v>59</v>
      </c>
      <c r="C2136" t="s">
        <v>134</v>
      </c>
      <c r="D2136" s="1">
        <v>45266</v>
      </c>
      <c r="E2136" t="s">
        <v>63</v>
      </c>
      <c r="G2136" t="s">
        <v>9</v>
      </c>
      <c r="H2136" t="s">
        <v>57</v>
      </c>
      <c r="I2136" t="s">
        <v>79</v>
      </c>
      <c r="J2136" t="s">
        <v>86</v>
      </c>
      <c r="K2136">
        <v>100</v>
      </c>
      <c r="L2136">
        <v>1</v>
      </c>
      <c r="M2136" s="2">
        <v>71.400000000000006</v>
      </c>
    </row>
    <row r="2137" spans="1:13" x14ac:dyDescent="0.55000000000000004">
      <c r="A2137">
        <v>7</v>
      </c>
      <c r="B2137" t="s">
        <v>59</v>
      </c>
      <c r="C2137" t="s">
        <v>134</v>
      </c>
      <c r="D2137" s="1">
        <v>45266</v>
      </c>
      <c r="E2137" t="s">
        <v>63</v>
      </c>
      <c r="G2137" t="s">
        <v>9</v>
      </c>
      <c r="H2137" t="s">
        <v>57</v>
      </c>
      <c r="I2137" t="s">
        <v>79</v>
      </c>
      <c r="J2137" t="s">
        <v>86</v>
      </c>
      <c r="K2137">
        <v>100</v>
      </c>
      <c r="L2137">
        <v>1.3</v>
      </c>
      <c r="M2137" s="2">
        <v>69.900000000000006</v>
      </c>
    </row>
    <row r="2138" spans="1:13" x14ac:dyDescent="0.55000000000000004">
      <c r="A2138">
        <v>7</v>
      </c>
      <c r="B2138" t="s">
        <v>59</v>
      </c>
      <c r="C2138" t="s">
        <v>134</v>
      </c>
      <c r="D2138" s="1">
        <v>45266</v>
      </c>
      <c r="E2138" t="s">
        <v>63</v>
      </c>
      <c r="G2138" t="s">
        <v>9</v>
      </c>
      <c r="H2138" t="s">
        <v>57</v>
      </c>
      <c r="I2138" t="s">
        <v>79</v>
      </c>
      <c r="J2138" t="s">
        <v>86</v>
      </c>
      <c r="K2138">
        <v>100</v>
      </c>
      <c r="L2138">
        <v>1.6</v>
      </c>
      <c r="M2138" s="2">
        <v>71.8</v>
      </c>
    </row>
    <row r="2139" spans="1:13" x14ac:dyDescent="0.55000000000000004">
      <c r="A2139">
        <v>7</v>
      </c>
      <c r="B2139" t="s">
        <v>59</v>
      </c>
      <c r="C2139" t="s">
        <v>134</v>
      </c>
      <c r="D2139" s="1">
        <v>45266</v>
      </c>
      <c r="E2139" t="s">
        <v>63</v>
      </c>
      <c r="G2139" t="s">
        <v>9</v>
      </c>
      <c r="H2139" t="s">
        <v>57</v>
      </c>
      <c r="I2139" t="s">
        <v>79</v>
      </c>
      <c r="J2139" t="s">
        <v>86</v>
      </c>
      <c r="K2139">
        <v>100</v>
      </c>
      <c r="L2139">
        <v>1.9</v>
      </c>
      <c r="M2139" s="2">
        <v>77.7</v>
      </c>
    </row>
    <row r="2140" spans="1:13" x14ac:dyDescent="0.55000000000000004">
      <c r="A2140">
        <v>7</v>
      </c>
      <c r="B2140" t="s">
        <v>59</v>
      </c>
      <c r="C2140" t="s">
        <v>134</v>
      </c>
      <c r="D2140" s="1">
        <v>45266</v>
      </c>
      <c r="E2140" t="s">
        <v>63</v>
      </c>
      <c r="G2140" t="s">
        <v>9</v>
      </c>
      <c r="H2140" t="s">
        <v>57</v>
      </c>
      <c r="I2140" t="s">
        <v>79</v>
      </c>
      <c r="J2140" t="s">
        <v>86</v>
      </c>
      <c r="K2140">
        <v>100</v>
      </c>
      <c r="L2140">
        <v>2.2000000000000002</v>
      </c>
      <c r="M2140" s="2">
        <v>83.3</v>
      </c>
    </row>
    <row r="2141" spans="1:13" x14ac:dyDescent="0.55000000000000004">
      <c r="A2141">
        <v>7</v>
      </c>
      <c r="B2141" t="s">
        <v>59</v>
      </c>
      <c r="C2141" t="s">
        <v>134</v>
      </c>
      <c r="D2141" s="1">
        <v>45266</v>
      </c>
      <c r="E2141" t="s">
        <v>63</v>
      </c>
      <c r="G2141" t="s">
        <v>9</v>
      </c>
      <c r="H2141" t="s">
        <v>57</v>
      </c>
      <c r="I2141" t="s">
        <v>79</v>
      </c>
      <c r="J2141" t="s">
        <v>86</v>
      </c>
      <c r="K2141">
        <v>100</v>
      </c>
      <c r="L2141">
        <v>2.5</v>
      </c>
      <c r="M2141" s="2">
        <v>91.1</v>
      </c>
    </row>
    <row r="2142" spans="1:13" x14ac:dyDescent="0.55000000000000004">
      <c r="A2142">
        <v>7</v>
      </c>
      <c r="B2142" t="s">
        <v>59</v>
      </c>
      <c r="C2142" t="s">
        <v>134</v>
      </c>
      <c r="D2142" s="1">
        <v>45266</v>
      </c>
      <c r="E2142" t="s">
        <v>63</v>
      </c>
      <c r="G2142" t="s">
        <v>9</v>
      </c>
      <c r="H2142" t="s">
        <v>57</v>
      </c>
      <c r="I2142" t="s">
        <v>79</v>
      </c>
      <c r="J2142" t="s">
        <v>86</v>
      </c>
      <c r="K2142">
        <v>100</v>
      </c>
      <c r="L2142">
        <v>2.8</v>
      </c>
      <c r="M2142" s="2">
        <v>97.6</v>
      </c>
    </row>
    <row r="2143" spans="1:13" x14ac:dyDescent="0.55000000000000004">
      <c r="A2143">
        <v>7</v>
      </c>
      <c r="B2143" t="s">
        <v>59</v>
      </c>
      <c r="C2143" t="s">
        <v>134</v>
      </c>
      <c r="D2143" s="1">
        <v>45266</v>
      </c>
      <c r="E2143" t="s">
        <v>63</v>
      </c>
      <c r="G2143" t="s">
        <v>9</v>
      </c>
      <c r="H2143" t="s">
        <v>57</v>
      </c>
      <c r="I2143" t="s">
        <v>79</v>
      </c>
      <c r="J2143" t="s">
        <v>86</v>
      </c>
      <c r="K2143">
        <v>100</v>
      </c>
      <c r="L2143">
        <v>3.1</v>
      </c>
      <c r="M2143" s="2">
        <v>80.2</v>
      </c>
    </row>
    <row r="2144" spans="1:13" x14ac:dyDescent="0.55000000000000004">
      <c r="A2144">
        <v>7</v>
      </c>
      <c r="B2144" t="s">
        <v>59</v>
      </c>
      <c r="C2144" t="s">
        <v>134</v>
      </c>
      <c r="D2144" s="1">
        <v>45266</v>
      </c>
      <c r="E2144" t="s">
        <v>63</v>
      </c>
      <c r="G2144" t="s">
        <v>9</v>
      </c>
      <c r="H2144" t="s">
        <v>57</v>
      </c>
      <c r="I2144" t="s">
        <v>79</v>
      </c>
      <c r="J2144" t="s">
        <v>86</v>
      </c>
      <c r="K2144">
        <v>100</v>
      </c>
      <c r="L2144">
        <v>3.4</v>
      </c>
      <c r="M2144" s="2">
        <v>79.3</v>
      </c>
    </row>
    <row r="2145" spans="1:13" x14ac:dyDescent="0.55000000000000004">
      <c r="A2145">
        <v>7</v>
      </c>
      <c r="B2145" t="s">
        <v>59</v>
      </c>
      <c r="C2145" t="s">
        <v>134</v>
      </c>
      <c r="D2145" s="1">
        <v>45266</v>
      </c>
      <c r="E2145" t="s">
        <v>63</v>
      </c>
      <c r="G2145" t="s">
        <v>9</v>
      </c>
      <c r="H2145" t="s">
        <v>57</v>
      </c>
      <c r="I2145" t="s">
        <v>79</v>
      </c>
      <c r="J2145" t="s">
        <v>86</v>
      </c>
      <c r="K2145">
        <v>100</v>
      </c>
      <c r="L2145">
        <v>3.7</v>
      </c>
      <c r="M2145" s="2">
        <v>79.3</v>
      </c>
    </row>
    <row r="2146" spans="1:13" x14ac:dyDescent="0.55000000000000004">
      <c r="A2146">
        <v>7</v>
      </c>
      <c r="B2146" t="s">
        <v>59</v>
      </c>
      <c r="C2146" t="s">
        <v>134</v>
      </c>
      <c r="D2146" s="1">
        <v>45266</v>
      </c>
      <c r="E2146" t="s">
        <v>63</v>
      </c>
      <c r="G2146" t="s">
        <v>9</v>
      </c>
      <c r="H2146" t="s">
        <v>57</v>
      </c>
      <c r="I2146" t="s">
        <v>79</v>
      </c>
      <c r="J2146" t="s">
        <v>86</v>
      </c>
      <c r="K2146">
        <v>100</v>
      </c>
      <c r="L2146">
        <v>4</v>
      </c>
      <c r="M2146" s="2">
        <v>87.4</v>
      </c>
    </row>
    <row r="2147" spans="1:13" x14ac:dyDescent="0.55000000000000004">
      <c r="A2147">
        <v>7</v>
      </c>
      <c r="B2147" t="s">
        <v>59</v>
      </c>
      <c r="C2147" t="s">
        <v>134</v>
      </c>
      <c r="D2147" s="1">
        <v>45266</v>
      </c>
      <c r="E2147" t="s">
        <v>63</v>
      </c>
      <c r="G2147" t="s">
        <v>9</v>
      </c>
      <c r="H2147" t="s">
        <v>57</v>
      </c>
      <c r="I2147" t="s">
        <v>79</v>
      </c>
      <c r="J2147" t="s">
        <v>86</v>
      </c>
      <c r="K2147">
        <v>100</v>
      </c>
      <c r="L2147">
        <v>4.3</v>
      </c>
      <c r="M2147" s="2">
        <v>100</v>
      </c>
    </row>
    <row r="2148" spans="1:13" x14ac:dyDescent="0.55000000000000004">
      <c r="A2148">
        <v>7</v>
      </c>
      <c r="B2148" t="s">
        <v>59</v>
      </c>
      <c r="C2148" t="s">
        <v>134</v>
      </c>
      <c r="D2148" s="1">
        <v>45266</v>
      </c>
      <c r="E2148" t="s">
        <v>63</v>
      </c>
      <c r="G2148" t="s">
        <v>9</v>
      </c>
      <c r="H2148" t="s">
        <v>57</v>
      </c>
      <c r="I2148" t="s">
        <v>79</v>
      </c>
      <c r="J2148" t="s">
        <v>86</v>
      </c>
      <c r="K2148">
        <v>100</v>
      </c>
      <c r="L2148">
        <v>4.5999999999999996</v>
      </c>
      <c r="M2148" s="2">
        <v>83.3</v>
      </c>
    </row>
    <row r="2149" spans="1:13" x14ac:dyDescent="0.55000000000000004">
      <c r="A2149">
        <v>7</v>
      </c>
      <c r="B2149" t="s">
        <v>59</v>
      </c>
      <c r="C2149" t="s">
        <v>134</v>
      </c>
      <c r="D2149" s="1">
        <v>45266</v>
      </c>
      <c r="E2149" t="s">
        <v>63</v>
      </c>
      <c r="G2149" t="s">
        <v>9</v>
      </c>
      <c r="H2149" t="s">
        <v>57</v>
      </c>
      <c r="I2149" t="s">
        <v>79</v>
      </c>
      <c r="J2149" t="s">
        <v>86</v>
      </c>
      <c r="K2149">
        <v>100</v>
      </c>
      <c r="L2149">
        <v>4.9000000000000004</v>
      </c>
      <c r="M2149" s="2">
        <v>89.9</v>
      </c>
    </row>
    <row r="2150" spans="1:13" x14ac:dyDescent="0.55000000000000004">
      <c r="A2150">
        <v>7</v>
      </c>
      <c r="B2150" t="s">
        <v>59</v>
      </c>
      <c r="C2150" t="s">
        <v>134</v>
      </c>
      <c r="D2150" s="1">
        <v>45266</v>
      </c>
      <c r="E2150" t="s">
        <v>63</v>
      </c>
      <c r="G2150" t="s">
        <v>7</v>
      </c>
      <c r="H2150" t="s">
        <v>57</v>
      </c>
      <c r="I2150" t="s">
        <v>79</v>
      </c>
      <c r="J2150" t="s">
        <v>86</v>
      </c>
      <c r="K2150">
        <v>70</v>
      </c>
      <c r="L2150">
        <v>1</v>
      </c>
      <c r="M2150" s="2">
        <v>82.4</v>
      </c>
    </row>
    <row r="2151" spans="1:13" x14ac:dyDescent="0.55000000000000004">
      <c r="A2151">
        <v>7</v>
      </c>
      <c r="B2151" t="s">
        <v>59</v>
      </c>
      <c r="C2151" t="s">
        <v>134</v>
      </c>
      <c r="D2151" s="1">
        <v>45266</v>
      </c>
      <c r="E2151" t="s">
        <v>63</v>
      </c>
      <c r="G2151" t="s">
        <v>7</v>
      </c>
      <c r="H2151" t="s">
        <v>57</v>
      </c>
      <c r="I2151" t="s">
        <v>79</v>
      </c>
      <c r="J2151" t="s">
        <v>86</v>
      </c>
      <c r="K2151">
        <v>70</v>
      </c>
      <c r="L2151">
        <v>2.5</v>
      </c>
      <c r="M2151" s="2">
        <v>101.5</v>
      </c>
    </row>
    <row r="2152" spans="1:13" x14ac:dyDescent="0.55000000000000004">
      <c r="A2152">
        <v>7</v>
      </c>
      <c r="B2152" t="s">
        <v>59</v>
      </c>
      <c r="C2152" t="s">
        <v>134</v>
      </c>
      <c r="D2152" s="1">
        <v>45266</v>
      </c>
      <c r="E2152" t="s">
        <v>63</v>
      </c>
      <c r="G2152" t="s">
        <v>7</v>
      </c>
      <c r="H2152" t="s">
        <v>57</v>
      </c>
      <c r="I2152" t="s">
        <v>79</v>
      </c>
      <c r="J2152" t="s">
        <v>86</v>
      </c>
      <c r="K2152">
        <v>70</v>
      </c>
      <c r="L2152">
        <v>3</v>
      </c>
      <c r="M2152" s="2">
        <v>93.6</v>
      </c>
    </row>
    <row r="2153" spans="1:13" x14ac:dyDescent="0.55000000000000004">
      <c r="A2153">
        <v>7</v>
      </c>
      <c r="B2153" t="s">
        <v>59</v>
      </c>
      <c r="C2153" t="s">
        <v>134</v>
      </c>
      <c r="D2153" s="1">
        <v>45266</v>
      </c>
      <c r="E2153" t="s">
        <v>63</v>
      </c>
      <c r="G2153" t="s">
        <v>13</v>
      </c>
      <c r="H2153" t="s">
        <v>57</v>
      </c>
      <c r="I2153" t="s">
        <v>79</v>
      </c>
      <c r="J2153" t="s">
        <v>86</v>
      </c>
      <c r="K2153">
        <v>50</v>
      </c>
      <c r="L2153">
        <v>2.5</v>
      </c>
      <c r="M2153">
        <v>104.8</v>
      </c>
    </row>
    <row r="2154" spans="1:13" x14ac:dyDescent="0.55000000000000004">
      <c r="A2154">
        <v>7</v>
      </c>
      <c r="B2154" t="s">
        <v>59</v>
      </c>
      <c r="C2154" t="s">
        <v>134</v>
      </c>
      <c r="D2154" s="1">
        <v>45266</v>
      </c>
      <c r="E2154" t="s">
        <v>63</v>
      </c>
      <c r="G2154" t="s">
        <v>13</v>
      </c>
      <c r="H2154" t="s">
        <v>57</v>
      </c>
      <c r="I2154" t="s">
        <v>79</v>
      </c>
      <c r="J2154" t="s">
        <v>86</v>
      </c>
      <c r="K2154">
        <v>60</v>
      </c>
      <c r="L2154">
        <v>2.5</v>
      </c>
      <c r="M2154">
        <v>106.5</v>
      </c>
    </row>
    <row r="2155" spans="1:13" x14ac:dyDescent="0.55000000000000004">
      <c r="A2155">
        <v>7</v>
      </c>
      <c r="B2155" t="s">
        <v>59</v>
      </c>
      <c r="C2155" t="s">
        <v>134</v>
      </c>
      <c r="D2155" s="1">
        <v>45266</v>
      </c>
      <c r="E2155" t="s">
        <v>63</v>
      </c>
      <c r="G2155" t="s">
        <v>13</v>
      </c>
      <c r="H2155" t="s">
        <v>57</v>
      </c>
      <c r="I2155" t="s">
        <v>79</v>
      </c>
      <c r="J2155" t="s">
        <v>86</v>
      </c>
      <c r="K2155">
        <v>70</v>
      </c>
      <c r="L2155">
        <v>2.5</v>
      </c>
      <c r="M2155">
        <v>102.4</v>
      </c>
    </row>
    <row r="2156" spans="1:13" x14ac:dyDescent="0.55000000000000004">
      <c r="A2156">
        <v>7</v>
      </c>
      <c r="B2156" t="s">
        <v>59</v>
      </c>
      <c r="C2156" t="s">
        <v>134</v>
      </c>
      <c r="D2156" s="1">
        <v>45266</v>
      </c>
      <c r="E2156" t="s">
        <v>63</v>
      </c>
      <c r="G2156" t="s">
        <v>13</v>
      </c>
      <c r="H2156" t="s">
        <v>57</v>
      </c>
      <c r="I2156" t="s">
        <v>79</v>
      </c>
      <c r="J2156" t="s">
        <v>86</v>
      </c>
      <c r="K2156">
        <v>80</v>
      </c>
      <c r="L2156">
        <v>2.5</v>
      </c>
      <c r="M2156">
        <v>106</v>
      </c>
    </row>
    <row r="2157" spans="1:13" x14ac:dyDescent="0.55000000000000004">
      <c r="A2157">
        <v>7</v>
      </c>
      <c r="B2157" t="s">
        <v>59</v>
      </c>
      <c r="C2157" t="s">
        <v>134</v>
      </c>
      <c r="D2157" s="1">
        <v>45267</v>
      </c>
      <c r="E2157" t="s">
        <v>64</v>
      </c>
      <c r="G2157" t="s">
        <v>11</v>
      </c>
      <c r="H2157" t="s">
        <v>57</v>
      </c>
      <c r="I2157" t="s">
        <v>79</v>
      </c>
      <c r="J2157" t="s">
        <v>86</v>
      </c>
      <c r="L2157">
        <v>0</v>
      </c>
      <c r="M2157" s="2">
        <v>49.3</v>
      </c>
    </row>
    <row r="2158" spans="1:13" x14ac:dyDescent="0.55000000000000004">
      <c r="A2158">
        <v>7</v>
      </c>
      <c r="B2158" t="s">
        <v>59</v>
      </c>
      <c r="C2158" t="s">
        <v>134</v>
      </c>
      <c r="D2158" s="1">
        <v>45267</v>
      </c>
      <c r="E2158" t="s">
        <v>64</v>
      </c>
      <c r="G2158" t="s">
        <v>12</v>
      </c>
      <c r="H2158" t="s">
        <v>57</v>
      </c>
      <c r="I2158" t="s">
        <v>79</v>
      </c>
      <c r="J2158" t="s">
        <v>86</v>
      </c>
      <c r="L2158">
        <v>0</v>
      </c>
      <c r="M2158" s="2">
        <v>4</v>
      </c>
    </row>
    <row r="2159" spans="1:13" x14ac:dyDescent="0.55000000000000004">
      <c r="A2159">
        <v>7</v>
      </c>
      <c r="B2159" t="s">
        <v>59</v>
      </c>
      <c r="C2159" t="s">
        <v>134</v>
      </c>
      <c r="D2159" s="1">
        <v>45267</v>
      </c>
      <c r="E2159" t="s">
        <v>64</v>
      </c>
      <c r="G2159" t="s">
        <v>10</v>
      </c>
      <c r="H2159" t="s">
        <v>57</v>
      </c>
      <c r="I2159" t="s">
        <v>79</v>
      </c>
      <c r="J2159" t="s">
        <v>86</v>
      </c>
      <c r="L2159">
        <v>0</v>
      </c>
      <c r="M2159" s="2">
        <v>41.1</v>
      </c>
    </row>
    <row r="2160" spans="1:13" x14ac:dyDescent="0.55000000000000004">
      <c r="A2160">
        <v>7</v>
      </c>
      <c r="B2160" t="s">
        <v>59</v>
      </c>
      <c r="C2160" t="s">
        <v>134</v>
      </c>
      <c r="D2160" s="1">
        <v>45267</v>
      </c>
      <c r="E2160" t="s">
        <v>64</v>
      </c>
      <c r="G2160" t="s">
        <v>9</v>
      </c>
      <c r="H2160" t="s">
        <v>57</v>
      </c>
      <c r="I2160" t="s">
        <v>79</v>
      </c>
      <c r="J2160" t="s">
        <v>86</v>
      </c>
      <c r="K2160">
        <v>100</v>
      </c>
      <c r="L2160">
        <v>1</v>
      </c>
      <c r="M2160" s="2">
        <v>70.400000000000006</v>
      </c>
    </row>
    <row r="2161" spans="1:13" x14ac:dyDescent="0.55000000000000004">
      <c r="A2161">
        <v>7</v>
      </c>
      <c r="B2161" t="s">
        <v>59</v>
      </c>
      <c r="C2161" t="s">
        <v>134</v>
      </c>
      <c r="D2161" s="1">
        <v>45267</v>
      </c>
      <c r="E2161" t="s">
        <v>64</v>
      </c>
      <c r="G2161" t="s">
        <v>9</v>
      </c>
      <c r="H2161" t="s">
        <v>57</v>
      </c>
      <c r="I2161" t="s">
        <v>79</v>
      </c>
      <c r="J2161" t="s">
        <v>86</v>
      </c>
      <c r="K2161">
        <v>100</v>
      </c>
      <c r="L2161">
        <v>1.3</v>
      </c>
      <c r="M2161" s="2">
        <v>72.599999999999994</v>
      </c>
    </row>
    <row r="2162" spans="1:13" x14ac:dyDescent="0.55000000000000004">
      <c r="A2162">
        <v>7</v>
      </c>
      <c r="B2162" t="s">
        <v>59</v>
      </c>
      <c r="C2162" t="s">
        <v>134</v>
      </c>
      <c r="D2162" s="1">
        <v>45267</v>
      </c>
      <c r="E2162" t="s">
        <v>64</v>
      </c>
      <c r="G2162" t="s">
        <v>9</v>
      </c>
      <c r="H2162" t="s">
        <v>57</v>
      </c>
      <c r="I2162" t="s">
        <v>79</v>
      </c>
      <c r="J2162" t="s">
        <v>86</v>
      </c>
      <c r="K2162">
        <v>100</v>
      </c>
      <c r="L2162">
        <v>1.6</v>
      </c>
      <c r="M2162" s="2">
        <v>78.3</v>
      </c>
    </row>
    <row r="2163" spans="1:13" x14ac:dyDescent="0.55000000000000004">
      <c r="A2163">
        <v>7</v>
      </c>
      <c r="B2163" t="s">
        <v>59</v>
      </c>
      <c r="C2163" t="s">
        <v>134</v>
      </c>
      <c r="D2163" s="1">
        <v>45267</v>
      </c>
      <c r="E2163" t="s">
        <v>64</v>
      </c>
      <c r="G2163" t="s">
        <v>9</v>
      </c>
      <c r="H2163" t="s">
        <v>57</v>
      </c>
      <c r="I2163" t="s">
        <v>79</v>
      </c>
      <c r="J2163" t="s">
        <v>86</v>
      </c>
      <c r="K2163">
        <v>100</v>
      </c>
      <c r="L2163">
        <v>1.9</v>
      </c>
      <c r="M2163" s="2">
        <v>77.599999999999994</v>
      </c>
    </row>
    <row r="2164" spans="1:13" x14ac:dyDescent="0.55000000000000004">
      <c r="A2164">
        <v>7</v>
      </c>
      <c r="B2164" t="s">
        <v>59</v>
      </c>
      <c r="C2164" t="s">
        <v>134</v>
      </c>
      <c r="D2164" s="1">
        <v>45267</v>
      </c>
      <c r="E2164" t="s">
        <v>64</v>
      </c>
      <c r="G2164" t="s">
        <v>9</v>
      </c>
      <c r="H2164" t="s">
        <v>57</v>
      </c>
      <c r="I2164" t="s">
        <v>79</v>
      </c>
      <c r="J2164" t="s">
        <v>86</v>
      </c>
      <c r="K2164">
        <v>100</v>
      </c>
      <c r="L2164">
        <v>2.2000000000000002</v>
      </c>
      <c r="M2164" s="2">
        <v>94.8</v>
      </c>
    </row>
    <row r="2165" spans="1:13" x14ac:dyDescent="0.55000000000000004">
      <c r="A2165">
        <v>7</v>
      </c>
      <c r="B2165" t="s">
        <v>59</v>
      </c>
      <c r="C2165" t="s">
        <v>134</v>
      </c>
      <c r="D2165" s="1">
        <v>45267</v>
      </c>
      <c r="E2165" t="s">
        <v>64</v>
      </c>
      <c r="G2165" t="s">
        <v>9</v>
      </c>
      <c r="H2165" t="s">
        <v>57</v>
      </c>
      <c r="I2165" t="s">
        <v>79</v>
      </c>
      <c r="J2165" t="s">
        <v>86</v>
      </c>
      <c r="K2165">
        <v>100</v>
      </c>
      <c r="L2165">
        <v>2.5</v>
      </c>
      <c r="M2165" s="2">
        <v>94.9</v>
      </c>
    </row>
    <row r="2166" spans="1:13" x14ac:dyDescent="0.55000000000000004">
      <c r="A2166">
        <v>7</v>
      </c>
      <c r="B2166" t="s">
        <v>59</v>
      </c>
      <c r="C2166" t="s">
        <v>134</v>
      </c>
      <c r="D2166" s="1">
        <v>45267</v>
      </c>
      <c r="E2166" t="s">
        <v>64</v>
      </c>
      <c r="G2166" t="s">
        <v>9</v>
      </c>
      <c r="H2166" t="s">
        <v>57</v>
      </c>
      <c r="I2166" t="s">
        <v>79</v>
      </c>
      <c r="J2166" t="s">
        <v>86</v>
      </c>
      <c r="K2166">
        <v>100</v>
      </c>
      <c r="L2166">
        <v>2.8</v>
      </c>
      <c r="M2166" s="2">
        <v>81.099999999999994</v>
      </c>
    </row>
    <row r="2167" spans="1:13" x14ac:dyDescent="0.55000000000000004">
      <c r="A2167">
        <v>7</v>
      </c>
      <c r="B2167" t="s">
        <v>59</v>
      </c>
      <c r="C2167" t="s">
        <v>134</v>
      </c>
      <c r="D2167" s="1">
        <v>45267</v>
      </c>
      <c r="E2167" t="s">
        <v>64</v>
      </c>
      <c r="G2167" t="s">
        <v>9</v>
      </c>
      <c r="H2167" t="s">
        <v>57</v>
      </c>
      <c r="I2167" t="s">
        <v>79</v>
      </c>
      <c r="J2167" t="s">
        <v>86</v>
      </c>
      <c r="K2167">
        <v>100</v>
      </c>
      <c r="L2167">
        <v>3.1</v>
      </c>
      <c r="M2167" s="2">
        <v>72.5</v>
      </c>
    </row>
    <row r="2168" spans="1:13" x14ac:dyDescent="0.55000000000000004">
      <c r="A2168">
        <v>7</v>
      </c>
      <c r="B2168" t="s">
        <v>59</v>
      </c>
      <c r="C2168" t="s">
        <v>134</v>
      </c>
      <c r="D2168" s="1">
        <v>45267</v>
      </c>
      <c r="E2168" t="s">
        <v>64</v>
      </c>
      <c r="G2168" t="s">
        <v>9</v>
      </c>
      <c r="H2168" t="s">
        <v>57</v>
      </c>
      <c r="I2168" t="s">
        <v>79</v>
      </c>
      <c r="J2168" t="s">
        <v>86</v>
      </c>
      <c r="K2168">
        <v>100</v>
      </c>
      <c r="L2168">
        <v>3.4</v>
      </c>
      <c r="M2168" s="2">
        <v>89.9</v>
      </c>
    </row>
    <row r="2169" spans="1:13" x14ac:dyDescent="0.55000000000000004">
      <c r="A2169">
        <v>7</v>
      </c>
      <c r="B2169" t="s">
        <v>59</v>
      </c>
      <c r="C2169" t="s">
        <v>134</v>
      </c>
      <c r="D2169" s="1">
        <v>45267</v>
      </c>
      <c r="E2169" t="s">
        <v>64</v>
      </c>
      <c r="G2169" t="s">
        <v>9</v>
      </c>
      <c r="H2169" t="s">
        <v>57</v>
      </c>
      <c r="I2169" t="s">
        <v>79</v>
      </c>
      <c r="J2169" t="s">
        <v>86</v>
      </c>
      <c r="K2169">
        <v>100</v>
      </c>
      <c r="L2169">
        <v>3.7</v>
      </c>
      <c r="M2169" s="2">
        <v>80.8</v>
      </c>
    </row>
    <row r="2170" spans="1:13" x14ac:dyDescent="0.55000000000000004">
      <c r="A2170">
        <v>7</v>
      </c>
      <c r="B2170" t="s">
        <v>59</v>
      </c>
      <c r="C2170" t="s">
        <v>134</v>
      </c>
      <c r="D2170" s="1">
        <v>45267</v>
      </c>
      <c r="E2170" t="s">
        <v>64</v>
      </c>
      <c r="G2170" t="s">
        <v>9</v>
      </c>
      <c r="H2170" t="s">
        <v>57</v>
      </c>
      <c r="I2170" t="s">
        <v>79</v>
      </c>
      <c r="J2170" t="s">
        <v>86</v>
      </c>
      <c r="K2170">
        <v>100</v>
      </c>
      <c r="L2170">
        <v>4</v>
      </c>
      <c r="M2170" s="2">
        <v>78.599999999999994</v>
      </c>
    </row>
    <row r="2171" spans="1:13" x14ac:dyDescent="0.55000000000000004">
      <c r="A2171">
        <v>7</v>
      </c>
      <c r="B2171" t="s">
        <v>59</v>
      </c>
      <c r="C2171" t="s">
        <v>134</v>
      </c>
      <c r="D2171" s="1">
        <v>45267</v>
      </c>
      <c r="E2171" t="s">
        <v>64</v>
      </c>
      <c r="G2171" t="s">
        <v>9</v>
      </c>
      <c r="H2171" t="s">
        <v>57</v>
      </c>
      <c r="I2171" t="s">
        <v>79</v>
      </c>
      <c r="J2171" t="s">
        <v>86</v>
      </c>
      <c r="K2171">
        <v>100</v>
      </c>
      <c r="L2171">
        <v>4.3</v>
      </c>
      <c r="M2171" s="2">
        <v>96.7</v>
      </c>
    </row>
    <row r="2172" spans="1:13" x14ac:dyDescent="0.55000000000000004">
      <c r="A2172">
        <v>7</v>
      </c>
      <c r="B2172" t="s">
        <v>59</v>
      </c>
      <c r="C2172" t="s">
        <v>134</v>
      </c>
      <c r="D2172" s="1">
        <v>45267</v>
      </c>
      <c r="E2172" t="s">
        <v>64</v>
      </c>
      <c r="G2172" t="s">
        <v>9</v>
      </c>
      <c r="H2172" t="s">
        <v>57</v>
      </c>
      <c r="I2172" t="s">
        <v>79</v>
      </c>
      <c r="J2172" t="s">
        <v>86</v>
      </c>
      <c r="K2172">
        <v>100</v>
      </c>
      <c r="L2172">
        <v>4.5999999999999996</v>
      </c>
      <c r="M2172" s="2">
        <v>84.1</v>
      </c>
    </row>
    <row r="2173" spans="1:13" x14ac:dyDescent="0.55000000000000004">
      <c r="A2173">
        <v>7</v>
      </c>
      <c r="B2173" t="s">
        <v>59</v>
      </c>
      <c r="C2173" t="s">
        <v>134</v>
      </c>
      <c r="D2173" s="1">
        <v>45267</v>
      </c>
      <c r="E2173" t="s">
        <v>64</v>
      </c>
      <c r="G2173" t="s">
        <v>9</v>
      </c>
      <c r="H2173" t="s">
        <v>57</v>
      </c>
      <c r="I2173" t="s">
        <v>79</v>
      </c>
      <c r="J2173" t="s">
        <v>86</v>
      </c>
      <c r="K2173">
        <v>100</v>
      </c>
      <c r="L2173">
        <v>4.9000000000000004</v>
      </c>
      <c r="M2173" s="2">
        <v>89.5</v>
      </c>
    </row>
    <row r="2174" spans="1:13" x14ac:dyDescent="0.55000000000000004">
      <c r="A2174">
        <v>7</v>
      </c>
      <c r="B2174" t="s">
        <v>59</v>
      </c>
      <c r="C2174" t="s">
        <v>134</v>
      </c>
      <c r="D2174" s="1">
        <v>45267</v>
      </c>
      <c r="E2174" t="s">
        <v>64</v>
      </c>
      <c r="G2174" t="s">
        <v>7</v>
      </c>
      <c r="H2174" t="s">
        <v>57</v>
      </c>
      <c r="I2174" t="s">
        <v>79</v>
      </c>
      <c r="J2174" t="s">
        <v>86</v>
      </c>
      <c r="K2174">
        <v>70</v>
      </c>
      <c r="L2174">
        <v>1</v>
      </c>
      <c r="M2174" s="2">
        <v>88.8</v>
      </c>
    </row>
    <row r="2175" spans="1:13" x14ac:dyDescent="0.55000000000000004">
      <c r="A2175">
        <v>7</v>
      </c>
      <c r="B2175" t="s">
        <v>59</v>
      </c>
      <c r="C2175" t="s">
        <v>134</v>
      </c>
      <c r="D2175" s="1">
        <v>45267</v>
      </c>
      <c r="E2175" t="s">
        <v>64</v>
      </c>
      <c r="G2175" t="s">
        <v>7</v>
      </c>
      <c r="H2175" t="s">
        <v>57</v>
      </c>
      <c r="I2175" t="s">
        <v>79</v>
      </c>
      <c r="J2175" t="s">
        <v>86</v>
      </c>
      <c r="K2175">
        <v>70</v>
      </c>
      <c r="L2175">
        <v>2.5</v>
      </c>
      <c r="M2175" s="2">
        <v>100.9</v>
      </c>
    </row>
    <row r="2176" spans="1:13" x14ac:dyDescent="0.55000000000000004">
      <c r="A2176">
        <v>7</v>
      </c>
      <c r="B2176" t="s">
        <v>59</v>
      </c>
      <c r="C2176" t="s">
        <v>134</v>
      </c>
      <c r="D2176" s="1">
        <v>45267</v>
      </c>
      <c r="E2176" t="s">
        <v>64</v>
      </c>
      <c r="G2176" t="s">
        <v>7</v>
      </c>
      <c r="H2176" t="s">
        <v>57</v>
      </c>
      <c r="I2176" t="s">
        <v>79</v>
      </c>
      <c r="J2176" t="s">
        <v>86</v>
      </c>
      <c r="K2176">
        <v>70</v>
      </c>
      <c r="L2176">
        <v>3</v>
      </c>
      <c r="M2176" s="2">
        <v>99.1</v>
      </c>
    </row>
    <row r="2177" spans="1:13" x14ac:dyDescent="0.55000000000000004">
      <c r="A2177">
        <v>7</v>
      </c>
      <c r="B2177" t="s">
        <v>59</v>
      </c>
      <c r="C2177" t="s">
        <v>134</v>
      </c>
      <c r="D2177" s="1">
        <v>45267</v>
      </c>
      <c r="E2177" t="s">
        <v>64</v>
      </c>
      <c r="G2177" t="s">
        <v>13</v>
      </c>
      <c r="H2177" t="s">
        <v>57</v>
      </c>
      <c r="I2177" t="s">
        <v>79</v>
      </c>
      <c r="J2177" t="s">
        <v>86</v>
      </c>
      <c r="K2177">
        <v>50</v>
      </c>
      <c r="L2177">
        <v>2.5</v>
      </c>
      <c r="M2177">
        <v>106.2</v>
      </c>
    </row>
    <row r="2178" spans="1:13" x14ac:dyDescent="0.55000000000000004">
      <c r="A2178">
        <v>7</v>
      </c>
      <c r="B2178" t="s">
        <v>59</v>
      </c>
      <c r="C2178" t="s">
        <v>134</v>
      </c>
      <c r="D2178" s="1">
        <v>45267</v>
      </c>
      <c r="E2178" t="s">
        <v>64</v>
      </c>
      <c r="G2178" t="s">
        <v>13</v>
      </c>
      <c r="H2178" t="s">
        <v>57</v>
      </c>
      <c r="I2178" t="s">
        <v>79</v>
      </c>
      <c r="J2178" t="s">
        <v>86</v>
      </c>
      <c r="K2178">
        <v>60</v>
      </c>
      <c r="L2178">
        <v>2.5</v>
      </c>
      <c r="M2178">
        <v>102.8</v>
      </c>
    </row>
    <row r="2179" spans="1:13" x14ac:dyDescent="0.55000000000000004">
      <c r="A2179">
        <v>7</v>
      </c>
      <c r="B2179" t="s">
        <v>59</v>
      </c>
      <c r="C2179" t="s">
        <v>134</v>
      </c>
      <c r="D2179" s="1">
        <v>45267</v>
      </c>
      <c r="E2179" t="s">
        <v>64</v>
      </c>
      <c r="G2179" t="s">
        <v>13</v>
      </c>
      <c r="H2179" t="s">
        <v>57</v>
      </c>
      <c r="I2179" t="s">
        <v>79</v>
      </c>
      <c r="J2179" t="s">
        <v>86</v>
      </c>
      <c r="K2179">
        <v>70</v>
      </c>
      <c r="L2179">
        <v>2.5</v>
      </c>
      <c r="M2179">
        <v>101.1</v>
      </c>
    </row>
    <row r="2180" spans="1:13" x14ac:dyDescent="0.55000000000000004">
      <c r="A2180">
        <v>7</v>
      </c>
      <c r="B2180" t="s">
        <v>59</v>
      </c>
      <c r="C2180" t="s">
        <v>134</v>
      </c>
      <c r="D2180" s="1">
        <v>45267</v>
      </c>
      <c r="E2180" t="s">
        <v>64</v>
      </c>
      <c r="G2180" t="s">
        <v>13</v>
      </c>
      <c r="H2180" t="s">
        <v>57</v>
      </c>
      <c r="I2180" t="s">
        <v>79</v>
      </c>
      <c r="J2180" t="s">
        <v>86</v>
      </c>
      <c r="K2180">
        <v>80</v>
      </c>
      <c r="L2180">
        <v>2.5</v>
      </c>
      <c r="M2180">
        <v>98.9</v>
      </c>
    </row>
    <row r="2181" spans="1:13" x14ac:dyDescent="0.55000000000000004">
      <c r="A2181">
        <v>7</v>
      </c>
      <c r="B2181" t="s">
        <v>59</v>
      </c>
      <c r="C2181" t="s">
        <v>134</v>
      </c>
      <c r="D2181" s="1">
        <v>45271</v>
      </c>
      <c r="E2181" t="s">
        <v>65</v>
      </c>
      <c r="F2181">
        <f>((600*6)*2)*1</f>
        <v>7200</v>
      </c>
      <c r="G2181" t="s">
        <v>11</v>
      </c>
      <c r="H2181" t="s">
        <v>57</v>
      </c>
      <c r="I2181" t="s">
        <v>79</v>
      </c>
      <c r="J2181" t="s">
        <v>86</v>
      </c>
      <c r="L2181">
        <v>0</v>
      </c>
      <c r="M2181" s="2">
        <v>50.2</v>
      </c>
    </row>
    <row r="2182" spans="1:13" x14ac:dyDescent="0.55000000000000004">
      <c r="A2182">
        <v>7</v>
      </c>
      <c r="B2182" t="s">
        <v>59</v>
      </c>
      <c r="C2182" t="s">
        <v>134</v>
      </c>
      <c r="D2182" s="1">
        <v>45271</v>
      </c>
      <c r="E2182" t="s">
        <v>65</v>
      </c>
      <c r="F2182">
        <f>((600*6)*2)*1</f>
        <v>7200</v>
      </c>
      <c r="G2182" t="s">
        <v>10</v>
      </c>
      <c r="H2182" t="s">
        <v>57</v>
      </c>
      <c r="I2182" t="s">
        <v>79</v>
      </c>
      <c r="J2182" t="s">
        <v>86</v>
      </c>
      <c r="L2182">
        <v>0</v>
      </c>
      <c r="M2182" s="2">
        <v>43.5</v>
      </c>
    </row>
    <row r="2183" spans="1:13" x14ac:dyDescent="0.55000000000000004">
      <c r="A2183">
        <v>7</v>
      </c>
      <c r="B2183" t="s">
        <v>59</v>
      </c>
      <c r="C2183" t="s">
        <v>134</v>
      </c>
      <c r="D2183" s="1">
        <v>45271</v>
      </c>
      <c r="E2183" t="s">
        <v>65</v>
      </c>
      <c r="F2183">
        <f>((600*6)*2)*1</f>
        <v>7200</v>
      </c>
      <c r="G2183" t="s">
        <v>7</v>
      </c>
      <c r="H2183" t="s">
        <v>57</v>
      </c>
      <c r="I2183" t="s">
        <v>79</v>
      </c>
      <c r="J2183" t="s">
        <v>86</v>
      </c>
      <c r="K2183">
        <v>70</v>
      </c>
      <c r="L2183">
        <v>1</v>
      </c>
      <c r="M2183" s="2">
        <v>94.9</v>
      </c>
    </row>
    <row r="2184" spans="1:13" x14ac:dyDescent="0.55000000000000004">
      <c r="A2184">
        <v>7</v>
      </c>
      <c r="B2184" t="s">
        <v>59</v>
      </c>
      <c r="C2184" t="s">
        <v>134</v>
      </c>
      <c r="D2184" s="1">
        <v>45271</v>
      </c>
      <c r="E2184" t="s">
        <v>65</v>
      </c>
      <c r="F2184">
        <f>((600*6)*2)*1</f>
        <v>7200</v>
      </c>
      <c r="G2184" t="s">
        <v>7</v>
      </c>
      <c r="H2184" t="s">
        <v>57</v>
      </c>
      <c r="I2184" t="s">
        <v>79</v>
      </c>
      <c r="J2184" t="s">
        <v>86</v>
      </c>
      <c r="K2184">
        <v>70</v>
      </c>
      <c r="L2184">
        <v>2.5</v>
      </c>
      <c r="M2184" s="2">
        <v>104.8</v>
      </c>
    </row>
    <row r="2185" spans="1:13" x14ac:dyDescent="0.55000000000000004">
      <c r="A2185">
        <v>7</v>
      </c>
      <c r="B2185" t="s">
        <v>59</v>
      </c>
      <c r="C2185" t="s">
        <v>134</v>
      </c>
      <c r="D2185" s="1">
        <v>45271</v>
      </c>
      <c r="E2185" t="s">
        <v>65</v>
      </c>
      <c r="F2185">
        <f>((600*6)*2)*1</f>
        <v>7200</v>
      </c>
      <c r="G2185" t="s">
        <v>7</v>
      </c>
      <c r="H2185" t="s">
        <v>57</v>
      </c>
      <c r="I2185" t="s">
        <v>79</v>
      </c>
      <c r="J2185" t="s">
        <v>86</v>
      </c>
      <c r="K2185">
        <v>70</v>
      </c>
      <c r="L2185">
        <v>3</v>
      </c>
      <c r="M2185" s="2">
        <v>101.3</v>
      </c>
    </row>
    <row r="2186" spans="1:13" x14ac:dyDescent="0.55000000000000004">
      <c r="A2186">
        <v>7</v>
      </c>
      <c r="B2186" t="s">
        <v>59</v>
      </c>
      <c r="C2186" t="s">
        <v>134</v>
      </c>
      <c r="D2186" s="1">
        <v>45273</v>
      </c>
      <c r="E2186" t="s">
        <v>66</v>
      </c>
      <c r="F2186">
        <f>((600*6)*2)*3</f>
        <v>21600</v>
      </c>
      <c r="G2186" t="s">
        <v>11</v>
      </c>
      <c r="H2186" t="s">
        <v>57</v>
      </c>
      <c r="I2186" t="s">
        <v>79</v>
      </c>
      <c r="J2186" t="s">
        <v>86</v>
      </c>
      <c r="L2186">
        <v>0</v>
      </c>
      <c r="M2186" s="2">
        <v>50.4</v>
      </c>
    </row>
    <row r="2187" spans="1:13" x14ac:dyDescent="0.55000000000000004">
      <c r="A2187">
        <v>7</v>
      </c>
      <c r="B2187" t="s">
        <v>59</v>
      </c>
      <c r="C2187" t="s">
        <v>134</v>
      </c>
      <c r="D2187" s="1">
        <v>45273</v>
      </c>
      <c r="E2187" t="s">
        <v>66</v>
      </c>
      <c r="F2187">
        <f>((600*6)*2)*3</f>
        <v>21600</v>
      </c>
      <c r="G2187" t="s">
        <v>10</v>
      </c>
      <c r="H2187" t="s">
        <v>57</v>
      </c>
      <c r="I2187" t="s">
        <v>79</v>
      </c>
      <c r="J2187" t="s">
        <v>86</v>
      </c>
      <c r="L2187">
        <v>0</v>
      </c>
      <c r="M2187" s="2">
        <v>41.4</v>
      </c>
    </row>
    <row r="2188" spans="1:13" x14ac:dyDescent="0.55000000000000004">
      <c r="A2188">
        <v>7</v>
      </c>
      <c r="B2188" t="s">
        <v>59</v>
      </c>
      <c r="C2188" t="s">
        <v>134</v>
      </c>
      <c r="D2188" s="1">
        <v>45273</v>
      </c>
      <c r="E2188" t="s">
        <v>66</v>
      </c>
      <c r="F2188">
        <f>((600*6)*2)*3</f>
        <v>21600</v>
      </c>
      <c r="G2188" t="s">
        <v>7</v>
      </c>
      <c r="H2188" t="s">
        <v>57</v>
      </c>
      <c r="I2188" t="s">
        <v>79</v>
      </c>
      <c r="J2188" t="s">
        <v>86</v>
      </c>
      <c r="K2188">
        <v>70</v>
      </c>
      <c r="L2188">
        <v>1</v>
      </c>
      <c r="M2188" s="2">
        <v>111.1</v>
      </c>
    </row>
    <row r="2189" spans="1:13" x14ac:dyDescent="0.55000000000000004">
      <c r="A2189">
        <v>7</v>
      </c>
      <c r="B2189" t="s">
        <v>59</v>
      </c>
      <c r="C2189" t="s">
        <v>134</v>
      </c>
      <c r="D2189" s="1">
        <v>45273</v>
      </c>
      <c r="E2189" t="s">
        <v>66</v>
      </c>
      <c r="F2189">
        <f>((600*6)*2)*3</f>
        <v>21600</v>
      </c>
      <c r="G2189" t="s">
        <v>7</v>
      </c>
      <c r="H2189" t="s">
        <v>57</v>
      </c>
      <c r="I2189" t="s">
        <v>79</v>
      </c>
      <c r="J2189" t="s">
        <v>86</v>
      </c>
      <c r="K2189">
        <v>70</v>
      </c>
      <c r="L2189">
        <v>2.5</v>
      </c>
      <c r="M2189" s="2">
        <v>112.6</v>
      </c>
    </row>
    <row r="2190" spans="1:13" x14ac:dyDescent="0.55000000000000004">
      <c r="A2190">
        <v>7</v>
      </c>
      <c r="B2190" t="s">
        <v>59</v>
      </c>
      <c r="C2190" t="s">
        <v>134</v>
      </c>
      <c r="D2190" s="1">
        <v>45273</v>
      </c>
      <c r="E2190" t="s">
        <v>66</v>
      </c>
      <c r="F2190">
        <f>((600*6)*2)*3</f>
        <v>21600</v>
      </c>
      <c r="G2190" t="s">
        <v>7</v>
      </c>
      <c r="H2190" t="s">
        <v>57</v>
      </c>
      <c r="I2190" t="s">
        <v>79</v>
      </c>
      <c r="J2190" t="s">
        <v>86</v>
      </c>
      <c r="K2190">
        <v>70</v>
      </c>
      <c r="L2190">
        <v>3</v>
      </c>
      <c r="M2190" s="2">
        <v>104.2</v>
      </c>
    </row>
    <row r="2191" spans="1:13" x14ac:dyDescent="0.55000000000000004">
      <c r="A2191">
        <v>7</v>
      </c>
      <c r="B2191" t="s">
        <v>59</v>
      </c>
      <c r="C2191" t="s">
        <v>134</v>
      </c>
      <c r="D2191" s="1">
        <v>45275</v>
      </c>
      <c r="E2191" t="s">
        <v>67</v>
      </c>
      <c r="F2191">
        <f>((600*6)*2)*5</f>
        <v>36000</v>
      </c>
      <c r="G2191" t="s">
        <v>11</v>
      </c>
      <c r="H2191" t="s">
        <v>57</v>
      </c>
      <c r="I2191" t="s">
        <v>79</v>
      </c>
      <c r="J2191" t="s">
        <v>86</v>
      </c>
      <c r="L2191">
        <v>0</v>
      </c>
      <c r="M2191" s="2">
        <v>51.8</v>
      </c>
    </row>
    <row r="2192" spans="1:13" x14ac:dyDescent="0.55000000000000004">
      <c r="A2192">
        <v>7</v>
      </c>
      <c r="B2192" t="s">
        <v>59</v>
      </c>
      <c r="C2192" t="s">
        <v>134</v>
      </c>
      <c r="D2192" s="1">
        <v>45275</v>
      </c>
      <c r="E2192" t="s">
        <v>67</v>
      </c>
      <c r="F2192">
        <f>((600*6)*2)*5</f>
        <v>36000</v>
      </c>
      <c r="G2192" t="s">
        <v>10</v>
      </c>
      <c r="H2192" t="s">
        <v>57</v>
      </c>
      <c r="I2192" t="s">
        <v>79</v>
      </c>
      <c r="J2192" t="s">
        <v>86</v>
      </c>
      <c r="L2192">
        <v>0</v>
      </c>
      <c r="M2192" s="2">
        <v>44.3</v>
      </c>
    </row>
    <row r="2193" spans="1:13" x14ac:dyDescent="0.55000000000000004">
      <c r="A2193">
        <v>7</v>
      </c>
      <c r="B2193" t="s">
        <v>59</v>
      </c>
      <c r="C2193" t="s">
        <v>134</v>
      </c>
      <c r="D2193" s="1">
        <v>45275</v>
      </c>
      <c r="E2193" t="s">
        <v>67</v>
      </c>
      <c r="F2193">
        <f>((600*6)*2)*5</f>
        <v>36000</v>
      </c>
      <c r="G2193" t="s">
        <v>7</v>
      </c>
      <c r="H2193" t="s">
        <v>57</v>
      </c>
      <c r="I2193" t="s">
        <v>79</v>
      </c>
      <c r="J2193" t="s">
        <v>86</v>
      </c>
      <c r="K2193">
        <v>70</v>
      </c>
      <c r="L2193">
        <v>1</v>
      </c>
      <c r="M2193" s="2">
        <v>84.7</v>
      </c>
    </row>
    <row r="2194" spans="1:13" x14ac:dyDescent="0.55000000000000004">
      <c r="A2194">
        <v>7</v>
      </c>
      <c r="B2194" t="s">
        <v>59</v>
      </c>
      <c r="C2194" t="s">
        <v>134</v>
      </c>
      <c r="D2194" s="1">
        <v>45275</v>
      </c>
      <c r="E2194" t="s">
        <v>67</v>
      </c>
      <c r="F2194">
        <f>((600*6)*2)*5</f>
        <v>36000</v>
      </c>
      <c r="G2194" t="s">
        <v>7</v>
      </c>
      <c r="H2194" t="s">
        <v>57</v>
      </c>
      <c r="I2194" t="s">
        <v>79</v>
      </c>
      <c r="J2194" t="s">
        <v>86</v>
      </c>
      <c r="K2194">
        <v>70</v>
      </c>
      <c r="L2194">
        <v>2.5</v>
      </c>
      <c r="M2194" s="2">
        <v>101</v>
      </c>
    </row>
    <row r="2195" spans="1:13" x14ac:dyDescent="0.55000000000000004">
      <c r="A2195">
        <v>7</v>
      </c>
      <c r="B2195" t="s">
        <v>59</v>
      </c>
      <c r="C2195" t="s">
        <v>134</v>
      </c>
      <c r="D2195" s="1">
        <v>45275</v>
      </c>
      <c r="E2195" t="s">
        <v>67</v>
      </c>
      <c r="F2195">
        <f>((600*6)*2)*5</f>
        <v>36000</v>
      </c>
      <c r="G2195" t="s">
        <v>7</v>
      </c>
      <c r="H2195" t="s">
        <v>57</v>
      </c>
      <c r="I2195" t="s">
        <v>79</v>
      </c>
      <c r="J2195" t="s">
        <v>86</v>
      </c>
      <c r="K2195">
        <v>70</v>
      </c>
      <c r="L2195">
        <v>3</v>
      </c>
      <c r="M2195" s="2">
        <v>102</v>
      </c>
    </row>
    <row r="2196" spans="1:13" x14ac:dyDescent="0.55000000000000004">
      <c r="A2196">
        <v>7</v>
      </c>
      <c r="B2196" t="s">
        <v>59</v>
      </c>
      <c r="C2196" t="s">
        <v>134</v>
      </c>
      <c r="D2196" s="1">
        <v>45278</v>
      </c>
      <c r="E2196" t="s">
        <v>69</v>
      </c>
      <c r="G2196" t="s">
        <v>11</v>
      </c>
      <c r="H2196" t="s">
        <v>57</v>
      </c>
      <c r="I2196" t="s">
        <v>79</v>
      </c>
      <c r="J2196" t="s">
        <v>86</v>
      </c>
      <c r="L2196">
        <v>0</v>
      </c>
      <c r="M2196" s="2">
        <v>49.7</v>
      </c>
    </row>
    <row r="2197" spans="1:13" x14ac:dyDescent="0.55000000000000004">
      <c r="A2197">
        <v>7</v>
      </c>
      <c r="B2197" t="s">
        <v>59</v>
      </c>
      <c r="C2197" t="s">
        <v>134</v>
      </c>
      <c r="D2197" s="1">
        <v>45278</v>
      </c>
      <c r="E2197" t="s">
        <v>69</v>
      </c>
      <c r="G2197" t="s">
        <v>12</v>
      </c>
      <c r="H2197" t="s">
        <v>57</v>
      </c>
      <c r="I2197" t="s">
        <v>79</v>
      </c>
      <c r="J2197" t="s">
        <v>86</v>
      </c>
      <c r="L2197">
        <v>0</v>
      </c>
      <c r="M2197" s="2">
        <v>4</v>
      </c>
    </row>
    <row r="2198" spans="1:13" x14ac:dyDescent="0.55000000000000004">
      <c r="A2198">
        <v>7</v>
      </c>
      <c r="B2198" t="s">
        <v>59</v>
      </c>
      <c r="C2198" t="s">
        <v>134</v>
      </c>
      <c r="D2198" s="1">
        <v>45278</v>
      </c>
      <c r="E2198" t="s">
        <v>69</v>
      </c>
      <c r="G2198" t="s">
        <v>10</v>
      </c>
      <c r="H2198" t="s">
        <v>57</v>
      </c>
      <c r="I2198" t="s">
        <v>79</v>
      </c>
      <c r="J2198" t="s">
        <v>86</v>
      </c>
      <c r="L2198">
        <v>0</v>
      </c>
      <c r="M2198" s="2">
        <v>35.5</v>
      </c>
    </row>
    <row r="2199" spans="1:13" x14ac:dyDescent="0.55000000000000004">
      <c r="A2199">
        <v>7</v>
      </c>
      <c r="B2199" t="s">
        <v>59</v>
      </c>
      <c r="C2199" t="s">
        <v>134</v>
      </c>
      <c r="D2199" s="1">
        <v>45278</v>
      </c>
      <c r="E2199" t="s">
        <v>69</v>
      </c>
      <c r="G2199" t="s">
        <v>9</v>
      </c>
      <c r="H2199" t="s">
        <v>57</v>
      </c>
      <c r="I2199" t="s">
        <v>79</v>
      </c>
      <c r="J2199" t="s">
        <v>86</v>
      </c>
      <c r="K2199">
        <v>100</v>
      </c>
      <c r="L2199">
        <v>1</v>
      </c>
      <c r="M2199" s="2">
        <v>94.3</v>
      </c>
    </row>
    <row r="2200" spans="1:13" x14ac:dyDescent="0.55000000000000004">
      <c r="A2200">
        <v>7</v>
      </c>
      <c r="B2200" t="s">
        <v>59</v>
      </c>
      <c r="C2200" t="s">
        <v>134</v>
      </c>
      <c r="D2200" s="1">
        <v>45278</v>
      </c>
      <c r="E2200" t="s">
        <v>69</v>
      </c>
      <c r="G2200" t="s">
        <v>9</v>
      </c>
      <c r="H2200" t="s">
        <v>57</v>
      </c>
      <c r="I2200" t="s">
        <v>79</v>
      </c>
      <c r="J2200" t="s">
        <v>86</v>
      </c>
      <c r="K2200">
        <v>100</v>
      </c>
      <c r="L2200">
        <v>1.3</v>
      </c>
      <c r="M2200" s="2">
        <v>89.3</v>
      </c>
    </row>
    <row r="2201" spans="1:13" x14ac:dyDescent="0.55000000000000004">
      <c r="A2201">
        <v>7</v>
      </c>
      <c r="B2201" t="s">
        <v>59</v>
      </c>
      <c r="C2201" t="s">
        <v>134</v>
      </c>
      <c r="D2201" s="1">
        <v>45278</v>
      </c>
      <c r="E2201" t="s">
        <v>69</v>
      </c>
      <c r="G2201" t="s">
        <v>9</v>
      </c>
      <c r="H2201" t="s">
        <v>57</v>
      </c>
      <c r="I2201" t="s">
        <v>79</v>
      </c>
      <c r="J2201" t="s">
        <v>86</v>
      </c>
      <c r="K2201">
        <v>100</v>
      </c>
      <c r="L2201">
        <v>1.6</v>
      </c>
      <c r="M2201" s="2">
        <v>82.9</v>
      </c>
    </row>
    <row r="2202" spans="1:13" x14ac:dyDescent="0.55000000000000004">
      <c r="A2202">
        <v>7</v>
      </c>
      <c r="B2202" t="s">
        <v>59</v>
      </c>
      <c r="C2202" t="s">
        <v>134</v>
      </c>
      <c r="D2202" s="1">
        <v>45278</v>
      </c>
      <c r="E2202" t="s">
        <v>69</v>
      </c>
      <c r="G2202" t="s">
        <v>9</v>
      </c>
      <c r="H2202" t="s">
        <v>57</v>
      </c>
      <c r="I2202" t="s">
        <v>79</v>
      </c>
      <c r="J2202" t="s">
        <v>86</v>
      </c>
      <c r="K2202">
        <v>100</v>
      </c>
      <c r="L2202">
        <v>1.9</v>
      </c>
      <c r="M2202" s="2">
        <v>82.8</v>
      </c>
    </row>
    <row r="2203" spans="1:13" x14ac:dyDescent="0.55000000000000004">
      <c r="A2203">
        <v>7</v>
      </c>
      <c r="B2203" t="s">
        <v>59</v>
      </c>
      <c r="C2203" t="s">
        <v>134</v>
      </c>
      <c r="D2203" s="1">
        <v>45278</v>
      </c>
      <c r="E2203" t="s">
        <v>69</v>
      </c>
      <c r="G2203" t="s">
        <v>9</v>
      </c>
      <c r="H2203" t="s">
        <v>57</v>
      </c>
      <c r="I2203" t="s">
        <v>79</v>
      </c>
      <c r="J2203" t="s">
        <v>86</v>
      </c>
      <c r="K2203">
        <v>100</v>
      </c>
      <c r="L2203">
        <v>2.2000000000000002</v>
      </c>
      <c r="M2203" s="2">
        <v>91.1</v>
      </c>
    </row>
    <row r="2204" spans="1:13" x14ac:dyDescent="0.55000000000000004">
      <c r="A2204">
        <v>7</v>
      </c>
      <c r="B2204" t="s">
        <v>59</v>
      </c>
      <c r="C2204" t="s">
        <v>134</v>
      </c>
      <c r="D2204" s="1">
        <v>45278</v>
      </c>
      <c r="E2204" t="s">
        <v>69</v>
      </c>
      <c r="G2204" t="s">
        <v>9</v>
      </c>
      <c r="H2204" t="s">
        <v>57</v>
      </c>
      <c r="I2204" t="s">
        <v>79</v>
      </c>
      <c r="J2204" t="s">
        <v>86</v>
      </c>
      <c r="K2204">
        <v>100</v>
      </c>
      <c r="L2204">
        <v>2.5</v>
      </c>
      <c r="M2204" s="2">
        <v>103.7</v>
      </c>
    </row>
    <row r="2205" spans="1:13" x14ac:dyDescent="0.55000000000000004">
      <c r="A2205">
        <v>7</v>
      </c>
      <c r="B2205" t="s">
        <v>59</v>
      </c>
      <c r="C2205" t="s">
        <v>134</v>
      </c>
      <c r="D2205" s="1">
        <v>45278</v>
      </c>
      <c r="E2205" t="s">
        <v>69</v>
      </c>
      <c r="G2205" t="s">
        <v>9</v>
      </c>
      <c r="H2205" t="s">
        <v>57</v>
      </c>
      <c r="I2205" t="s">
        <v>79</v>
      </c>
      <c r="J2205" t="s">
        <v>86</v>
      </c>
      <c r="K2205">
        <v>100</v>
      </c>
      <c r="L2205">
        <v>2.8</v>
      </c>
      <c r="M2205" s="2">
        <v>90.5</v>
      </c>
    </row>
    <row r="2206" spans="1:13" x14ac:dyDescent="0.55000000000000004">
      <c r="A2206">
        <v>7</v>
      </c>
      <c r="B2206" t="s">
        <v>59</v>
      </c>
      <c r="C2206" t="s">
        <v>134</v>
      </c>
      <c r="D2206" s="1">
        <v>45278</v>
      </c>
      <c r="E2206" t="s">
        <v>69</v>
      </c>
      <c r="G2206" t="s">
        <v>9</v>
      </c>
      <c r="H2206" t="s">
        <v>57</v>
      </c>
      <c r="I2206" t="s">
        <v>79</v>
      </c>
      <c r="J2206" t="s">
        <v>86</v>
      </c>
      <c r="K2206">
        <v>100</v>
      </c>
      <c r="L2206">
        <v>3.1</v>
      </c>
      <c r="M2206" s="2">
        <v>91.8</v>
      </c>
    </row>
    <row r="2207" spans="1:13" x14ac:dyDescent="0.55000000000000004">
      <c r="A2207">
        <v>7</v>
      </c>
      <c r="B2207" t="s">
        <v>59</v>
      </c>
      <c r="C2207" t="s">
        <v>134</v>
      </c>
      <c r="D2207" s="1">
        <v>45278</v>
      </c>
      <c r="E2207" t="s">
        <v>69</v>
      </c>
      <c r="G2207" t="s">
        <v>9</v>
      </c>
      <c r="H2207" t="s">
        <v>57</v>
      </c>
      <c r="I2207" t="s">
        <v>79</v>
      </c>
      <c r="J2207" t="s">
        <v>86</v>
      </c>
      <c r="K2207">
        <v>100</v>
      </c>
      <c r="L2207">
        <v>3.4</v>
      </c>
      <c r="M2207" s="2">
        <v>91.2</v>
      </c>
    </row>
    <row r="2208" spans="1:13" x14ac:dyDescent="0.55000000000000004">
      <c r="A2208">
        <v>7</v>
      </c>
      <c r="B2208" t="s">
        <v>59</v>
      </c>
      <c r="C2208" t="s">
        <v>134</v>
      </c>
      <c r="D2208" s="1">
        <v>45278</v>
      </c>
      <c r="E2208" t="s">
        <v>69</v>
      </c>
      <c r="G2208" t="s">
        <v>9</v>
      </c>
      <c r="H2208" t="s">
        <v>57</v>
      </c>
      <c r="I2208" t="s">
        <v>79</v>
      </c>
      <c r="J2208" t="s">
        <v>86</v>
      </c>
      <c r="K2208">
        <v>100</v>
      </c>
      <c r="L2208">
        <v>3.7</v>
      </c>
      <c r="M2208" s="2">
        <v>78</v>
      </c>
    </row>
    <row r="2209" spans="1:13" x14ac:dyDescent="0.55000000000000004">
      <c r="A2209">
        <v>7</v>
      </c>
      <c r="B2209" t="s">
        <v>59</v>
      </c>
      <c r="C2209" t="s">
        <v>134</v>
      </c>
      <c r="D2209" s="1">
        <v>45278</v>
      </c>
      <c r="E2209" t="s">
        <v>69</v>
      </c>
      <c r="G2209" t="s">
        <v>9</v>
      </c>
      <c r="H2209" t="s">
        <v>57</v>
      </c>
      <c r="I2209" t="s">
        <v>79</v>
      </c>
      <c r="J2209" t="s">
        <v>86</v>
      </c>
      <c r="K2209">
        <v>100</v>
      </c>
      <c r="L2209">
        <v>4</v>
      </c>
      <c r="M2209" s="2">
        <v>97.8</v>
      </c>
    </row>
    <row r="2210" spans="1:13" x14ac:dyDescent="0.55000000000000004">
      <c r="A2210">
        <v>7</v>
      </c>
      <c r="B2210" t="s">
        <v>59</v>
      </c>
      <c r="C2210" t="s">
        <v>134</v>
      </c>
      <c r="D2210" s="1">
        <v>45278</v>
      </c>
      <c r="E2210" t="s">
        <v>69</v>
      </c>
      <c r="G2210" t="s">
        <v>9</v>
      </c>
      <c r="H2210" t="s">
        <v>57</v>
      </c>
      <c r="I2210" t="s">
        <v>79</v>
      </c>
      <c r="J2210" t="s">
        <v>86</v>
      </c>
      <c r="K2210">
        <v>100</v>
      </c>
      <c r="L2210">
        <v>4.3</v>
      </c>
      <c r="M2210" s="2">
        <v>76</v>
      </c>
    </row>
    <row r="2211" spans="1:13" x14ac:dyDescent="0.55000000000000004">
      <c r="A2211">
        <v>7</v>
      </c>
      <c r="B2211" t="s">
        <v>59</v>
      </c>
      <c r="C2211" t="s">
        <v>134</v>
      </c>
      <c r="D2211" s="1">
        <v>45278</v>
      </c>
      <c r="E2211" t="s">
        <v>69</v>
      </c>
      <c r="G2211" t="s">
        <v>9</v>
      </c>
      <c r="H2211" t="s">
        <v>57</v>
      </c>
      <c r="I2211" t="s">
        <v>79</v>
      </c>
      <c r="J2211" t="s">
        <v>86</v>
      </c>
      <c r="K2211">
        <v>100</v>
      </c>
      <c r="L2211">
        <v>4.5999999999999996</v>
      </c>
      <c r="M2211" s="2">
        <v>93</v>
      </c>
    </row>
    <row r="2212" spans="1:13" x14ac:dyDescent="0.55000000000000004">
      <c r="A2212">
        <v>7</v>
      </c>
      <c r="B2212" t="s">
        <v>59</v>
      </c>
      <c r="C2212" t="s">
        <v>134</v>
      </c>
      <c r="D2212" s="1">
        <v>45278</v>
      </c>
      <c r="E2212" t="s">
        <v>69</v>
      </c>
      <c r="G2212" t="s">
        <v>9</v>
      </c>
      <c r="H2212" t="s">
        <v>57</v>
      </c>
      <c r="I2212" t="s">
        <v>79</v>
      </c>
      <c r="J2212" t="s">
        <v>86</v>
      </c>
      <c r="K2212">
        <v>100</v>
      </c>
      <c r="L2212">
        <v>4.9000000000000004</v>
      </c>
      <c r="M2212" s="2">
        <v>79.3</v>
      </c>
    </row>
    <row r="2213" spans="1:13" x14ac:dyDescent="0.55000000000000004">
      <c r="A2213">
        <v>7</v>
      </c>
      <c r="B2213" t="s">
        <v>59</v>
      </c>
      <c r="C2213" t="s">
        <v>134</v>
      </c>
      <c r="D2213" s="1">
        <v>45278</v>
      </c>
      <c r="E2213" t="s">
        <v>69</v>
      </c>
      <c r="G2213" t="s">
        <v>7</v>
      </c>
      <c r="H2213" t="s">
        <v>57</v>
      </c>
      <c r="I2213" t="s">
        <v>79</v>
      </c>
      <c r="J2213" t="s">
        <v>86</v>
      </c>
      <c r="K2213">
        <v>70</v>
      </c>
      <c r="L2213">
        <v>1</v>
      </c>
      <c r="M2213" s="2">
        <v>84.7</v>
      </c>
    </row>
    <row r="2214" spans="1:13" x14ac:dyDescent="0.55000000000000004">
      <c r="A2214">
        <v>7</v>
      </c>
      <c r="B2214" t="s">
        <v>59</v>
      </c>
      <c r="C2214" t="s">
        <v>134</v>
      </c>
      <c r="D2214" s="1">
        <v>45278</v>
      </c>
      <c r="E2214" t="s">
        <v>69</v>
      </c>
      <c r="G2214" t="s">
        <v>7</v>
      </c>
      <c r="H2214" t="s">
        <v>57</v>
      </c>
      <c r="I2214" t="s">
        <v>79</v>
      </c>
      <c r="J2214" t="s">
        <v>86</v>
      </c>
      <c r="K2214">
        <v>70</v>
      </c>
      <c r="L2214">
        <v>2.5</v>
      </c>
      <c r="M2214" s="2">
        <v>101.2</v>
      </c>
    </row>
    <row r="2215" spans="1:13" x14ac:dyDescent="0.55000000000000004">
      <c r="A2215">
        <v>7</v>
      </c>
      <c r="B2215" t="s">
        <v>59</v>
      </c>
      <c r="C2215" t="s">
        <v>134</v>
      </c>
      <c r="D2215" s="1">
        <v>45278</v>
      </c>
      <c r="E2215" t="s">
        <v>69</v>
      </c>
      <c r="G2215" t="s">
        <v>7</v>
      </c>
      <c r="H2215" t="s">
        <v>57</v>
      </c>
      <c r="I2215" t="s">
        <v>79</v>
      </c>
      <c r="J2215" t="s">
        <v>86</v>
      </c>
      <c r="K2215">
        <v>70</v>
      </c>
      <c r="L2215">
        <v>3</v>
      </c>
      <c r="M2215" s="2">
        <v>102.4</v>
      </c>
    </row>
    <row r="2216" spans="1:13" x14ac:dyDescent="0.55000000000000004">
      <c r="A2216">
        <v>7</v>
      </c>
      <c r="B2216" t="s">
        <v>59</v>
      </c>
      <c r="C2216" t="s">
        <v>134</v>
      </c>
      <c r="D2216" s="1">
        <v>45278</v>
      </c>
      <c r="E2216" t="s">
        <v>69</v>
      </c>
      <c r="G2216" t="s">
        <v>13</v>
      </c>
      <c r="H2216" t="s">
        <v>57</v>
      </c>
      <c r="I2216" t="s">
        <v>79</v>
      </c>
      <c r="J2216" t="s">
        <v>86</v>
      </c>
      <c r="K2216">
        <v>50</v>
      </c>
      <c r="L2216">
        <v>2.5</v>
      </c>
      <c r="M2216">
        <v>103.1</v>
      </c>
    </row>
    <row r="2217" spans="1:13" x14ac:dyDescent="0.55000000000000004">
      <c r="A2217">
        <v>7</v>
      </c>
      <c r="B2217" t="s">
        <v>59</v>
      </c>
      <c r="C2217" t="s">
        <v>134</v>
      </c>
      <c r="D2217" s="1">
        <v>45278</v>
      </c>
      <c r="E2217" t="s">
        <v>69</v>
      </c>
      <c r="G2217" t="s">
        <v>13</v>
      </c>
      <c r="H2217" t="s">
        <v>57</v>
      </c>
      <c r="I2217" t="s">
        <v>79</v>
      </c>
      <c r="J2217" t="s">
        <v>86</v>
      </c>
      <c r="K2217">
        <v>60</v>
      </c>
      <c r="L2217">
        <v>2.5</v>
      </c>
      <c r="M2217">
        <v>104.9</v>
      </c>
    </row>
    <row r="2218" spans="1:13" x14ac:dyDescent="0.55000000000000004">
      <c r="A2218">
        <v>7</v>
      </c>
      <c r="B2218" t="s">
        <v>59</v>
      </c>
      <c r="C2218" t="s">
        <v>134</v>
      </c>
      <c r="D2218" s="1">
        <v>45278</v>
      </c>
      <c r="E2218" t="s">
        <v>69</v>
      </c>
      <c r="G2218" t="s">
        <v>13</v>
      </c>
      <c r="H2218" t="s">
        <v>57</v>
      </c>
      <c r="I2218" t="s">
        <v>79</v>
      </c>
      <c r="J2218" t="s">
        <v>86</v>
      </c>
      <c r="K2218">
        <v>70</v>
      </c>
      <c r="L2218">
        <v>2.5</v>
      </c>
      <c r="M2218">
        <v>100.8</v>
      </c>
    </row>
    <row r="2219" spans="1:13" x14ac:dyDescent="0.55000000000000004">
      <c r="A2219">
        <v>7</v>
      </c>
      <c r="B2219" t="s">
        <v>59</v>
      </c>
      <c r="C2219" t="s">
        <v>134</v>
      </c>
      <c r="D2219" s="1">
        <v>45278</v>
      </c>
      <c r="E2219" t="s">
        <v>69</v>
      </c>
      <c r="G2219" t="s">
        <v>13</v>
      </c>
      <c r="H2219" t="s">
        <v>57</v>
      </c>
      <c r="I2219" t="s">
        <v>79</v>
      </c>
      <c r="J2219" t="s">
        <v>86</v>
      </c>
      <c r="K2219">
        <v>80</v>
      </c>
      <c r="L2219">
        <v>2.5</v>
      </c>
      <c r="M2219">
        <v>98.5</v>
      </c>
    </row>
    <row r="2220" spans="1:13" x14ac:dyDescent="0.55000000000000004">
      <c r="A2220">
        <v>7</v>
      </c>
      <c r="B2220" t="s">
        <v>59</v>
      </c>
      <c r="C2220" t="s">
        <v>134</v>
      </c>
      <c r="D2220" s="1">
        <v>45279</v>
      </c>
      <c r="E2220" t="s">
        <v>68</v>
      </c>
      <c r="G2220" t="s">
        <v>15</v>
      </c>
      <c r="H2220" t="s">
        <v>57</v>
      </c>
      <c r="I2220" t="s">
        <v>79</v>
      </c>
      <c r="J2220" t="s">
        <v>86</v>
      </c>
      <c r="K2220">
        <v>70</v>
      </c>
      <c r="L2220">
        <v>1</v>
      </c>
      <c r="M2220" s="2">
        <v>76.900000000000006</v>
      </c>
    </row>
    <row r="2221" spans="1:13" x14ac:dyDescent="0.55000000000000004">
      <c r="A2221">
        <v>7</v>
      </c>
      <c r="B2221" t="s">
        <v>59</v>
      </c>
      <c r="C2221" t="s">
        <v>134</v>
      </c>
      <c r="D2221" s="1">
        <v>45279</v>
      </c>
      <c r="E2221" t="s">
        <v>68</v>
      </c>
      <c r="G2221" t="s">
        <v>15</v>
      </c>
      <c r="H2221" t="s">
        <v>57</v>
      </c>
      <c r="I2221" t="s">
        <v>79</v>
      </c>
      <c r="J2221" t="s">
        <v>86</v>
      </c>
      <c r="K2221">
        <v>70</v>
      </c>
      <c r="L2221">
        <v>2.5</v>
      </c>
      <c r="M2221" s="2">
        <v>64</v>
      </c>
    </row>
    <row r="2222" spans="1:13" x14ac:dyDescent="0.55000000000000004">
      <c r="A2222">
        <v>7</v>
      </c>
      <c r="B2222" t="s">
        <v>59</v>
      </c>
      <c r="C2222" t="s">
        <v>134</v>
      </c>
      <c r="D2222" s="1">
        <v>45279</v>
      </c>
      <c r="E2222" t="s">
        <v>68</v>
      </c>
      <c r="G2222" t="s">
        <v>15</v>
      </c>
      <c r="H2222" t="s">
        <v>57</v>
      </c>
      <c r="I2222" t="s">
        <v>79</v>
      </c>
      <c r="J2222" t="s">
        <v>86</v>
      </c>
      <c r="K2222">
        <v>70</v>
      </c>
      <c r="L2222">
        <v>3</v>
      </c>
      <c r="M2222" s="2">
        <v>55.5</v>
      </c>
    </row>
    <row r="2223" spans="1:13" x14ac:dyDescent="0.55000000000000004">
      <c r="A2223">
        <v>7</v>
      </c>
      <c r="B2223" t="s">
        <v>59</v>
      </c>
      <c r="C2223" t="s">
        <v>134</v>
      </c>
      <c r="D2223" s="1">
        <v>45279</v>
      </c>
      <c r="E2223" t="s">
        <v>68</v>
      </c>
      <c r="G2223" t="s">
        <v>14</v>
      </c>
      <c r="H2223" t="s">
        <v>57</v>
      </c>
      <c r="I2223" t="s">
        <v>79</v>
      </c>
      <c r="J2223" t="s">
        <v>86</v>
      </c>
      <c r="L2223">
        <v>0</v>
      </c>
      <c r="M2223" s="2">
        <v>58.1</v>
      </c>
    </row>
    <row r="2224" spans="1:13" x14ac:dyDescent="0.55000000000000004">
      <c r="A2224">
        <v>7</v>
      </c>
      <c r="B2224" t="s">
        <v>59</v>
      </c>
      <c r="C2224" t="s">
        <v>134</v>
      </c>
      <c r="D2224" s="1">
        <v>45279</v>
      </c>
      <c r="E2224" t="s">
        <v>68</v>
      </c>
      <c r="G2224" t="s">
        <v>11</v>
      </c>
      <c r="H2224" t="s">
        <v>57</v>
      </c>
      <c r="I2224" t="s">
        <v>79</v>
      </c>
      <c r="J2224" t="s">
        <v>86</v>
      </c>
      <c r="L2224">
        <v>0</v>
      </c>
      <c r="M2224" s="2">
        <v>49.6</v>
      </c>
    </row>
    <row r="2225" spans="1:13" x14ac:dyDescent="0.55000000000000004">
      <c r="A2225">
        <v>7</v>
      </c>
      <c r="B2225" t="s">
        <v>59</v>
      </c>
      <c r="C2225" t="s">
        <v>134</v>
      </c>
      <c r="D2225" s="1">
        <v>45279</v>
      </c>
      <c r="E2225" t="s">
        <v>68</v>
      </c>
      <c r="G2225" t="s">
        <v>12</v>
      </c>
      <c r="H2225" t="s">
        <v>57</v>
      </c>
      <c r="I2225" t="s">
        <v>79</v>
      </c>
      <c r="J2225" t="s">
        <v>86</v>
      </c>
      <c r="L2225">
        <v>0</v>
      </c>
      <c r="M2225" s="2">
        <v>5</v>
      </c>
    </row>
    <row r="2226" spans="1:13" x14ac:dyDescent="0.55000000000000004">
      <c r="A2226">
        <v>7</v>
      </c>
      <c r="B2226" t="s">
        <v>59</v>
      </c>
      <c r="C2226" t="s">
        <v>134</v>
      </c>
      <c r="D2226" s="1">
        <v>45279</v>
      </c>
      <c r="E2226" t="s">
        <v>68</v>
      </c>
      <c r="G2226" t="s">
        <v>10</v>
      </c>
      <c r="H2226" t="s">
        <v>57</v>
      </c>
      <c r="I2226" t="s">
        <v>79</v>
      </c>
      <c r="J2226" t="s">
        <v>86</v>
      </c>
      <c r="L2226">
        <v>0</v>
      </c>
      <c r="M2226" s="2">
        <v>38</v>
      </c>
    </row>
    <row r="2227" spans="1:13" x14ac:dyDescent="0.55000000000000004">
      <c r="A2227">
        <v>7</v>
      </c>
      <c r="B2227" t="s">
        <v>59</v>
      </c>
      <c r="C2227" t="s">
        <v>134</v>
      </c>
      <c r="D2227" s="1">
        <v>45279</v>
      </c>
      <c r="E2227" t="s">
        <v>68</v>
      </c>
      <c r="G2227" t="s">
        <v>9</v>
      </c>
      <c r="H2227" t="s">
        <v>57</v>
      </c>
      <c r="I2227" t="s">
        <v>79</v>
      </c>
      <c r="J2227" t="s">
        <v>86</v>
      </c>
      <c r="K2227">
        <v>100</v>
      </c>
      <c r="L2227">
        <v>1</v>
      </c>
      <c r="M2227" s="2">
        <v>74.2</v>
      </c>
    </row>
    <row r="2228" spans="1:13" x14ac:dyDescent="0.55000000000000004">
      <c r="A2228">
        <v>7</v>
      </c>
      <c r="B2228" t="s">
        <v>59</v>
      </c>
      <c r="C2228" t="s">
        <v>134</v>
      </c>
      <c r="D2228" s="1">
        <v>45279</v>
      </c>
      <c r="E2228" t="s">
        <v>68</v>
      </c>
      <c r="G2228" t="s">
        <v>9</v>
      </c>
      <c r="H2228" t="s">
        <v>57</v>
      </c>
      <c r="I2228" t="s">
        <v>79</v>
      </c>
      <c r="J2228" t="s">
        <v>86</v>
      </c>
      <c r="K2228">
        <v>100</v>
      </c>
      <c r="L2228">
        <v>1.3</v>
      </c>
      <c r="M2228" s="2">
        <v>74.900000000000006</v>
      </c>
    </row>
    <row r="2229" spans="1:13" x14ac:dyDescent="0.55000000000000004">
      <c r="A2229">
        <v>7</v>
      </c>
      <c r="B2229" t="s">
        <v>59</v>
      </c>
      <c r="C2229" t="s">
        <v>134</v>
      </c>
      <c r="D2229" s="1">
        <v>45279</v>
      </c>
      <c r="E2229" t="s">
        <v>68</v>
      </c>
      <c r="G2229" t="s">
        <v>9</v>
      </c>
      <c r="H2229" t="s">
        <v>57</v>
      </c>
      <c r="I2229" t="s">
        <v>79</v>
      </c>
      <c r="J2229" t="s">
        <v>86</v>
      </c>
      <c r="K2229">
        <v>100</v>
      </c>
      <c r="L2229">
        <v>1.6</v>
      </c>
      <c r="M2229" s="2">
        <v>81</v>
      </c>
    </row>
    <row r="2230" spans="1:13" x14ac:dyDescent="0.55000000000000004">
      <c r="A2230">
        <v>7</v>
      </c>
      <c r="B2230" t="s">
        <v>59</v>
      </c>
      <c r="C2230" t="s">
        <v>134</v>
      </c>
      <c r="D2230" s="1">
        <v>45279</v>
      </c>
      <c r="E2230" t="s">
        <v>68</v>
      </c>
      <c r="G2230" t="s">
        <v>9</v>
      </c>
      <c r="H2230" t="s">
        <v>57</v>
      </c>
      <c r="I2230" t="s">
        <v>79</v>
      </c>
      <c r="J2230" t="s">
        <v>86</v>
      </c>
      <c r="K2230">
        <v>100</v>
      </c>
      <c r="L2230">
        <v>1.9</v>
      </c>
      <c r="M2230" s="2">
        <v>102</v>
      </c>
    </row>
    <row r="2231" spans="1:13" x14ac:dyDescent="0.55000000000000004">
      <c r="A2231">
        <v>7</v>
      </c>
      <c r="B2231" t="s">
        <v>59</v>
      </c>
      <c r="C2231" t="s">
        <v>134</v>
      </c>
      <c r="D2231" s="1">
        <v>45279</v>
      </c>
      <c r="E2231" t="s">
        <v>68</v>
      </c>
      <c r="G2231" t="s">
        <v>9</v>
      </c>
      <c r="H2231" t="s">
        <v>57</v>
      </c>
      <c r="I2231" t="s">
        <v>79</v>
      </c>
      <c r="J2231" t="s">
        <v>86</v>
      </c>
      <c r="K2231">
        <v>100</v>
      </c>
      <c r="L2231">
        <v>2.2000000000000002</v>
      </c>
      <c r="M2231" s="2">
        <v>93.5</v>
      </c>
    </row>
    <row r="2232" spans="1:13" x14ac:dyDescent="0.55000000000000004">
      <c r="A2232">
        <v>7</v>
      </c>
      <c r="B2232" t="s">
        <v>59</v>
      </c>
      <c r="C2232" t="s">
        <v>134</v>
      </c>
      <c r="D2232" s="1">
        <v>45279</v>
      </c>
      <c r="E2232" t="s">
        <v>68</v>
      </c>
      <c r="G2232" t="s">
        <v>9</v>
      </c>
      <c r="H2232" t="s">
        <v>57</v>
      </c>
      <c r="I2232" t="s">
        <v>79</v>
      </c>
      <c r="J2232" t="s">
        <v>86</v>
      </c>
      <c r="K2232">
        <v>100</v>
      </c>
      <c r="L2232">
        <v>2.5</v>
      </c>
      <c r="M2232" s="2">
        <v>94.2</v>
      </c>
    </row>
    <row r="2233" spans="1:13" x14ac:dyDescent="0.55000000000000004">
      <c r="A2233">
        <v>7</v>
      </c>
      <c r="B2233" t="s">
        <v>59</v>
      </c>
      <c r="C2233" t="s">
        <v>134</v>
      </c>
      <c r="D2233" s="1">
        <v>45279</v>
      </c>
      <c r="E2233" t="s">
        <v>68</v>
      </c>
      <c r="G2233" t="s">
        <v>9</v>
      </c>
      <c r="H2233" t="s">
        <v>57</v>
      </c>
      <c r="I2233" t="s">
        <v>79</v>
      </c>
      <c r="J2233" t="s">
        <v>86</v>
      </c>
      <c r="K2233">
        <v>100</v>
      </c>
      <c r="L2233">
        <v>2.8</v>
      </c>
      <c r="M2233" s="2">
        <v>96.3</v>
      </c>
    </row>
    <row r="2234" spans="1:13" x14ac:dyDescent="0.55000000000000004">
      <c r="A2234">
        <v>7</v>
      </c>
      <c r="B2234" t="s">
        <v>59</v>
      </c>
      <c r="C2234" t="s">
        <v>134</v>
      </c>
      <c r="D2234" s="1">
        <v>45279</v>
      </c>
      <c r="E2234" t="s">
        <v>68</v>
      </c>
      <c r="G2234" t="s">
        <v>9</v>
      </c>
      <c r="H2234" t="s">
        <v>57</v>
      </c>
      <c r="I2234" t="s">
        <v>79</v>
      </c>
      <c r="J2234" t="s">
        <v>86</v>
      </c>
      <c r="K2234">
        <v>100</v>
      </c>
      <c r="L2234">
        <v>3.1</v>
      </c>
      <c r="M2234" s="2">
        <v>90.2</v>
      </c>
    </row>
    <row r="2235" spans="1:13" x14ac:dyDescent="0.55000000000000004">
      <c r="A2235">
        <v>7</v>
      </c>
      <c r="B2235" t="s">
        <v>59</v>
      </c>
      <c r="C2235" t="s">
        <v>134</v>
      </c>
      <c r="D2235" s="1">
        <v>45279</v>
      </c>
      <c r="E2235" t="s">
        <v>68</v>
      </c>
      <c r="G2235" t="s">
        <v>9</v>
      </c>
      <c r="H2235" t="s">
        <v>57</v>
      </c>
      <c r="I2235" t="s">
        <v>79</v>
      </c>
      <c r="J2235" t="s">
        <v>86</v>
      </c>
      <c r="K2235">
        <v>100</v>
      </c>
      <c r="L2235">
        <v>3.4</v>
      </c>
      <c r="M2235" s="2">
        <v>86.6</v>
      </c>
    </row>
    <row r="2236" spans="1:13" x14ac:dyDescent="0.55000000000000004">
      <c r="A2236">
        <v>7</v>
      </c>
      <c r="B2236" t="s">
        <v>59</v>
      </c>
      <c r="C2236" t="s">
        <v>134</v>
      </c>
      <c r="D2236" s="1">
        <v>45279</v>
      </c>
      <c r="E2236" t="s">
        <v>68</v>
      </c>
      <c r="G2236" t="s">
        <v>9</v>
      </c>
      <c r="H2236" t="s">
        <v>57</v>
      </c>
      <c r="I2236" t="s">
        <v>79</v>
      </c>
      <c r="J2236" t="s">
        <v>86</v>
      </c>
      <c r="K2236">
        <v>100</v>
      </c>
      <c r="L2236">
        <v>3.7</v>
      </c>
      <c r="M2236" s="2">
        <v>90</v>
      </c>
    </row>
    <row r="2237" spans="1:13" x14ac:dyDescent="0.55000000000000004">
      <c r="A2237">
        <v>7</v>
      </c>
      <c r="B2237" t="s">
        <v>59</v>
      </c>
      <c r="C2237" t="s">
        <v>134</v>
      </c>
      <c r="D2237" s="1">
        <v>45279</v>
      </c>
      <c r="E2237" t="s">
        <v>68</v>
      </c>
      <c r="G2237" t="s">
        <v>9</v>
      </c>
      <c r="H2237" t="s">
        <v>57</v>
      </c>
      <c r="I2237" t="s">
        <v>79</v>
      </c>
      <c r="J2237" t="s">
        <v>86</v>
      </c>
      <c r="K2237">
        <v>100</v>
      </c>
      <c r="L2237">
        <v>4</v>
      </c>
      <c r="M2237" s="2">
        <v>77</v>
      </c>
    </row>
    <row r="2238" spans="1:13" x14ac:dyDescent="0.55000000000000004">
      <c r="A2238">
        <v>7</v>
      </c>
      <c r="B2238" t="s">
        <v>59</v>
      </c>
      <c r="C2238" t="s">
        <v>134</v>
      </c>
      <c r="D2238" s="1">
        <v>45279</v>
      </c>
      <c r="E2238" t="s">
        <v>68</v>
      </c>
      <c r="G2238" t="s">
        <v>9</v>
      </c>
      <c r="H2238" t="s">
        <v>57</v>
      </c>
      <c r="I2238" t="s">
        <v>79</v>
      </c>
      <c r="J2238" t="s">
        <v>86</v>
      </c>
      <c r="K2238">
        <v>100</v>
      </c>
      <c r="L2238">
        <v>4.3</v>
      </c>
      <c r="M2238" s="2">
        <v>84.1</v>
      </c>
    </row>
    <row r="2239" spans="1:13" x14ac:dyDescent="0.55000000000000004">
      <c r="A2239">
        <v>7</v>
      </c>
      <c r="B2239" t="s">
        <v>59</v>
      </c>
      <c r="C2239" t="s">
        <v>134</v>
      </c>
      <c r="D2239" s="1">
        <v>45279</v>
      </c>
      <c r="E2239" t="s">
        <v>68</v>
      </c>
      <c r="G2239" t="s">
        <v>9</v>
      </c>
      <c r="H2239" t="s">
        <v>57</v>
      </c>
      <c r="I2239" t="s">
        <v>79</v>
      </c>
      <c r="J2239" t="s">
        <v>86</v>
      </c>
      <c r="K2239">
        <v>100</v>
      </c>
      <c r="L2239">
        <v>4.5999999999999996</v>
      </c>
      <c r="M2239" s="2">
        <v>98.4</v>
      </c>
    </row>
    <row r="2240" spans="1:13" x14ac:dyDescent="0.55000000000000004">
      <c r="A2240">
        <v>7</v>
      </c>
      <c r="B2240" t="s">
        <v>59</v>
      </c>
      <c r="C2240" t="s">
        <v>134</v>
      </c>
      <c r="D2240" s="1">
        <v>45279</v>
      </c>
      <c r="E2240" t="s">
        <v>68</v>
      </c>
      <c r="G2240" t="s">
        <v>9</v>
      </c>
      <c r="H2240" t="s">
        <v>57</v>
      </c>
      <c r="I2240" t="s">
        <v>79</v>
      </c>
      <c r="J2240" t="s">
        <v>86</v>
      </c>
      <c r="K2240">
        <v>100</v>
      </c>
      <c r="L2240">
        <v>4.9000000000000004</v>
      </c>
      <c r="M2240" s="2">
        <v>79.900000000000006</v>
      </c>
    </row>
    <row r="2241" spans="1:13" x14ac:dyDescent="0.55000000000000004">
      <c r="A2241">
        <v>7</v>
      </c>
      <c r="B2241" t="s">
        <v>59</v>
      </c>
      <c r="C2241" t="s">
        <v>134</v>
      </c>
      <c r="D2241" s="1">
        <v>45279</v>
      </c>
      <c r="E2241" t="s">
        <v>68</v>
      </c>
      <c r="G2241" t="s">
        <v>7</v>
      </c>
      <c r="H2241" t="s">
        <v>57</v>
      </c>
      <c r="I2241" t="s">
        <v>79</v>
      </c>
      <c r="J2241" t="s">
        <v>86</v>
      </c>
      <c r="K2241">
        <v>70</v>
      </c>
      <c r="L2241">
        <v>1</v>
      </c>
      <c r="M2241" s="2">
        <v>80.400000000000006</v>
      </c>
    </row>
    <row r="2242" spans="1:13" x14ac:dyDescent="0.55000000000000004">
      <c r="A2242">
        <v>7</v>
      </c>
      <c r="B2242" t="s">
        <v>59</v>
      </c>
      <c r="C2242" t="s">
        <v>134</v>
      </c>
      <c r="D2242" s="1">
        <v>45279</v>
      </c>
      <c r="E2242" t="s">
        <v>68</v>
      </c>
      <c r="G2242" t="s">
        <v>7</v>
      </c>
      <c r="H2242" t="s">
        <v>57</v>
      </c>
      <c r="I2242" t="s">
        <v>79</v>
      </c>
      <c r="J2242" t="s">
        <v>86</v>
      </c>
      <c r="K2242">
        <v>70</v>
      </c>
      <c r="L2242">
        <v>2.5</v>
      </c>
      <c r="M2242" s="2">
        <v>94.6</v>
      </c>
    </row>
    <row r="2243" spans="1:13" x14ac:dyDescent="0.55000000000000004">
      <c r="A2243">
        <v>7</v>
      </c>
      <c r="B2243" t="s">
        <v>59</v>
      </c>
      <c r="C2243" t="s">
        <v>134</v>
      </c>
      <c r="D2243" s="1">
        <v>45279</v>
      </c>
      <c r="E2243" t="s">
        <v>68</v>
      </c>
      <c r="G2243" t="s">
        <v>7</v>
      </c>
      <c r="H2243" t="s">
        <v>57</v>
      </c>
      <c r="I2243" t="s">
        <v>79</v>
      </c>
      <c r="J2243" t="s">
        <v>86</v>
      </c>
      <c r="K2243">
        <v>70</v>
      </c>
      <c r="L2243">
        <v>3</v>
      </c>
      <c r="M2243" s="2">
        <v>100.1</v>
      </c>
    </row>
    <row r="2244" spans="1:13" x14ac:dyDescent="0.55000000000000004">
      <c r="A2244">
        <v>7</v>
      </c>
      <c r="B2244" t="s">
        <v>59</v>
      </c>
      <c r="C2244" t="s">
        <v>134</v>
      </c>
      <c r="D2244" s="1">
        <v>45279</v>
      </c>
      <c r="E2244" t="s">
        <v>68</v>
      </c>
      <c r="G2244" t="s">
        <v>13</v>
      </c>
      <c r="H2244" t="s">
        <v>57</v>
      </c>
      <c r="I2244" t="s">
        <v>79</v>
      </c>
      <c r="J2244" t="s">
        <v>86</v>
      </c>
      <c r="K2244">
        <v>50</v>
      </c>
      <c r="L2244">
        <v>2.5</v>
      </c>
      <c r="M2244">
        <v>104.5</v>
      </c>
    </row>
    <row r="2245" spans="1:13" x14ac:dyDescent="0.55000000000000004">
      <c r="A2245">
        <v>7</v>
      </c>
      <c r="B2245" t="s">
        <v>59</v>
      </c>
      <c r="C2245" t="s">
        <v>134</v>
      </c>
      <c r="D2245" s="1">
        <v>45279</v>
      </c>
      <c r="E2245" t="s">
        <v>68</v>
      </c>
      <c r="G2245" t="s">
        <v>13</v>
      </c>
      <c r="H2245" t="s">
        <v>57</v>
      </c>
      <c r="I2245" t="s">
        <v>79</v>
      </c>
      <c r="J2245" t="s">
        <v>86</v>
      </c>
      <c r="K2245">
        <v>60</v>
      </c>
      <c r="L2245">
        <v>2.5</v>
      </c>
      <c r="M2245">
        <v>103.1</v>
      </c>
    </row>
    <row r="2246" spans="1:13" x14ac:dyDescent="0.55000000000000004">
      <c r="A2246">
        <v>7</v>
      </c>
      <c r="B2246" t="s">
        <v>59</v>
      </c>
      <c r="C2246" t="s">
        <v>134</v>
      </c>
      <c r="D2246" s="1">
        <v>45279</v>
      </c>
      <c r="E2246" t="s">
        <v>68</v>
      </c>
      <c r="G2246" t="s">
        <v>13</v>
      </c>
      <c r="H2246" t="s">
        <v>57</v>
      </c>
      <c r="I2246" t="s">
        <v>79</v>
      </c>
      <c r="J2246" t="s">
        <v>86</v>
      </c>
      <c r="K2246">
        <v>70</v>
      </c>
      <c r="L2246">
        <v>2.5</v>
      </c>
      <c r="M2246">
        <v>100</v>
      </c>
    </row>
    <row r="2247" spans="1:13" x14ac:dyDescent="0.55000000000000004">
      <c r="A2247">
        <v>7</v>
      </c>
      <c r="B2247" t="s">
        <v>59</v>
      </c>
      <c r="C2247" t="s">
        <v>134</v>
      </c>
      <c r="D2247" s="1">
        <v>45279</v>
      </c>
      <c r="E2247" t="s">
        <v>68</v>
      </c>
      <c r="G2247" t="s">
        <v>13</v>
      </c>
      <c r="H2247" t="s">
        <v>57</v>
      </c>
      <c r="I2247" t="s">
        <v>79</v>
      </c>
      <c r="J2247" t="s">
        <v>86</v>
      </c>
      <c r="K2247">
        <v>80</v>
      </c>
      <c r="L2247">
        <v>2.5</v>
      </c>
      <c r="M2247">
        <v>97.2</v>
      </c>
    </row>
    <row r="2248" spans="1:13" x14ac:dyDescent="0.55000000000000004">
      <c r="A2248">
        <v>7</v>
      </c>
      <c r="B2248" t="s">
        <v>59</v>
      </c>
      <c r="C2248" t="s">
        <v>134</v>
      </c>
      <c r="E2248" t="s">
        <v>73</v>
      </c>
      <c r="G2248" s="6" t="s">
        <v>82</v>
      </c>
      <c r="H2248" t="s">
        <v>57</v>
      </c>
      <c r="I2248" t="s">
        <v>79</v>
      </c>
      <c r="J2248" t="s">
        <v>86</v>
      </c>
      <c r="L2248"/>
      <c r="M2248" s="5">
        <v>1.6644409282996899</v>
      </c>
    </row>
    <row r="2249" spans="1:13" x14ac:dyDescent="0.55000000000000004">
      <c r="A2249">
        <v>7</v>
      </c>
      <c r="B2249" t="s">
        <v>59</v>
      </c>
      <c r="C2249" t="s">
        <v>134</v>
      </c>
      <c r="E2249" t="s">
        <v>73</v>
      </c>
      <c r="G2249" s="6" t="s">
        <v>83</v>
      </c>
      <c r="H2249" t="s">
        <v>57</v>
      </c>
      <c r="I2249" t="s">
        <v>79</v>
      </c>
      <c r="J2249" t="s">
        <v>86</v>
      </c>
      <c r="L2249"/>
      <c r="M2249" s="5">
        <v>6.9544131623956904</v>
      </c>
    </row>
    <row r="2250" spans="1:13" x14ac:dyDescent="0.55000000000000004">
      <c r="A2250">
        <v>7</v>
      </c>
      <c r="B2250" t="s">
        <v>59</v>
      </c>
      <c r="C2250" t="s">
        <v>134</v>
      </c>
      <c r="E2250" t="s">
        <v>73</v>
      </c>
      <c r="G2250" s="6" t="s">
        <v>85</v>
      </c>
      <c r="H2250" t="s">
        <v>57</v>
      </c>
      <c r="I2250" t="s">
        <v>79</v>
      </c>
      <c r="J2250" t="s">
        <v>86</v>
      </c>
      <c r="L2250"/>
      <c r="M2250" s="5">
        <v>0.79617838405599584</v>
      </c>
    </row>
    <row r="2251" spans="1:13" x14ac:dyDescent="0.55000000000000004">
      <c r="A2251">
        <v>7</v>
      </c>
      <c r="B2251" t="s">
        <v>59</v>
      </c>
      <c r="C2251" t="s">
        <v>134</v>
      </c>
      <c r="E2251" t="s">
        <v>73</v>
      </c>
      <c r="G2251" s="6" t="s">
        <v>84</v>
      </c>
      <c r="H2251" t="s">
        <v>57</v>
      </c>
      <c r="I2251" t="s">
        <v>79</v>
      </c>
      <c r="J2251" t="s">
        <v>86</v>
      </c>
      <c r="L2251"/>
      <c r="M2251" s="5">
        <v>8.7347424919621801</v>
      </c>
    </row>
    <row r="2252" spans="1:13" x14ac:dyDescent="0.55000000000000004">
      <c r="A2252">
        <v>7</v>
      </c>
      <c r="B2252" t="s">
        <v>59</v>
      </c>
      <c r="C2252" t="s">
        <v>134</v>
      </c>
      <c r="E2252" s="4" t="s">
        <v>73</v>
      </c>
      <c r="G2252" t="s">
        <v>11</v>
      </c>
      <c r="H2252" t="s">
        <v>57</v>
      </c>
      <c r="I2252" t="s">
        <v>79</v>
      </c>
      <c r="J2252" t="s">
        <v>86</v>
      </c>
      <c r="L2252" s="4">
        <v>0</v>
      </c>
      <c r="M2252" s="2">
        <v>49.650000000000006</v>
      </c>
    </row>
    <row r="2253" spans="1:13" x14ac:dyDescent="0.55000000000000004">
      <c r="A2253">
        <v>7</v>
      </c>
      <c r="B2253" t="s">
        <v>59</v>
      </c>
      <c r="C2253" t="s">
        <v>134</v>
      </c>
      <c r="E2253" s="4" t="s">
        <v>73</v>
      </c>
      <c r="G2253" t="s">
        <v>10</v>
      </c>
      <c r="H2253" t="s">
        <v>57</v>
      </c>
      <c r="I2253" t="s">
        <v>79</v>
      </c>
      <c r="J2253" t="s">
        <v>86</v>
      </c>
      <c r="L2253" s="4">
        <v>0</v>
      </c>
      <c r="M2253" s="2">
        <v>36.75</v>
      </c>
    </row>
    <row r="2254" spans="1:13" x14ac:dyDescent="0.55000000000000004">
      <c r="A2254">
        <v>7</v>
      </c>
      <c r="B2254" t="s">
        <v>59</v>
      </c>
      <c r="C2254" t="s">
        <v>134</v>
      </c>
      <c r="E2254" s="4" t="s">
        <v>73</v>
      </c>
      <c r="G2254" t="s">
        <v>9</v>
      </c>
      <c r="H2254" t="s">
        <v>57</v>
      </c>
      <c r="I2254" t="s">
        <v>79</v>
      </c>
      <c r="J2254" t="s">
        <v>86</v>
      </c>
      <c r="K2254">
        <v>100</v>
      </c>
      <c r="L2254" s="4">
        <v>1</v>
      </c>
      <c r="M2254" s="2">
        <v>84.25</v>
      </c>
    </row>
    <row r="2255" spans="1:13" x14ac:dyDescent="0.55000000000000004">
      <c r="A2255">
        <v>7</v>
      </c>
      <c r="B2255" t="s">
        <v>59</v>
      </c>
      <c r="C2255" t="s">
        <v>134</v>
      </c>
      <c r="E2255" s="4" t="s">
        <v>73</v>
      </c>
      <c r="G2255" t="s">
        <v>9</v>
      </c>
      <c r="H2255" t="s">
        <v>57</v>
      </c>
      <c r="I2255" t="s">
        <v>79</v>
      </c>
      <c r="J2255" t="s">
        <v>86</v>
      </c>
      <c r="K2255">
        <v>100</v>
      </c>
      <c r="L2255" s="4">
        <v>1.3</v>
      </c>
      <c r="M2255" s="2">
        <v>82.1</v>
      </c>
    </row>
    <row r="2256" spans="1:13" x14ac:dyDescent="0.55000000000000004">
      <c r="A2256">
        <v>7</v>
      </c>
      <c r="B2256" t="s">
        <v>59</v>
      </c>
      <c r="C2256" t="s">
        <v>134</v>
      </c>
      <c r="E2256" s="4" t="s">
        <v>73</v>
      </c>
      <c r="G2256" t="s">
        <v>9</v>
      </c>
      <c r="H2256" t="s">
        <v>57</v>
      </c>
      <c r="I2256" t="s">
        <v>79</v>
      </c>
      <c r="J2256" t="s">
        <v>86</v>
      </c>
      <c r="K2256">
        <v>100</v>
      </c>
      <c r="L2256" s="4">
        <v>1.6</v>
      </c>
      <c r="M2256" s="2">
        <v>81.95</v>
      </c>
    </row>
    <row r="2257" spans="1:13" x14ac:dyDescent="0.55000000000000004">
      <c r="A2257">
        <v>7</v>
      </c>
      <c r="B2257" t="s">
        <v>59</v>
      </c>
      <c r="C2257" t="s">
        <v>134</v>
      </c>
      <c r="E2257" s="4" t="s">
        <v>73</v>
      </c>
      <c r="G2257" t="s">
        <v>9</v>
      </c>
      <c r="H2257" t="s">
        <v>57</v>
      </c>
      <c r="I2257" t="s">
        <v>79</v>
      </c>
      <c r="J2257" t="s">
        <v>86</v>
      </c>
      <c r="K2257">
        <v>100</v>
      </c>
      <c r="L2257" s="4">
        <v>1.9</v>
      </c>
      <c r="M2257" s="2">
        <v>92.4</v>
      </c>
    </row>
    <row r="2258" spans="1:13" x14ac:dyDescent="0.55000000000000004">
      <c r="A2258">
        <v>7</v>
      </c>
      <c r="B2258" t="s">
        <v>59</v>
      </c>
      <c r="C2258" t="s">
        <v>134</v>
      </c>
      <c r="E2258" s="4" t="s">
        <v>73</v>
      </c>
      <c r="G2258" t="s">
        <v>9</v>
      </c>
      <c r="H2258" t="s">
        <v>57</v>
      </c>
      <c r="I2258" t="s">
        <v>79</v>
      </c>
      <c r="J2258" t="s">
        <v>86</v>
      </c>
      <c r="K2258">
        <v>100</v>
      </c>
      <c r="L2258" s="4">
        <v>2.2000000000000002</v>
      </c>
      <c r="M2258" s="2">
        <v>92.3</v>
      </c>
    </row>
    <row r="2259" spans="1:13" x14ac:dyDescent="0.55000000000000004">
      <c r="A2259">
        <v>7</v>
      </c>
      <c r="B2259" t="s">
        <v>59</v>
      </c>
      <c r="C2259" t="s">
        <v>134</v>
      </c>
      <c r="E2259" s="4" t="s">
        <v>73</v>
      </c>
      <c r="G2259" t="s">
        <v>9</v>
      </c>
      <c r="H2259" t="s">
        <v>57</v>
      </c>
      <c r="I2259" t="s">
        <v>79</v>
      </c>
      <c r="J2259" t="s">
        <v>86</v>
      </c>
      <c r="K2259">
        <v>100</v>
      </c>
      <c r="L2259" s="4">
        <v>2.5</v>
      </c>
      <c r="M2259" s="2">
        <v>98.95</v>
      </c>
    </row>
    <row r="2260" spans="1:13" x14ac:dyDescent="0.55000000000000004">
      <c r="A2260">
        <v>7</v>
      </c>
      <c r="B2260" t="s">
        <v>59</v>
      </c>
      <c r="C2260" t="s">
        <v>134</v>
      </c>
      <c r="E2260" s="4" t="s">
        <v>73</v>
      </c>
      <c r="G2260" t="s">
        <v>9</v>
      </c>
      <c r="H2260" t="s">
        <v>57</v>
      </c>
      <c r="I2260" t="s">
        <v>79</v>
      </c>
      <c r="J2260" t="s">
        <v>86</v>
      </c>
      <c r="K2260">
        <v>100</v>
      </c>
      <c r="L2260" s="4">
        <v>2.8</v>
      </c>
      <c r="M2260" s="2">
        <v>93.4</v>
      </c>
    </row>
    <row r="2261" spans="1:13" x14ac:dyDescent="0.55000000000000004">
      <c r="A2261">
        <v>7</v>
      </c>
      <c r="B2261" t="s">
        <v>59</v>
      </c>
      <c r="C2261" t="s">
        <v>134</v>
      </c>
      <c r="E2261" s="4" t="s">
        <v>73</v>
      </c>
      <c r="G2261" t="s">
        <v>9</v>
      </c>
      <c r="H2261" t="s">
        <v>57</v>
      </c>
      <c r="I2261" t="s">
        <v>79</v>
      </c>
      <c r="J2261" t="s">
        <v>86</v>
      </c>
      <c r="K2261">
        <v>100</v>
      </c>
      <c r="L2261" s="4">
        <v>3.1</v>
      </c>
      <c r="M2261" s="2">
        <v>91</v>
      </c>
    </row>
    <row r="2262" spans="1:13" x14ac:dyDescent="0.55000000000000004">
      <c r="A2262">
        <v>7</v>
      </c>
      <c r="B2262" t="s">
        <v>59</v>
      </c>
      <c r="C2262" t="s">
        <v>134</v>
      </c>
      <c r="E2262" s="4" t="s">
        <v>73</v>
      </c>
      <c r="G2262" t="s">
        <v>9</v>
      </c>
      <c r="H2262" t="s">
        <v>57</v>
      </c>
      <c r="I2262" t="s">
        <v>79</v>
      </c>
      <c r="J2262" t="s">
        <v>86</v>
      </c>
      <c r="K2262">
        <v>100</v>
      </c>
      <c r="L2262" s="4">
        <v>3.4</v>
      </c>
      <c r="M2262" s="2">
        <v>88.9</v>
      </c>
    </row>
    <row r="2263" spans="1:13" x14ac:dyDescent="0.55000000000000004">
      <c r="A2263">
        <v>7</v>
      </c>
      <c r="B2263" t="s">
        <v>59</v>
      </c>
      <c r="C2263" t="s">
        <v>134</v>
      </c>
      <c r="E2263" s="4" t="s">
        <v>73</v>
      </c>
      <c r="G2263" t="s">
        <v>9</v>
      </c>
      <c r="H2263" t="s">
        <v>57</v>
      </c>
      <c r="I2263" t="s">
        <v>79</v>
      </c>
      <c r="J2263" t="s">
        <v>86</v>
      </c>
      <c r="K2263">
        <v>100</v>
      </c>
      <c r="L2263" s="4">
        <v>3.7</v>
      </c>
      <c r="M2263" s="2">
        <v>84</v>
      </c>
    </row>
    <row r="2264" spans="1:13" x14ac:dyDescent="0.55000000000000004">
      <c r="A2264">
        <v>7</v>
      </c>
      <c r="B2264" t="s">
        <v>59</v>
      </c>
      <c r="C2264" t="s">
        <v>134</v>
      </c>
      <c r="E2264" s="4" t="s">
        <v>73</v>
      </c>
      <c r="G2264" t="s">
        <v>9</v>
      </c>
      <c r="H2264" t="s">
        <v>57</v>
      </c>
      <c r="I2264" t="s">
        <v>79</v>
      </c>
      <c r="J2264" t="s">
        <v>86</v>
      </c>
      <c r="K2264">
        <v>100</v>
      </c>
      <c r="L2264" s="4">
        <v>4</v>
      </c>
      <c r="M2264" s="2">
        <v>87.4</v>
      </c>
    </row>
    <row r="2265" spans="1:13" x14ac:dyDescent="0.55000000000000004">
      <c r="A2265">
        <v>7</v>
      </c>
      <c r="B2265" t="s">
        <v>59</v>
      </c>
      <c r="C2265" t="s">
        <v>134</v>
      </c>
      <c r="E2265" s="4" t="s">
        <v>73</v>
      </c>
      <c r="G2265" t="s">
        <v>9</v>
      </c>
      <c r="H2265" t="s">
        <v>57</v>
      </c>
      <c r="I2265" t="s">
        <v>79</v>
      </c>
      <c r="J2265" t="s">
        <v>86</v>
      </c>
      <c r="K2265">
        <v>100</v>
      </c>
      <c r="L2265" s="4">
        <v>4.3</v>
      </c>
      <c r="M2265" s="2">
        <v>80.05</v>
      </c>
    </row>
    <row r="2266" spans="1:13" x14ac:dyDescent="0.55000000000000004">
      <c r="A2266">
        <v>7</v>
      </c>
      <c r="B2266" t="s">
        <v>59</v>
      </c>
      <c r="C2266" t="s">
        <v>134</v>
      </c>
      <c r="E2266" s="4" t="s">
        <v>73</v>
      </c>
      <c r="G2266" t="s">
        <v>9</v>
      </c>
      <c r="H2266" t="s">
        <v>57</v>
      </c>
      <c r="I2266" t="s">
        <v>79</v>
      </c>
      <c r="J2266" t="s">
        <v>86</v>
      </c>
      <c r="K2266">
        <v>100</v>
      </c>
      <c r="L2266" s="4">
        <v>4.5999999999999996</v>
      </c>
      <c r="M2266" s="2">
        <v>95.7</v>
      </c>
    </row>
    <row r="2267" spans="1:13" x14ac:dyDescent="0.55000000000000004">
      <c r="A2267">
        <v>7</v>
      </c>
      <c r="B2267" t="s">
        <v>59</v>
      </c>
      <c r="C2267" t="s">
        <v>134</v>
      </c>
      <c r="E2267" s="4" t="s">
        <v>73</v>
      </c>
      <c r="G2267" t="s">
        <v>9</v>
      </c>
      <c r="H2267" t="s">
        <v>57</v>
      </c>
      <c r="I2267" t="s">
        <v>79</v>
      </c>
      <c r="J2267" t="s">
        <v>86</v>
      </c>
      <c r="K2267">
        <v>100</v>
      </c>
      <c r="L2267" s="4">
        <v>4.9000000000000004</v>
      </c>
      <c r="M2267" s="2">
        <v>79.599999999999994</v>
      </c>
    </row>
    <row r="2268" spans="1:13" x14ac:dyDescent="0.55000000000000004">
      <c r="A2268">
        <v>7</v>
      </c>
      <c r="B2268" t="s">
        <v>59</v>
      </c>
      <c r="C2268" t="s">
        <v>134</v>
      </c>
      <c r="E2268" s="4" t="s">
        <v>73</v>
      </c>
      <c r="G2268" t="s">
        <v>7</v>
      </c>
      <c r="H2268" t="s">
        <v>57</v>
      </c>
      <c r="I2268" t="s">
        <v>79</v>
      </c>
      <c r="J2268" t="s">
        <v>86</v>
      </c>
      <c r="K2268">
        <v>70</v>
      </c>
      <c r="L2268" s="4">
        <v>1</v>
      </c>
      <c r="M2268" s="2">
        <v>82.550000000000011</v>
      </c>
    </row>
    <row r="2269" spans="1:13" x14ac:dyDescent="0.55000000000000004">
      <c r="A2269">
        <v>7</v>
      </c>
      <c r="B2269" t="s">
        <v>59</v>
      </c>
      <c r="C2269" t="s">
        <v>134</v>
      </c>
      <c r="E2269" s="4" t="s">
        <v>73</v>
      </c>
      <c r="G2269" t="s">
        <v>7</v>
      </c>
      <c r="H2269" t="s">
        <v>57</v>
      </c>
      <c r="I2269" t="s">
        <v>79</v>
      </c>
      <c r="J2269" t="s">
        <v>86</v>
      </c>
      <c r="K2269">
        <v>70</v>
      </c>
      <c r="L2269" s="4">
        <v>2.5</v>
      </c>
      <c r="M2269" s="2">
        <v>97.9</v>
      </c>
    </row>
    <row r="2270" spans="1:13" x14ac:dyDescent="0.55000000000000004">
      <c r="A2270">
        <v>7</v>
      </c>
      <c r="B2270" t="s">
        <v>59</v>
      </c>
      <c r="C2270" t="s">
        <v>134</v>
      </c>
      <c r="E2270" s="4" t="s">
        <v>73</v>
      </c>
      <c r="G2270" t="s">
        <v>7</v>
      </c>
      <c r="H2270" t="s">
        <v>57</v>
      </c>
      <c r="I2270" t="s">
        <v>79</v>
      </c>
      <c r="J2270" t="s">
        <v>86</v>
      </c>
      <c r="K2270">
        <v>70</v>
      </c>
      <c r="L2270" s="4">
        <v>3</v>
      </c>
      <c r="M2270" s="2">
        <v>101.25</v>
      </c>
    </row>
    <row r="2271" spans="1:13" x14ac:dyDescent="0.55000000000000004">
      <c r="A2271">
        <v>7</v>
      </c>
      <c r="B2271" t="s">
        <v>59</v>
      </c>
      <c r="C2271" t="s">
        <v>134</v>
      </c>
      <c r="D2271" s="1">
        <v>45300</v>
      </c>
      <c r="E2271" t="s">
        <v>70</v>
      </c>
      <c r="G2271" t="s">
        <v>11</v>
      </c>
      <c r="H2271" t="s">
        <v>57</v>
      </c>
      <c r="I2271" t="s">
        <v>79</v>
      </c>
      <c r="J2271" t="s">
        <v>86</v>
      </c>
      <c r="L2271">
        <v>0</v>
      </c>
      <c r="M2271" s="2">
        <v>49.7</v>
      </c>
    </row>
    <row r="2272" spans="1:13" x14ac:dyDescent="0.55000000000000004">
      <c r="A2272">
        <v>7</v>
      </c>
      <c r="B2272" t="s">
        <v>59</v>
      </c>
      <c r="C2272" t="s">
        <v>134</v>
      </c>
      <c r="D2272" s="1">
        <v>45300</v>
      </c>
      <c r="E2272" t="s">
        <v>70</v>
      </c>
      <c r="G2272" t="s">
        <v>12</v>
      </c>
      <c r="H2272" t="s">
        <v>57</v>
      </c>
      <c r="I2272" t="s">
        <v>79</v>
      </c>
      <c r="J2272" t="s">
        <v>86</v>
      </c>
      <c r="L2272">
        <v>0</v>
      </c>
      <c r="M2272" s="2">
        <v>4</v>
      </c>
    </row>
    <row r="2273" spans="1:13" x14ac:dyDescent="0.55000000000000004">
      <c r="A2273">
        <v>7</v>
      </c>
      <c r="B2273" t="s">
        <v>59</v>
      </c>
      <c r="C2273" t="s">
        <v>134</v>
      </c>
      <c r="D2273" s="1">
        <v>45300</v>
      </c>
      <c r="E2273" t="s">
        <v>70</v>
      </c>
      <c r="G2273" t="s">
        <v>10</v>
      </c>
      <c r="H2273" t="s">
        <v>57</v>
      </c>
      <c r="I2273" t="s">
        <v>79</v>
      </c>
      <c r="J2273" t="s">
        <v>86</v>
      </c>
      <c r="L2273">
        <v>0</v>
      </c>
      <c r="M2273" s="2">
        <v>43.3</v>
      </c>
    </row>
    <row r="2274" spans="1:13" x14ac:dyDescent="0.55000000000000004">
      <c r="A2274">
        <v>7</v>
      </c>
      <c r="B2274" t="s">
        <v>59</v>
      </c>
      <c r="C2274" t="s">
        <v>134</v>
      </c>
      <c r="D2274" s="1">
        <v>45300</v>
      </c>
      <c r="E2274" t="s">
        <v>70</v>
      </c>
      <c r="G2274" t="s">
        <v>9</v>
      </c>
      <c r="H2274" t="s">
        <v>57</v>
      </c>
      <c r="I2274" t="s">
        <v>79</v>
      </c>
      <c r="J2274" t="s">
        <v>86</v>
      </c>
      <c r="K2274">
        <v>90</v>
      </c>
      <c r="L2274">
        <v>1</v>
      </c>
      <c r="M2274" s="2">
        <v>73</v>
      </c>
    </row>
    <row r="2275" spans="1:13" x14ac:dyDescent="0.55000000000000004">
      <c r="A2275">
        <v>7</v>
      </c>
      <c r="B2275" t="s">
        <v>59</v>
      </c>
      <c r="C2275" t="s">
        <v>134</v>
      </c>
      <c r="D2275" s="1">
        <v>45300</v>
      </c>
      <c r="E2275" t="s">
        <v>70</v>
      </c>
      <c r="G2275" t="s">
        <v>9</v>
      </c>
      <c r="H2275" t="s">
        <v>57</v>
      </c>
      <c r="I2275" t="s">
        <v>79</v>
      </c>
      <c r="J2275" t="s">
        <v>86</v>
      </c>
      <c r="K2275">
        <v>90</v>
      </c>
      <c r="L2275">
        <v>1.3</v>
      </c>
      <c r="M2275" s="2">
        <v>69</v>
      </c>
    </row>
    <row r="2276" spans="1:13" x14ac:dyDescent="0.55000000000000004">
      <c r="A2276">
        <v>7</v>
      </c>
      <c r="B2276" t="s">
        <v>59</v>
      </c>
      <c r="C2276" t="s">
        <v>134</v>
      </c>
      <c r="D2276" s="1">
        <v>45300</v>
      </c>
      <c r="E2276" t="s">
        <v>70</v>
      </c>
      <c r="G2276" t="s">
        <v>9</v>
      </c>
      <c r="H2276" t="s">
        <v>57</v>
      </c>
      <c r="I2276" t="s">
        <v>79</v>
      </c>
      <c r="J2276" t="s">
        <v>86</v>
      </c>
      <c r="K2276">
        <v>90</v>
      </c>
      <c r="L2276">
        <v>1.6</v>
      </c>
      <c r="M2276" s="2">
        <v>83.4</v>
      </c>
    </row>
    <row r="2277" spans="1:13" x14ac:dyDescent="0.55000000000000004">
      <c r="A2277">
        <v>7</v>
      </c>
      <c r="B2277" t="s">
        <v>59</v>
      </c>
      <c r="C2277" t="s">
        <v>134</v>
      </c>
      <c r="D2277" s="1">
        <v>45300</v>
      </c>
      <c r="E2277" t="s">
        <v>70</v>
      </c>
      <c r="G2277" t="s">
        <v>9</v>
      </c>
      <c r="H2277" t="s">
        <v>57</v>
      </c>
      <c r="I2277" t="s">
        <v>79</v>
      </c>
      <c r="J2277" t="s">
        <v>86</v>
      </c>
      <c r="K2277">
        <v>90</v>
      </c>
      <c r="L2277">
        <v>1.9</v>
      </c>
      <c r="M2277" s="2">
        <v>76.5</v>
      </c>
    </row>
    <row r="2278" spans="1:13" x14ac:dyDescent="0.55000000000000004">
      <c r="A2278">
        <v>7</v>
      </c>
      <c r="B2278" t="s">
        <v>59</v>
      </c>
      <c r="C2278" t="s">
        <v>134</v>
      </c>
      <c r="D2278" s="1">
        <v>45300</v>
      </c>
      <c r="E2278" t="s">
        <v>70</v>
      </c>
      <c r="G2278" t="s">
        <v>9</v>
      </c>
      <c r="H2278" t="s">
        <v>57</v>
      </c>
      <c r="I2278" t="s">
        <v>79</v>
      </c>
      <c r="J2278" t="s">
        <v>86</v>
      </c>
      <c r="K2278">
        <v>90</v>
      </c>
      <c r="L2278">
        <v>2.2000000000000002</v>
      </c>
      <c r="M2278" s="2">
        <v>97.1</v>
      </c>
    </row>
    <row r="2279" spans="1:13" x14ac:dyDescent="0.55000000000000004">
      <c r="A2279">
        <v>7</v>
      </c>
      <c r="B2279" t="s">
        <v>59</v>
      </c>
      <c r="C2279" t="s">
        <v>134</v>
      </c>
      <c r="D2279" s="1">
        <v>45300</v>
      </c>
      <c r="E2279" t="s">
        <v>70</v>
      </c>
      <c r="G2279" t="s">
        <v>9</v>
      </c>
      <c r="H2279" t="s">
        <v>57</v>
      </c>
      <c r="I2279" t="s">
        <v>79</v>
      </c>
      <c r="J2279" t="s">
        <v>86</v>
      </c>
      <c r="K2279">
        <v>90</v>
      </c>
      <c r="L2279">
        <v>2.5</v>
      </c>
      <c r="M2279" s="2">
        <v>97.9</v>
      </c>
    </row>
    <row r="2280" spans="1:13" x14ac:dyDescent="0.55000000000000004">
      <c r="A2280">
        <v>7</v>
      </c>
      <c r="B2280" t="s">
        <v>59</v>
      </c>
      <c r="C2280" t="s">
        <v>134</v>
      </c>
      <c r="D2280" s="1">
        <v>45300</v>
      </c>
      <c r="E2280" t="s">
        <v>70</v>
      </c>
      <c r="G2280" t="s">
        <v>9</v>
      </c>
      <c r="H2280" t="s">
        <v>57</v>
      </c>
      <c r="I2280" t="s">
        <v>79</v>
      </c>
      <c r="J2280" t="s">
        <v>86</v>
      </c>
      <c r="K2280">
        <v>90</v>
      </c>
      <c r="L2280">
        <v>2.8</v>
      </c>
      <c r="M2280" s="2">
        <v>98.3</v>
      </c>
    </row>
    <row r="2281" spans="1:13" x14ac:dyDescent="0.55000000000000004">
      <c r="A2281">
        <v>7</v>
      </c>
      <c r="B2281" t="s">
        <v>59</v>
      </c>
      <c r="C2281" t="s">
        <v>134</v>
      </c>
      <c r="D2281" s="1">
        <v>45300</v>
      </c>
      <c r="E2281" t="s">
        <v>70</v>
      </c>
      <c r="G2281" t="s">
        <v>9</v>
      </c>
      <c r="H2281" t="s">
        <v>57</v>
      </c>
      <c r="I2281" t="s">
        <v>79</v>
      </c>
      <c r="J2281" t="s">
        <v>86</v>
      </c>
      <c r="K2281">
        <v>90</v>
      </c>
      <c r="L2281">
        <v>3.1</v>
      </c>
      <c r="M2281" s="2">
        <v>81.900000000000006</v>
      </c>
    </row>
    <row r="2282" spans="1:13" x14ac:dyDescent="0.55000000000000004">
      <c r="A2282">
        <v>7</v>
      </c>
      <c r="B2282" t="s">
        <v>59</v>
      </c>
      <c r="C2282" t="s">
        <v>134</v>
      </c>
      <c r="D2282" s="1">
        <v>45300</v>
      </c>
      <c r="E2282" t="s">
        <v>70</v>
      </c>
      <c r="G2282" t="s">
        <v>9</v>
      </c>
      <c r="H2282" t="s">
        <v>57</v>
      </c>
      <c r="I2282" t="s">
        <v>79</v>
      </c>
      <c r="J2282" t="s">
        <v>86</v>
      </c>
      <c r="K2282">
        <v>90</v>
      </c>
      <c r="L2282">
        <v>3.4</v>
      </c>
      <c r="M2282" s="2">
        <v>90.8</v>
      </c>
    </row>
    <row r="2283" spans="1:13" x14ac:dyDescent="0.55000000000000004">
      <c r="A2283">
        <v>7</v>
      </c>
      <c r="B2283" t="s">
        <v>59</v>
      </c>
      <c r="C2283" t="s">
        <v>134</v>
      </c>
      <c r="D2283" s="1">
        <v>45300</v>
      </c>
      <c r="E2283" t="s">
        <v>70</v>
      </c>
      <c r="G2283" t="s">
        <v>9</v>
      </c>
      <c r="H2283" t="s">
        <v>57</v>
      </c>
      <c r="I2283" t="s">
        <v>79</v>
      </c>
      <c r="J2283" t="s">
        <v>86</v>
      </c>
      <c r="K2283">
        <v>90</v>
      </c>
      <c r="L2283">
        <v>3.7</v>
      </c>
      <c r="M2283" s="2">
        <v>87.9</v>
      </c>
    </row>
    <row r="2284" spans="1:13" x14ac:dyDescent="0.55000000000000004">
      <c r="A2284">
        <v>7</v>
      </c>
      <c r="B2284" t="s">
        <v>59</v>
      </c>
      <c r="C2284" t="s">
        <v>134</v>
      </c>
      <c r="D2284" s="1">
        <v>45300</v>
      </c>
      <c r="E2284" t="s">
        <v>70</v>
      </c>
      <c r="G2284" t="s">
        <v>9</v>
      </c>
      <c r="H2284" t="s">
        <v>57</v>
      </c>
      <c r="I2284" t="s">
        <v>79</v>
      </c>
      <c r="J2284" t="s">
        <v>86</v>
      </c>
      <c r="K2284">
        <v>90</v>
      </c>
      <c r="L2284">
        <v>4</v>
      </c>
      <c r="M2284" s="2">
        <v>90.8</v>
      </c>
    </row>
    <row r="2285" spans="1:13" x14ac:dyDescent="0.55000000000000004">
      <c r="A2285">
        <v>7</v>
      </c>
      <c r="B2285" t="s">
        <v>59</v>
      </c>
      <c r="C2285" t="s">
        <v>134</v>
      </c>
      <c r="D2285" s="1">
        <v>45300</v>
      </c>
      <c r="E2285" t="s">
        <v>70</v>
      </c>
      <c r="G2285" t="s">
        <v>9</v>
      </c>
      <c r="H2285" t="s">
        <v>57</v>
      </c>
      <c r="I2285" t="s">
        <v>79</v>
      </c>
      <c r="J2285" t="s">
        <v>86</v>
      </c>
      <c r="K2285">
        <v>90</v>
      </c>
      <c r="L2285">
        <v>4.3</v>
      </c>
      <c r="M2285" s="2">
        <v>82.8</v>
      </c>
    </row>
    <row r="2286" spans="1:13" x14ac:dyDescent="0.55000000000000004">
      <c r="A2286">
        <v>7</v>
      </c>
      <c r="B2286" t="s">
        <v>59</v>
      </c>
      <c r="C2286" t="s">
        <v>134</v>
      </c>
      <c r="D2286" s="1">
        <v>45300</v>
      </c>
      <c r="E2286" t="s">
        <v>70</v>
      </c>
      <c r="G2286" t="s">
        <v>9</v>
      </c>
      <c r="H2286" t="s">
        <v>57</v>
      </c>
      <c r="I2286" t="s">
        <v>79</v>
      </c>
      <c r="J2286" t="s">
        <v>86</v>
      </c>
      <c r="K2286">
        <v>90</v>
      </c>
      <c r="L2286">
        <v>4.5999999999999996</v>
      </c>
      <c r="M2286" s="2">
        <v>76.900000000000006</v>
      </c>
    </row>
    <row r="2287" spans="1:13" x14ac:dyDescent="0.55000000000000004">
      <c r="A2287">
        <v>7</v>
      </c>
      <c r="B2287" t="s">
        <v>59</v>
      </c>
      <c r="C2287" t="s">
        <v>134</v>
      </c>
      <c r="D2287" s="1">
        <v>45300</v>
      </c>
      <c r="E2287" t="s">
        <v>70</v>
      </c>
      <c r="G2287" t="s">
        <v>9</v>
      </c>
      <c r="H2287" t="s">
        <v>57</v>
      </c>
      <c r="I2287" t="s">
        <v>79</v>
      </c>
      <c r="J2287" t="s">
        <v>86</v>
      </c>
      <c r="K2287">
        <v>90</v>
      </c>
      <c r="L2287">
        <v>4.9000000000000004</v>
      </c>
      <c r="M2287" s="2">
        <v>93.1</v>
      </c>
    </row>
    <row r="2288" spans="1:13" x14ac:dyDescent="0.55000000000000004">
      <c r="A2288">
        <v>7</v>
      </c>
      <c r="B2288" t="s">
        <v>59</v>
      </c>
      <c r="C2288" t="s">
        <v>134</v>
      </c>
      <c r="D2288" s="1">
        <v>45300</v>
      </c>
      <c r="E2288" t="s">
        <v>70</v>
      </c>
      <c r="G2288" t="s">
        <v>7</v>
      </c>
      <c r="H2288" t="s">
        <v>57</v>
      </c>
      <c r="I2288" t="s">
        <v>79</v>
      </c>
      <c r="J2288" t="s">
        <v>86</v>
      </c>
      <c r="K2288">
        <v>70</v>
      </c>
      <c r="L2288">
        <v>1</v>
      </c>
      <c r="M2288" s="2">
        <v>96.2</v>
      </c>
    </row>
    <row r="2289" spans="1:13" x14ac:dyDescent="0.55000000000000004">
      <c r="A2289">
        <v>7</v>
      </c>
      <c r="B2289" t="s">
        <v>59</v>
      </c>
      <c r="C2289" t="s">
        <v>134</v>
      </c>
      <c r="D2289" s="1">
        <v>45300</v>
      </c>
      <c r="E2289" t="s">
        <v>70</v>
      </c>
      <c r="G2289" t="s">
        <v>7</v>
      </c>
      <c r="H2289" t="s">
        <v>57</v>
      </c>
      <c r="I2289" t="s">
        <v>79</v>
      </c>
      <c r="J2289" t="s">
        <v>86</v>
      </c>
      <c r="K2289">
        <v>70</v>
      </c>
      <c r="L2289">
        <v>2.5</v>
      </c>
      <c r="M2289" s="2">
        <v>109.3</v>
      </c>
    </row>
    <row r="2290" spans="1:13" x14ac:dyDescent="0.55000000000000004">
      <c r="A2290">
        <v>7</v>
      </c>
      <c r="B2290" t="s">
        <v>59</v>
      </c>
      <c r="C2290" t="s">
        <v>134</v>
      </c>
      <c r="D2290" s="1">
        <v>45300</v>
      </c>
      <c r="E2290" t="s">
        <v>70</v>
      </c>
      <c r="G2290" t="s">
        <v>7</v>
      </c>
      <c r="H2290" t="s">
        <v>57</v>
      </c>
      <c r="I2290" t="s">
        <v>79</v>
      </c>
      <c r="J2290" t="s">
        <v>86</v>
      </c>
      <c r="K2290">
        <v>70</v>
      </c>
      <c r="L2290">
        <v>3</v>
      </c>
      <c r="M2290" s="2">
        <v>100.6</v>
      </c>
    </row>
    <row r="2291" spans="1:13" x14ac:dyDescent="0.55000000000000004">
      <c r="A2291">
        <v>7</v>
      </c>
      <c r="B2291" t="s">
        <v>59</v>
      </c>
      <c r="C2291" t="s">
        <v>134</v>
      </c>
      <c r="D2291" s="1">
        <v>45300</v>
      </c>
      <c r="E2291" t="s">
        <v>70</v>
      </c>
      <c r="G2291" t="s">
        <v>13</v>
      </c>
      <c r="H2291" t="s">
        <v>57</v>
      </c>
      <c r="I2291" t="s">
        <v>79</v>
      </c>
      <c r="J2291" t="s">
        <v>86</v>
      </c>
      <c r="K2291">
        <v>50</v>
      </c>
      <c r="L2291">
        <v>2.5</v>
      </c>
      <c r="M2291">
        <v>103.6</v>
      </c>
    </row>
    <row r="2292" spans="1:13" x14ac:dyDescent="0.55000000000000004">
      <c r="A2292">
        <v>7</v>
      </c>
      <c r="B2292" t="s">
        <v>59</v>
      </c>
      <c r="C2292" t="s">
        <v>134</v>
      </c>
      <c r="D2292" s="1">
        <v>45300</v>
      </c>
      <c r="E2292" t="s">
        <v>70</v>
      </c>
      <c r="G2292" t="s">
        <v>13</v>
      </c>
      <c r="H2292" t="s">
        <v>57</v>
      </c>
      <c r="I2292" t="s">
        <v>79</v>
      </c>
      <c r="J2292" t="s">
        <v>86</v>
      </c>
      <c r="K2292">
        <v>60</v>
      </c>
      <c r="L2292">
        <v>2.5</v>
      </c>
      <c r="M2292">
        <v>104.4</v>
      </c>
    </row>
    <row r="2293" spans="1:13" x14ac:dyDescent="0.55000000000000004">
      <c r="A2293">
        <v>7</v>
      </c>
      <c r="B2293" t="s">
        <v>59</v>
      </c>
      <c r="C2293" t="s">
        <v>134</v>
      </c>
      <c r="D2293" s="1">
        <v>45300</v>
      </c>
      <c r="E2293" t="s">
        <v>70</v>
      </c>
      <c r="G2293" t="s">
        <v>13</v>
      </c>
      <c r="H2293" t="s">
        <v>57</v>
      </c>
      <c r="I2293" t="s">
        <v>79</v>
      </c>
      <c r="J2293" t="s">
        <v>86</v>
      </c>
      <c r="K2293">
        <v>70</v>
      </c>
      <c r="L2293">
        <v>2.5</v>
      </c>
      <c r="M2293">
        <v>97.3</v>
      </c>
    </row>
    <row r="2294" spans="1:13" x14ac:dyDescent="0.55000000000000004">
      <c r="A2294">
        <v>7</v>
      </c>
      <c r="B2294" t="s">
        <v>59</v>
      </c>
      <c r="C2294" t="s">
        <v>134</v>
      </c>
      <c r="D2294" s="1">
        <v>45300</v>
      </c>
      <c r="E2294" t="s">
        <v>70</v>
      </c>
      <c r="G2294" t="s">
        <v>13</v>
      </c>
      <c r="H2294" t="s">
        <v>57</v>
      </c>
      <c r="I2294" t="s">
        <v>79</v>
      </c>
      <c r="J2294" t="s">
        <v>86</v>
      </c>
      <c r="K2294">
        <v>80</v>
      </c>
      <c r="L2294">
        <v>2.5</v>
      </c>
      <c r="M2294">
        <v>97.5</v>
      </c>
    </row>
    <row r="2295" spans="1:13" x14ac:dyDescent="0.55000000000000004">
      <c r="A2295">
        <v>7</v>
      </c>
      <c r="B2295" t="s">
        <v>59</v>
      </c>
      <c r="C2295" t="s">
        <v>134</v>
      </c>
      <c r="D2295" s="1">
        <v>45301</v>
      </c>
      <c r="E2295" t="s">
        <v>71</v>
      </c>
      <c r="G2295" t="s">
        <v>15</v>
      </c>
      <c r="H2295" t="s">
        <v>57</v>
      </c>
      <c r="I2295" t="s">
        <v>79</v>
      </c>
      <c r="J2295" t="s">
        <v>86</v>
      </c>
      <c r="K2295">
        <v>70</v>
      </c>
      <c r="L2295">
        <v>1</v>
      </c>
      <c r="M2295" s="2">
        <v>60.7</v>
      </c>
    </row>
    <row r="2296" spans="1:13" x14ac:dyDescent="0.55000000000000004">
      <c r="A2296">
        <v>7</v>
      </c>
      <c r="B2296" t="s">
        <v>59</v>
      </c>
      <c r="C2296" t="s">
        <v>134</v>
      </c>
      <c r="D2296" s="1">
        <v>45301</v>
      </c>
      <c r="E2296" t="s">
        <v>71</v>
      </c>
      <c r="G2296" t="s">
        <v>15</v>
      </c>
      <c r="H2296" t="s">
        <v>57</v>
      </c>
      <c r="I2296" t="s">
        <v>79</v>
      </c>
      <c r="J2296" t="s">
        <v>86</v>
      </c>
      <c r="K2296">
        <v>70</v>
      </c>
      <c r="L2296">
        <v>2.5</v>
      </c>
      <c r="M2296" s="2">
        <v>40.1</v>
      </c>
    </row>
    <row r="2297" spans="1:13" x14ac:dyDescent="0.55000000000000004">
      <c r="A2297">
        <v>7</v>
      </c>
      <c r="B2297" t="s">
        <v>59</v>
      </c>
      <c r="C2297" t="s">
        <v>134</v>
      </c>
      <c r="D2297" s="1">
        <v>45301</v>
      </c>
      <c r="E2297" t="s">
        <v>71</v>
      </c>
      <c r="G2297" t="s">
        <v>15</v>
      </c>
      <c r="H2297" t="s">
        <v>57</v>
      </c>
      <c r="I2297" t="s">
        <v>79</v>
      </c>
      <c r="J2297" t="s">
        <v>86</v>
      </c>
      <c r="K2297">
        <v>70</v>
      </c>
      <c r="L2297">
        <v>3</v>
      </c>
      <c r="M2297" s="2">
        <v>40.200000000000003</v>
      </c>
    </row>
    <row r="2298" spans="1:13" x14ac:dyDescent="0.55000000000000004">
      <c r="A2298">
        <v>7</v>
      </c>
      <c r="B2298" t="s">
        <v>59</v>
      </c>
      <c r="C2298" t="s">
        <v>134</v>
      </c>
      <c r="D2298" s="1">
        <v>45301</v>
      </c>
      <c r="E2298" t="s">
        <v>71</v>
      </c>
      <c r="G2298" t="s">
        <v>14</v>
      </c>
      <c r="H2298" t="s">
        <v>57</v>
      </c>
      <c r="I2298" t="s">
        <v>79</v>
      </c>
      <c r="J2298" t="s">
        <v>86</v>
      </c>
      <c r="L2298">
        <v>0</v>
      </c>
      <c r="M2298" s="2">
        <v>61.2</v>
      </c>
    </row>
    <row r="2299" spans="1:13" x14ac:dyDescent="0.55000000000000004">
      <c r="A2299">
        <v>7</v>
      </c>
      <c r="B2299" t="s">
        <v>59</v>
      </c>
      <c r="C2299" t="s">
        <v>134</v>
      </c>
      <c r="D2299" s="1">
        <v>45301</v>
      </c>
      <c r="E2299" t="s">
        <v>71</v>
      </c>
      <c r="G2299" t="s">
        <v>11</v>
      </c>
      <c r="H2299" t="s">
        <v>57</v>
      </c>
      <c r="I2299" t="s">
        <v>79</v>
      </c>
      <c r="J2299" t="s">
        <v>86</v>
      </c>
      <c r="L2299">
        <v>0</v>
      </c>
      <c r="M2299" s="2">
        <v>54.6</v>
      </c>
    </row>
    <row r="2300" spans="1:13" x14ac:dyDescent="0.55000000000000004">
      <c r="A2300">
        <v>7</v>
      </c>
      <c r="B2300" t="s">
        <v>59</v>
      </c>
      <c r="C2300" t="s">
        <v>134</v>
      </c>
      <c r="D2300" s="1">
        <v>45301</v>
      </c>
      <c r="E2300" t="s">
        <v>71</v>
      </c>
      <c r="G2300" t="s">
        <v>12</v>
      </c>
      <c r="H2300" t="s">
        <v>57</v>
      </c>
      <c r="I2300" t="s">
        <v>79</v>
      </c>
      <c r="J2300" t="s">
        <v>86</v>
      </c>
      <c r="L2300">
        <v>0</v>
      </c>
      <c r="M2300" s="2">
        <v>5</v>
      </c>
    </row>
    <row r="2301" spans="1:13" x14ac:dyDescent="0.55000000000000004">
      <c r="A2301">
        <v>7</v>
      </c>
      <c r="B2301" t="s">
        <v>59</v>
      </c>
      <c r="C2301" t="s">
        <v>134</v>
      </c>
      <c r="D2301" s="1">
        <v>45301</v>
      </c>
      <c r="E2301" t="s">
        <v>71</v>
      </c>
      <c r="G2301" t="s">
        <v>10</v>
      </c>
      <c r="H2301" t="s">
        <v>57</v>
      </c>
      <c r="I2301" t="s">
        <v>79</v>
      </c>
      <c r="J2301" t="s">
        <v>86</v>
      </c>
      <c r="L2301">
        <v>0</v>
      </c>
      <c r="M2301" s="2">
        <v>50.9</v>
      </c>
    </row>
    <row r="2302" spans="1:13" x14ac:dyDescent="0.55000000000000004">
      <c r="A2302">
        <v>7</v>
      </c>
      <c r="B2302" t="s">
        <v>59</v>
      </c>
      <c r="C2302" t="s">
        <v>134</v>
      </c>
      <c r="D2302" s="1">
        <v>45301</v>
      </c>
      <c r="E2302" t="s">
        <v>71</v>
      </c>
      <c r="G2302" t="s">
        <v>9</v>
      </c>
      <c r="H2302" t="s">
        <v>57</v>
      </c>
      <c r="I2302" t="s">
        <v>79</v>
      </c>
      <c r="J2302" t="s">
        <v>86</v>
      </c>
      <c r="K2302">
        <v>90</v>
      </c>
      <c r="L2302">
        <v>1</v>
      </c>
      <c r="M2302" s="2">
        <v>67.8</v>
      </c>
    </row>
    <row r="2303" spans="1:13" x14ac:dyDescent="0.55000000000000004">
      <c r="A2303">
        <v>7</v>
      </c>
      <c r="B2303" t="s">
        <v>59</v>
      </c>
      <c r="C2303" t="s">
        <v>134</v>
      </c>
      <c r="D2303" s="1">
        <v>45301</v>
      </c>
      <c r="E2303" t="s">
        <v>71</v>
      </c>
      <c r="G2303" t="s">
        <v>9</v>
      </c>
      <c r="H2303" t="s">
        <v>57</v>
      </c>
      <c r="I2303" t="s">
        <v>79</v>
      </c>
      <c r="J2303" t="s">
        <v>86</v>
      </c>
      <c r="K2303">
        <v>90</v>
      </c>
      <c r="L2303">
        <v>1.3</v>
      </c>
      <c r="M2303" s="2">
        <v>67.8</v>
      </c>
    </row>
    <row r="2304" spans="1:13" x14ac:dyDescent="0.55000000000000004">
      <c r="A2304">
        <v>7</v>
      </c>
      <c r="B2304" t="s">
        <v>59</v>
      </c>
      <c r="C2304" t="s">
        <v>134</v>
      </c>
      <c r="D2304" s="1">
        <v>45301</v>
      </c>
      <c r="E2304" t="s">
        <v>71</v>
      </c>
      <c r="G2304" t="s">
        <v>9</v>
      </c>
      <c r="H2304" t="s">
        <v>57</v>
      </c>
      <c r="I2304" t="s">
        <v>79</v>
      </c>
      <c r="J2304" t="s">
        <v>86</v>
      </c>
      <c r="K2304">
        <v>90</v>
      </c>
      <c r="L2304">
        <v>1.6</v>
      </c>
      <c r="M2304" s="2">
        <v>71.599999999999994</v>
      </c>
    </row>
    <row r="2305" spans="1:13" x14ac:dyDescent="0.55000000000000004">
      <c r="A2305">
        <v>7</v>
      </c>
      <c r="B2305" t="s">
        <v>59</v>
      </c>
      <c r="C2305" t="s">
        <v>134</v>
      </c>
      <c r="D2305" s="1">
        <v>45301</v>
      </c>
      <c r="E2305" t="s">
        <v>71</v>
      </c>
      <c r="G2305" t="s">
        <v>9</v>
      </c>
      <c r="H2305" t="s">
        <v>57</v>
      </c>
      <c r="I2305" t="s">
        <v>79</v>
      </c>
      <c r="J2305" t="s">
        <v>86</v>
      </c>
      <c r="K2305">
        <v>90</v>
      </c>
      <c r="L2305">
        <v>1.9</v>
      </c>
      <c r="M2305" s="2">
        <v>81.900000000000006</v>
      </c>
    </row>
    <row r="2306" spans="1:13" x14ac:dyDescent="0.55000000000000004">
      <c r="A2306">
        <v>7</v>
      </c>
      <c r="B2306" t="s">
        <v>59</v>
      </c>
      <c r="C2306" t="s">
        <v>134</v>
      </c>
      <c r="D2306" s="1">
        <v>45301</v>
      </c>
      <c r="E2306" t="s">
        <v>71</v>
      </c>
      <c r="G2306" t="s">
        <v>9</v>
      </c>
      <c r="H2306" t="s">
        <v>57</v>
      </c>
      <c r="I2306" t="s">
        <v>79</v>
      </c>
      <c r="J2306" t="s">
        <v>86</v>
      </c>
      <c r="K2306">
        <v>90</v>
      </c>
      <c r="L2306">
        <v>2.2000000000000002</v>
      </c>
      <c r="M2306" s="2">
        <v>96.8</v>
      </c>
    </row>
    <row r="2307" spans="1:13" x14ac:dyDescent="0.55000000000000004">
      <c r="A2307">
        <v>7</v>
      </c>
      <c r="B2307" t="s">
        <v>59</v>
      </c>
      <c r="C2307" t="s">
        <v>134</v>
      </c>
      <c r="D2307" s="1">
        <v>45301</v>
      </c>
      <c r="E2307" t="s">
        <v>71</v>
      </c>
      <c r="G2307" t="s">
        <v>9</v>
      </c>
      <c r="H2307" t="s">
        <v>57</v>
      </c>
      <c r="I2307" t="s">
        <v>79</v>
      </c>
      <c r="J2307" t="s">
        <v>86</v>
      </c>
      <c r="K2307">
        <v>90</v>
      </c>
      <c r="L2307">
        <v>2.5</v>
      </c>
      <c r="M2307" s="2">
        <v>99.2</v>
      </c>
    </row>
    <row r="2308" spans="1:13" x14ac:dyDescent="0.55000000000000004">
      <c r="A2308">
        <v>7</v>
      </c>
      <c r="B2308" t="s">
        <v>59</v>
      </c>
      <c r="C2308" t="s">
        <v>134</v>
      </c>
      <c r="D2308" s="1">
        <v>45301</v>
      </c>
      <c r="E2308" t="s">
        <v>71</v>
      </c>
      <c r="G2308" t="s">
        <v>9</v>
      </c>
      <c r="H2308" t="s">
        <v>57</v>
      </c>
      <c r="I2308" t="s">
        <v>79</v>
      </c>
      <c r="J2308" t="s">
        <v>86</v>
      </c>
      <c r="K2308">
        <v>90</v>
      </c>
      <c r="L2308">
        <v>2.8</v>
      </c>
      <c r="M2308" s="2">
        <v>81</v>
      </c>
    </row>
    <row r="2309" spans="1:13" x14ac:dyDescent="0.55000000000000004">
      <c r="A2309">
        <v>7</v>
      </c>
      <c r="B2309" t="s">
        <v>59</v>
      </c>
      <c r="C2309" t="s">
        <v>134</v>
      </c>
      <c r="D2309" s="1">
        <v>45301</v>
      </c>
      <c r="E2309" t="s">
        <v>71</v>
      </c>
      <c r="G2309" t="s">
        <v>9</v>
      </c>
      <c r="H2309" t="s">
        <v>57</v>
      </c>
      <c r="I2309" t="s">
        <v>79</v>
      </c>
      <c r="J2309" t="s">
        <v>86</v>
      </c>
      <c r="K2309">
        <v>90</v>
      </c>
      <c r="L2309">
        <v>3.1</v>
      </c>
      <c r="M2309" s="2">
        <v>83.8</v>
      </c>
    </row>
    <row r="2310" spans="1:13" x14ac:dyDescent="0.55000000000000004">
      <c r="A2310">
        <v>7</v>
      </c>
      <c r="B2310" t="s">
        <v>59</v>
      </c>
      <c r="C2310" t="s">
        <v>134</v>
      </c>
      <c r="D2310" s="1">
        <v>45301</v>
      </c>
      <c r="E2310" t="s">
        <v>71</v>
      </c>
      <c r="G2310" t="s">
        <v>9</v>
      </c>
      <c r="H2310" t="s">
        <v>57</v>
      </c>
      <c r="I2310" t="s">
        <v>79</v>
      </c>
      <c r="J2310" t="s">
        <v>86</v>
      </c>
      <c r="K2310">
        <v>90</v>
      </c>
      <c r="L2310">
        <v>3.4</v>
      </c>
      <c r="M2310" s="2">
        <v>98</v>
      </c>
    </row>
    <row r="2311" spans="1:13" x14ac:dyDescent="0.55000000000000004">
      <c r="A2311">
        <v>7</v>
      </c>
      <c r="B2311" t="s">
        <v>59</v>
      </c>
      <c r="C2311" t="s">
        <v>134</v>
      </c>
      <c r="D2311" s="1">
        <v>45301</v>
      </c>
      <c r="E2311" t="s">
        <v>71</v>
      </c>
      <c r="G2311" t="s">
        <v>9</v>
      </c>
      <c r="H2311" t="s">
        <v>57</v>
      </c>
      <c r="I2311" t="s">
        <v>79</v>
      </c>
      <c r="J2311" t="s">
        <v>86</v>
      </c>
      <c r="K2311">
        <v>90</v>
      </c>
      <c r="L2311">
        <v>3.7</v>
      </c>
      <c r="M2311" s="2">
        <v>84.8</v>
      </c>
    </row>
    <row r="2312" spans="1:13" x14ac:dyDescent="0.55000000000000004">
      <c r="A2312">
        <v>7</v>
      </c>
      <c r="B2312" t="s">
        <v>59</v>
      </c>
      <c r="C2312" t="s">
        <v>134</v>
      </c>
      <c r="D2312" s="1">
        <v>45301</v>
      </c>
      <c r="E2312" t="s">
        <v>71</v>
      </c>
      <c r="G2312" t="s">
        <v>9</v>
      </c>
      <c r="H2312" t="s">
        <v>57</v>
      </c>
      <c r="I2312" t="s">
        <v>79</v>
      </c>
      <c r="J2312" t="s">
        <v>86</v>
      </c>
      <c r="K2312">
        <v>90</v>
      </c>
      <c r="L2312">
        <v>4</v>
      </c>
      <c r="M2312" s="2">
        <v>95.5</v>
      </c>
    </row>
    <row r="2313" spans="1:13" x14ac:dyDescent="0.55000000000000004">
      <c r="A2313">
        <v>7</v>
      </c>
      <c r="B2313" t="s">
        <v>59</v>
      </c>
      <c r="C2313" t="s">
        <v>134</v>
      </c>
      <c r="D2313" s="1">
        <v>45301</v>
      </c>
      <c r="E2313" t="s">
        <v>71</v>
      </c>
      <c r="G2313" t="s">
        <v>9</v>
      </c>
      <c r="H2313" t="s">
        <v>57</v>
      </c>
      <c r="I2313" t="s">
        <v>79</v>
      </c>
      <c r="J2313" t="s">
        <v>86</v>
      </c>
      <c r="K2313">
        <v>90</v>
      </c>
      <c r="L2313">
        <v>4.3</v>
      </c>
      <c r="M2313" s="2">
        <v>83.2</v>
      </c>
    </row>
    <row r="2314" spans="1:13" x14ac:dyDescent="0.55000000000000004">
      <c r="A2314">
        <v>7</v>
      </c>
      <c r="B2314" t="s">
        <v>59</v>
      </c>
      <c r="C2314" t="s">
        <v>134</v>
      </c>
      <c r="D2314" s="1">
        <v>45301</v>
      </c>
      <c r="E2314" t="s">
        <v>71</v>
      </c>
      <c r="G2314" t="s">
        <v>9</v>
      </c>
      <c r="H2314" t="s">
        <v>57</v>
      </c>
      <c r="I2314" t="s">
        <v>79</v>
      </c>
      <c r="J2314" t="s">
        <v>86</v>
      </c>
      <c r="K2314">
        <v>90</v>
      </c>
      <c r="L2314">
        <v>4.5999999999999996</v>
      </c>
      <c r="M2314" s="2">
        <v>75.400000000000006</v>
      </c>
    </row>
    <row r="2315" spans="1:13" x14ac:dyDescent="0.55000000000000004">
      <c r="A2315">
        <v>7</v>
      </c>
      <c r="B2315" t="s">
        <v>59</v>
      </c>
      <c r="C2315" t="s">
        <v>134</v>
      </c>
      <c r="D2315" s="1">
        <v>45301</v>
      </c>
      <c r="E2315" t="s">
        <v>71</v>
      </c>
      <c r="G2315" t="s">
        <v>9</v>
      </c>
      <c r="H2315" t="s">
        <v>57</v>
      </c>
      <c r="I2315" t="s">
        <v>79</v>
      </c>
      <c r="J2315" t="s">
        <v>86</v>
      </c>
      <c r="K2315">
        <v>90</v>
      </c>
      <c r="L2315">
        <v>4.9000000000000004</v>
      </c>
      <c r="M2315" s="2">
        <v>85.7</v>
      </c>
    </row>
    <row r="2316" spans="1:13" x14ac:dyDescent="0.55000000000000004">
      <c r="A2316">
        <v>7</v>
      </c>
      <c r="B2316" t="s">
        <v>59</v>
      </c>
      <c r="C2316" t="s">
        <v>134</v>
      </c>
      <c r="D2316" s="1">
        <v>45301</v>
      </c>
      <c r="E2316" t="s">
        <v>71</v>
      </c>
      <c r="G2316" t="s">
        <v>7</v>
      </c>
      <c r="H2316" t="s">
        <v>57</v>
      </c>
      <c r="I2316" t="s">
        <v>79</v>
      </c>
      <c r="J2316" t="s">
        <v>86</v>
      </c>
      <c r="K2316">
        <v>70</v>
      </c>
      <c r="L2316">
        <v>1</v>
      </c>
      <c r="M2316" s="2">
        <v>86.7</v>
      </c>
    </row>
    <row r="2317" spans="1:13" x14ac:dyDescent="0.55000000000000004">
      <c r="A2317">
        <v>7</v>
      </c>
      <c r="B2317" t="s">
        <v>59</v>
      </c>
      <c r="C2317" t="s">
        <v>134</v>
      </c>
      <c r="D2317" s="1">
        <v>45301</v>
      </c>
      <c r="E2317" t="s">
        <v>71</v>
      </c>
      <c r="G2317" t="s">
        <v>7</v>
      </c>
      <c r="H2317" t="s">
        <v>57</v>
      </c>
      <c r="I2317" t="s">
        <v>79</v>
      </c>
      <c r="J2317" t="s">
        <v>86</v>
      </c>
      <c r="K2317">
        <v>70</v>
      </c>
      <c r="L2317">
        <v>2.5</v>
      </c>
      <c r="M2317" s="2">
        <v>94.9</v>
      </c>
    </row>
    <row r="2318" spans="1:13" x14ac:dyDescent="0.55000000000000004">
      <c r="A2318">
        <v>7</v>
      </c>
      <c r="B2318" t="s">
        <v>59</v>
      </c>
      <c r="C2318" t="s">
        <v>134</v>
      </c>
      <c r="D2318" s="1">
        <v>45301</v>
      </c>
      <c r="E2318" t="s">
        <v>71</v>
      </c>
      <c r="G2318" t="s">
        <v>7</v>
      </c>
      <c r="H2318" t="s">
        <v>57</v>
      </c>
      <c r="I2318" t="s">
        <v>79</v>
      </c>
      <c r="J2318" t="s">
        <v>86</v>
      </c>
      <c r="K2318">
        <v>70</v>
      </c>
      <c r="L2318">
        <v>3</v>
      </c>
      <c r="M2318" s="2">
        <v>98.2</v>
      </c>
    </row>
    <row r="2319" spans="1:13" x14ac:dyDescent="0.55000000000000004">
      <c r="A2319">
        <v>7</v>
      </c>
      <c r="B2319" t="s">
        <v>59</v>
      </c>
      <c r="C2319" t="s">
        <v>134</v>
      </c>
      <c r="D2319" s="1">
        <v>45301</v>
      </c>
      <c r="E2319" t="s">
        <v>71</v>
      </c>
      <c r="G2319" t="s">
        <v>13</v>
      </c>
      <c r="H2319" t="s">
        <v>57</v>
      </c>
      <c r="I2319" t="s">
        <v>79</v>
      </c>
      <c r="J2319" t="s">
        <v>86</v>
      </c>
      <c r="K2319">
        <v>50</v>
      </c>
      <c r="L2319">
        <v>2.5</v>
      </c>
      <c r="M2319">
        <v>105.8</v>
      </c>
    </row>
    <row r="2320" spans="1:13" x14ac:dyDescent="0.55000000000000004">
      <c r="A2320">
        <v>7</v>
      </c>
      <c r="B2320" t="s">
        <v>59</v>
      </c>
      <c r="C2320" t="s">
        <v>134</v>
      </c>
      <c r="D2320" s="1">
        <v>45301</v>
      </c>
      <c r="E2320" t="s">
        <v>71</v>
      </c>
      <c r="G2320" t="s">
        <v>13</v>
      </c>
      <c r="H2320" t="s">
        <v>57</v>
      </c>
      <c r="I2320" t="s">
        <v>79</v>
      </c>
      <c r="J2320" t="s">
        <v>86</v>
      </c>
      <c r="K2320">
        <v>60</v>
      </c>
      <c r="L2320">
        <v>2.5</v>
      </c>
      <c r="M2320">
        <v>106.3</v>
      </c>
    </row>
    <row r="2321" spans="1:13" x14ac:dyDescent="0.55000000000000004">
      <c r="A2321">
        <v>7</v>
      </c>
      <c r="B2321" t="s">
        <v>59</v>
      </c>
      <c r="C2321" t="s">
        <v>134</v>
      </c>
      <c r="D2321" s="1">
        <v>45301</v>
      </c>
      <c r="E2321" t="s">
        <v>71</v>
      </c>
      <c r="G2321" t="s">
        <v>13</v>
      </c>
      <c r="H2321" t="s">
        <v>57</v>
      </c>
      <c r="I2321" t="s">
        <v>79</v>
      </c>
      <c r="J2321" t="s">
        <v>86</v>
      </c>
      <c r="K2321">
        <v>70</v>
      </c>
      <c r="L2321">
        <v>2.5</v>
      </c>
      <c r="M2321">
        <v>102.1</v>
      </c>
    </row>
    <row r="2322" spans="1:13" x14ac:dyDescent="0.55000000000000004">
      <c r="A2322">
        <v>7</v>
      </c>
      <c r="B2322" t="s">
        <v>59</v>
      </c>
      <c r="C2322" t="s">
        <v>134</v>
      </c>
      <c r="D2322" s="1">
        <v>45301</v>
      </c>
      <c r="E2322" t="s">
        <v>71</v>
      </c>
      <c r="G2322" t="s">
        <v>13</v>
      </c>
      <c r="H2322" t="s">
        <v>57</v>
      </c>
      <c r="I2322" t="s">
        <v>79</v>
      </c>
      <c r="J2322" t="s">
        <v>86</v>
      </c>
      <c r="K2322">
        <v>80</v>
      </c>
      <c r="L2322">
        <v>2.5</v>
      </c>
      <c r="M2322">
        <v>106.3</v>
      </c>
    </row>
    <row r="2323" spans="1:13" x14ac:dyDescent="0.55000000000000004">
      <c r="A2323">
        <v>7</v>
      </c>
      <c r="B2323" t="s">
        <v>59</v>
      </c>
      <c r="C2323" t="s">
        <v>134</v>
      </c>
      <c r="E2323" s="4" t="s">
        <v>72</v>
      </c>
      <c r="G2323" t="s">
        <v>11</v>
      </c>
      <c r="H2323" t="s">
        <v>57</v>
      </c>
      <c r="I2323" t="s">
        <v>79</v>
      </c>
      <c r="J2323" t="s">
        <v>86</v>
      </c>
      <c r="L2323" s="4">
        <v>0</v>
      </c>
      <c r="M2323" s="2">
        <v>52.150000000000006</v>
      </c>
    </row>
    <row r="2324" spans="1:13" x14ac:dyDescent="0.55000000000000004">
      <c r="A2324">
        <v>7</v>
      </c>
      <c r="B2324" t="s">
        <v>59</v>
      </c>
      <c r="C2324" t="s">
        <v>134</v>
      </c>
      <c r="E2324" s="4" t="s">
        <v>72</v>
      </c>
      <c r="G2324" t="s">
        <v>10</v>
      </c>
      <c r="H2324" t="s">
        <v>57</v>
      </c>
      <c r="I2324" t="s">
        <v>79</v>
      </c>
      <c r="J2324" t="s">
        <v>86</v>
      </c>
      <c r="L2324" s="4">
        <v>0</v>
      </c>
      <c r="M2324" s="2">
        <v>47.099999999999994</v>
      </c>
    </row>
    <row r="2325" spans="1:13" x14ac:dyDescent="0.55000000000000004">
      <c r="A2325">
        <v>7</v>
      </c>
      <c r="B2325" t="s">
        <v>59</v>
      </c>
      <c r="C2325" t="s">
        <v>134</v>
      </c>
      <c r="E2325" s="4" t="s">
        <v>72</v>
      </c>
      <c r="G2325" t="s">
        <v>9</v>
      </c>
      <c r="H2325" t="s">
        <v>57</v>
      </c>
      <c r="I2325" t="s">
        <v>79</v>
      </c>
      <c r="J2325" t="s">
        <v>86</v>
      </c>
      <c r="K2325">
        <v>90</v>
      </c>
      <c r="L2325" s="4">
        <v>1</v>
      </c>
      <c r="M2325" s="2">
        <v>70.400000000000006</v>
      </c>
    </row>
    <row r="2326" spans="1:13" x14ac:dyDescent="0.55000000000000004">
      <c r="A2326">
        <v>7</v>
      </c>
      <c r="B2326" t="s">
        <v>59</v>
      </c>
      <c r="C2326" t="s">
        <v>134</v>
      </c>
      <c r="E2326" s="4" t="s">
        <v>72</v>
      </c>
      <c r="G2326" t="s">
        <v>9</v>
      </c>
      <c r="H2326" t="s">
        <v>57</v>
      </c>
      <c r="I2326" t="s">
        <v>79</v>
      </c>
      <c r="J2326" t="s">
        <v>86</v>
      </c>
      <c r="K2326">
        <v>90</v>
      </c>
      <c r="L2326" s="4">
        <v>1.3</v>
      </c>
      <c r="M2326" s="2">
        <v>68.400000000000006</v>
      </c>
    </row>
    <row r="2327" spans="1:13" x14ac:dyDescent="0.55000000000000004">
      <c r="A2327">
        <v>7</v>
      </c>
      <c r="B2327" t="s">
        <v>59</v>
      </c>
      <c r="C2327" t="s">
        <v>134</v>
      </c>
      <c r="E2327" s="4" t="s">
        <v>72</v>
      </c>
      <c r="G2327" t="s">
        <v>9</v>
      </c>
      <c r="H2327" t="s">
        <v>57</v>
      </c>
      <c r="I2327" t="s">
        <v>79</v>
      </c>
      <c r="J2327" t="s">
        <v>86</v>
      </c>
      <c r="K2327">
        <v>90</v>
      </c>
      <c r="L2327" s="4">
        <v>1.6</v>
      </c>
      <c r="M2327" s="2">
        <v>77.5</v>
      </c>
    </row>
    <row r="2328" spans="1:13" x14ac:dyDescent="0.55000000000000004">
      <c r="A2328">
        <v>7</v>
      </c>
      <c r="B2328" t="s">
        <v>59</v>
      </c>
      <c r="C2328" t="s">
        <v>134</v>
      </c>
      <c r="E2328" s="4" t="s">
        <v>72</v>
      </c>
      <c r="G2328" t="s">
        <v>9</v>
      </c>
      <c r="H2328" t="s">
        <v>57</v>
      </c>
      <c r="I2328" t="s">
        <v>79</v>
      </c>
      <c r="J2328" t="s">
        <v>86</v>
      </c>
      <c r="K2328">
        <v>90</v>
      </c>
      <c r="L2328" s="4">
        <v>1.9</v>
      </c>
      <c r="M2328" s="2">
        <v>79.2</v>
      </c>
    </row>
    <row r="2329" spans="1:13" x14ac:dyDescent="0.55000000000000004">
      <c r="A2329">
        <v>7</v>
      </c>
      <c r="B2329" t="s">
        <v>59</v>
      </c>
      <c r="C2329" t="s">
        <v>134</v>
      </c>
      <c r="E2329" s="4" t="s">
        <v>72</v>
      </c>
      <c r="G2329" t="s">
        <v>9</v>
      </c>
      <c r="H2329" t="s">
        <v>57</v>
      </c>
      <c r="I2329" t="s">
        <v>79</v>
      </c>
      <c r="J2329" t="s">
        <v>86</v>
      </c>
      <c r="K2329">
        <v>90</v>
      </c>
      <c r="L2329" s="4">
        <v>2.2000000000000002</v>
      </c>
      <c r="M2329" s="2">
        <v>96.949999999999989</v>
      </c>
    </row>
    <row r="2330" spans="1:13" x14ac:dyDescent="0.55000000000000004">
      <c r="A2330">
        <v>7</v>
      </c>
      <c r="B2330" t="s">
        <v>59</v>
      </c>
      <c r="C2330" t="s">
        <v>134</v>
      </c>
      <c r="E2330" s="4" t="s">
        <v>72</v>
      </c>
      <c r="G2330" t="s">
        <v>9</v>
      </c>
      <c r="H2330" t="s">
        <v>57</v>
      </c>
      <c r="I2330" t="s">
        <v>79</v>
      </c>
      <c r="J2330" t="s">
        <v>86</v>
      </c>
      <c r="K2330">
        <v>90</v>
      </c>
      <c r="L2330" s="4">
        <v>2.5</v>
      </c>
      <c r="M2330" s="2">
        <v>98.550000000000011</v>
      </c>
    </row>
    <row r="2331" spans="1:13" x14ac:dyDescent="0.55000000000000004">
      <c r="A2331">
        <v>7</v>
      </c>
      <c r="B2331" t="s">
        <v>59</v>
      </c>
      <c r="C2331" t="s">
        <v>134</v>
      </c>
      <c r="E2331" s="4" t="s">
        <v>72</v>
      </c>
      <c r="G2331" t="s">
        <v>9</v>
      </c>
      <c r="H2331" t="s">
        <v>57</v>
      </c>
      <c r="I2331" t="s">
        <v>79</v>
      </c>
      <c r="J2331" t="s">
        <v>86</v>
      </c>
      <c r="K2331">
        <v>90</v>
      </c>
      <c r="L2331" s="4">
        <v>2.8</v>
      </c>
      <c r="M2331" s="2">
        <v>89.65</v>
      </c>
    </row>
    <row r="2332" spans="1:13" x14ac:dyDescent="0.55000000000000004">
      <c r="A2332">
        <v>7</v>
      </c>
      <c r="B2332" t="s">
        <v>59</v>
      </c>
      <c r="C2332" t="s">
        <v>134</v>
      </c>
      <c r="E2332" s="4" t="s">
        <v>72</v>
      </c>
      <c r="G2332" t="s">
        <v>9</v>
      </c>
      <c r="H2332" t="s">
        <v>57</v>
      </c>
      <c r="I2332" t="s">
        <v>79</v>
      </c>
      <c r="J2332" t="s">
        <v>86</v>
      </c>
      <c r="K2332">
        <v>90</v>
      </c>
      <c r="L2332" s="4">
        <v>3.1</v>
      </c>
      <c r="M2332" s="2">
        <v>82.85</v>
      </c>
    </row>
    <row r="2333" spans="1:13" x14ac:dyDescent="0.55000000000000004">
      <c r="A2333">
        <v>7</v>
      </c>
      <c r="B2333" t="s">
        <v>59</v>
      </c>
      <c r="C2333" t="s">
        <v>134</v>
      </c>
      <c r="E2333" s="4" t="s">
        <v>72</v>
      </c>
      <c r="G2333" t="s">
        <v>9</v>
      </c>
      <c r="H2333" t="s">
        <v>57</v>
      </c>
      <c r="I2333" t="s">
        <v>79</v>
      </c>
      <c r="J2333" t="s">
        <v>86</v>
      </c>
      <c r="K2333">
        <v>90</v>
      </c>
      <c r="L2333" s="4">
        <v>3.4</v>
      </c>
      <c r="M2333" s="2">
        <v>94.4</v>
      </c>
    </row>
    <row r="2334" spans="1:13" x14ac:dyDescent="0.55000000000000004">
      <c r="A2334">
        <v>7</v>
      </c>
      <c r="B2334" t="s">
        <v>59</v>
      </c>
      <c r="C2334" t="s">
        <v>134</v>
      </c>
      <c r="E2334" s="4" t="s">
        <v>72</v>
      </c>
      <c r="G2334" t="s">
        <v>9</v>
      </c>
      <c r="H2334" t="s">
        <v>57</v>
      </c>
      <c r="I2334" t="s">
        <v>79</v>
      </c>
      <c r="J2334" t="s">
        <v>86</v>
      </c>
      <c r="K2334">
        <v>90</v>
      </c>
      <c r="L2334" s="4">
        <v>3.7</v>
      </c>
      <c r="M2334" s="2">
        <v>86.35</v>
      </c>
    </row>
    <row r="2335" spans="1:13" x14ac:dyDescent="0.55000000000000004">
      <c r="A2335">
        <v>7</v>
      </c>
      <c r="B2335" t="s">
        <v>59</v>
      </c>
      <c r="C2335" t="s">
        <v>134</v>
      </c>
      <c r="E2335" s="4" t="s">
        <v>72</v>
      </c>
      <c r="G2335" t="s">
        <v>9</v>
      </c>
      <c r="H2335" t="s">
        <v>57</v>
      </c>
      <c r="I2335" t="s">
        <v>79</v>
      </c>
      <c r="J2335" t="s">
        <v>86</v>
      </c>
      <c r="K2335">
        <v>90</v>
      </c>
      <c r="L2335" s="4">
        <v>4</v>
      </c>
      <c r="M2335" s="2">
        <v>93.15</v>
      </c>
    </row>
    <row r="2336" spans="1:13" x14ac:dyDescent="0.55000000000000004">
      <c r="A2336">
        <v>7</v>
      </c>
      <c r="B2336" t="s">
        <v>59</v>
      </c>
      <c r="C2336" t="s">
        <v>134</v>
      </c>
      <c r="E2336" s="4" t="s">
        <v>72</v>
      </c>
      <c r="G2336" t="s">
        <v>9</v>
      </c>
      <c r="H2336" t="s">
        <v>57</v>
      </c>
      <c r="I2336" t="s">
        <v>79</v>
      </c>
      <c r="J2336" t="s">
        <v>86</v>
      </c>
      <c r="K2336">
        <v>90</v>
      </c>
      <c r="L2336" s="4">
        <v>4.3</v>
      </c>
      <c r="M2336" s="2">
        <v>83</v>
      </c>
    </row>
    <row r="2337" spans="1:14" x14ac:dyDescent="0.55000000000000004">
      <c r="A2337">
        <v>7</v>
      </c>
      <c r="B2337" t="s">
        <v>59</v>
      </c>
      <c r="C2337" t="s">
        <v>134</v>
      </c>
      <c r="E2337" s="4" t="s">
        <v>72</v>
      </c>
      <c r="G2337" t="s">
        <v>9</v>
      </c>
      <c r="H2337" t="s">
        <v>57</v>
      </c>
      <c r="I2337" t="s">
        <v>79</v>
      </c>
      <c r="J2337" t="s">
        <v>86</v>
      </c>
      <c r="K2337">
        <v>90</v>
      </c>
      <c r="L2337" s="4">
        <v>4.5999999999999996</v>
      </c>
      <c r="M2337" s="2">
        <v>76.150000000000006</v>
      </c>
    </row>
    <row r="2338" spans="1:14" x14ac:dyDescent="0.55000000000000004">
      <c r="A2338">
        <v>7</v>
      </c>
      <c r="B2338" t="s">
        <v>59</v>
      </c>
      <c r="C2338" t="s">
        <v>134</v>
      </c>
      <c r="E2338" s="4" t="s">
        <v>72</v>
      </c>
      <c r="G2338" t="s">
        <v>9</v>
      </c>
      <c r="H2338" t="s">
        <v>57</v>
      </c>
      <c r="I2338" t="s">
        <v>79</v>
      </c>
      <c r="J2338" t="s">
        <v>86</v>
      </c>
      <c r="K2338">
        <v>90</v>
      </c>
      <c r="L2338" s="4">
        <v>4.9000000000000004</v>
      </c>
      <c r="M2338" s="2">
        <v>89.4</v>
      </c>
    </row>
    <row r="2339" spans="1:14" x14ac:dyDescent="0.55000000000000004">
      <c r="A2339">
        <v>7</v>
      </c>
      <c r="B2339" t="s">
        <v>59</v>
      </c>
      <c r="C2339" t="s">
        <v>134</v>
      </c>
      <c r="E2339" s="4" t="s">
        <v>72</v>
      </c>
      <c r="G2339" t="s">
        <v>7</v>
      </c>
      <c r="H2339" t="s">
        <v>57</v>
      </c>
      <c r="I2339" t="s">
        <v>79</v>
      </c>
      <c r="J2339" t="s">
        <v>86</v>
      </c>
      <c r="K2339">
        <v>70</v>
      </c>
      <c r="L2339" s="4">
        <v>1</v>
      </c>
      <c r="M2339" s="2">
        <v>91.45</v>
      </c>
    </row>
    <row r="2340" spans="1:14" x14ac:dyDescent="0.55000000000000004">
      <c r="A2340">
        <v>7</v>
      </c>
      <c r="B2340" t="s">
        <v>59</v>
      </c>
      <c r="C2340" t="s">
        <v>134</v>
      </c>
      <c r="E2340" s="4" t="s">
        <v>72</v>
      </c>
      <c r="G2340" t="s">
        <v>7</v>
      </c>
      <c r="H2340" t="s">
        <v>57</v>
      </c>
      <c r="I2340" t="s">
        <v>79</v>
      </c>
      <c r="J2340" t="s">
        <v>86</v>
      </c>
      <c r="K2340">
        <v>70</v>
      </c>
      <c r="L2340" s="4">
        <v>2.5</v>
      </c>
      <c r="M2340" s="2">
        <v>102.1</v>
      </c>
    </row>
    <row r="2341" spans="1:14" x14ac:dyDescent="0.55000000000000004">
      <c r="A2341">
        <v>7</v>
      </c>
      <c r="B2341" t="s">
        <v>59</v>
      </c>
      <c r="C2341" t="s">
        <v>134</v>
      </c>
      <c r="E2341" s="4" t="s">
        <v>72</v>
      </c>
      <c r="G2341" t="s">
        <v>7</v>
      </c>
      <c r="H2341" t="s">
        <v>57</v>
      </c>
      <c r="I2341" t="s">
        <v>79</v>
      </c>
      <c r="J2341" t="s">
        <v>86</v>
      </c>
      <c r="K2341">
        <v>70</v>
      </c>
      <c r="L2341" s="4">
        <v>3</v>
      </c>
      <c r="M2341" s="2">
        <v>99.4</v>
      </c>
    </row>
    <row r="2342" spans="1:14" x14ac:dyDescent="0.55000000000000004">
      <c r="A2342">
        <v>8</v>
      </c>
      <c r="B2342" t="s">
        <v>59</v>
      </c>
      <c r="C2342" t="s">
        <v>134</v>
      </c>
      <c r="E2342" t="s">
        <v>61</v>
      </c>
      <c r="G2342" s="6" t="s">
        <v>82</v>
      </c>
      <c r="H2342" t="s">
        <v>8</v>
      </c>
      <c r="I2342" t="s">
        <v>81</v>
      </c>
      <c r="J2342" t="s">
        <v>80</v>
      </c>
      <c r="L2342"/>
      <c r="M2342" s="5">
        <v>1.73896220937098</v>
      </c>
    </row>
    <row r="2343" spans="1:14" x14ac:dyDescent="0.55000000000000004">
      <c r="A2343">
        <v>8</v>
      </c>
      <c r="B2343" t="s">
        <v>59</v>
      </c>
      <c r="C2343" t="s">
        <v>134</v>
      </c>
      <c r="E2343" t="s">
        <v>61</v>
      </c>
      <c r="G2343" s="6" t="s">
        <v>83</v>
      </c>
      <c r="H2343" t="s">
        <v>8</v>
      </c>
      <c r="I2343" t="s">
        <v>81</v>
      </c>
      <c r="J2343" t="s">
        <v>80</v>
      </c>
      <c r="L2343"/>
      <c r="M2343" s="5">
        <v>5.8346053326813099</v>
      </c>
    </row>
    <row r="2344" spans="1:14" x14ac:dyDescent="0.55000000000000004">
      <c r="A2344">
        <v>8</v>
      </c>
      <c r="B2344" t="s">
        <v>59</v>
      </c>
      <c r="C2344" t="s">
        <v>134</v>
      </c>
      <c r="E2344" t="s">
        <v>61</v>
      </c>
      <c r="G2344" s="6" t="s">
        <v>85</v>
      </c>
      <c r="H2344" t="s">
        <v>8</v>
      </c>
      <c r="I2344" t="s">
        <v>81</v>
      </c>
      <c r="J2344" t="s">
        <v>80</v>
      </c>
      <c r="L2344"/>
      <c r="M2344" s="5">
        <v>0.69759115000000005</v>
      </c>
    </row>
    <row r="2345" spans="1:14" x14ac:dyDescent="0.55000000000000004">
      <c r="A2345">
        <v>8</v>
      </c>
      <c r="B2345" t="s">
        <v>59</v>
      </c>
      <c r="C2345" t="s">
        <v>134</v>
      </c>
      <c r="E2345" t="s">
        <v>61</v>
      </c>
      <c r="G2345" s="6" t="s">
        <v>84</v>
      </c>
      <c r="H2345" t="s">
        <v>8</v>
      </c>
      <c r="I2345" t="s">
        <v>81</v>
      </c>
      <c r="J2345" t="s">
        <v>80</v>
      </c>
      <c r="L2345"/>
      <c r="M2345" s="5">
        <v>8.36393257976931</v>
      </c>
    </row>
    <row r="2346" spans="1:14" x14ac:dyDescent="0.55000000000000004">
      <c r="A2346">
        <v>8</v>
      </c>
      <c r="B2346" t="s">
        <v>59</v>
      </c>
      <c r="C2346" t="s">
        <v>134</v>
      </c>
      <c r="E2346" s="4" t="s">
        <v>61</v>
      </c>
      <c r="F2346">
        <v>0</v>
      </c>
      <c r="G2346" t="s">
        <v>11</v>
      </c>
      <c r="H2346" t="s">
        <v>8</v>
      </c>
      <c r="I2346" t="s">
        <v>81</v>
      </c>
      <c r="J2346" t="s">
        <v>80</v>
      </c>
      <c r="L2346" s="4">
        <v>0</v>
      </c>
      <c r="M2346" s="2">
        <v>42.9</v>
      </c>
    </row>
    <row r="2347" spans="1:14" x14ac:dyDescent="0.55000000000000004">
      <c r="A2347">
        <v>8</v>
      </c>
      <c r="B2347" t="s">
        <v>59</v>
      </c>
      <c r="C2347" t="s">
        <v>134</v>
      </c>
      <c r="E2347" s="4" t="s">
        <v>61</v>
      </c>
      <c r="F2347">
        <v>0</v>
      </c>
      <c r="G2347" t="s">
        <v>10</v>
      </c>
      <c r="H2347" t="s">
        <v>8</v>
      </c>
      <c r="I2347" t="s">
        <v>81</v>
      </c>
      <c r="J2347" t="s">
        <v>80</v>
      </c>
      <c r="L2347" s="4">
        <v>0</v>
      </c>
      <c r="M2347" s="2">
        <v>40.299999999999997</v>
      </c>
    </row>
    <row r="2348" spans="1:14" x14ac:dyDescent="0.55000000000000004">
      <c r="A2348">
        <v>8</v>
      </c>
      <c r="B2348" t="s">
        <v>59</v>
      </c>
      <c r="C2348" t="s">
        <v>134</v>
      </c>
      <c r="E2348" s="4" t="s">
        <v>61</v>
      </c>
      <c r="F2348">
        <v>0</v>
      </c>
      <c r="G2348" t="s">
        <v>9</v>
      </c>
      <c r="H2348" t="s">
        <v>8</v>
      </c>
      <c r="I2348" t="s">
        <v>81</v>
      </c>
      <c r="J2348" t="s">
        <v>80</v>
      </c>
      <c r="K2348" t="s">
        <v>130</v>
      </c>
      <c r="L2348" s="4">
        <v>1</v>
      </c>
      <c r="M2348" s="2">
        <v>87.2</v>
      </c>
      <c r="N2348">
        <v>-12.8</v>
      </c>
    </row>
    <row r="2349" spans="1:14" x14ac:dyDescent="0.55000000000000004">
      <c r="A2349">
        <v>8</v>
      </c>
      <c r="B2349" t="s">
        <v>59</v>
      </c>
      <c r="C2349" t="s">
        <v>134</v>
      </c>
      <c r="E2349" s="4" t="s">
        <v>61</v>
      </c>
      <c r="F2349">
        <v>0</v>
      </c>
      <c r="G2349" t="s">
        <v>9</v>
      </c>
      <c r="H2349" t="s">
        <v>8</v>
      </c>
      <c r="I2349" t="s">
        <v>81</v>
      </c>
      <c r="J2349" t="s">
        <v>80</v>
      </c>
      <c r="K2349" t="s">
        <v>130</v>
      </c>
      <c r="L2349" s="4">
        <v>1.3</v>
      </c>
      <c r="M2349" s="2">
        <v>74</v>
      </c>
      <c r="N2349">
        <v>-26</v>
      </c>
    </row>
    <row r="2350" spans="1:14" x14ac:dyDescent="0.55000000000000004">
      <c r="A2350">
        <v>8</v>
      </c>
      <c r="B2350" t="s">
        <v>59</v>
      </c>
      <c r="C2350" t="s">
        <v>134</v>
      </c>
      <c r="E2350" s="4" t="s">
        <v>61</v>
      </c>
      <c r="F2350">
        <v>0</v>
      </c>
      <c r="G2350" t="s">
        <v>9</v>
      </c>
      <c r="H2350" t="s">
        <v>8</v>
      </c>
      <c r="I2350" t="s">
        <v>81</v>
      </c>
      <c r="J2350" t="s">
        <v>80</v>
      </c>
      <c r="K2350" t="s">
        <v>130</v>
      </c>
      <c r="L2350" s="4">
        <v>1.6</v>
      </c>
      <c r="M2350" s="2">
        <v>79.099999999999994</v>
      </c>
      <c r="N2350">
        <v>-20.9</v>
      </c>
    </row>
    <row r="2351" spans="1:14" x14ac:dyDescent="0.55000000000000004">
      <c r="A2351">
        <v>8</v>
      </c>
      <c r="B2351" t="s">
        <v>59</v>
      </c>
      <c r="C2351" t="s">
        <v>134</v>
      </c>
      <c r="E2351" s="4" t="s">
        <v>61</v>
      </c>
      <c r="F2351">
        <v>0</v>
      </c>
      <c r="G2351" t="s">
        <v>9</v>
      </c>
      <c r="H2351" t="s">
        <v>8</v>
      </c>
      <c r="I2351" t="s">
        <v>81</v>
      </c>
      <c r="J2351" t="s">
        <v>80</v>
      </c>
      <c r="K2351" t="s">
        <v>130</v>
      </c>
      <c r="L2351" s="4">
        <v>1.9</v>
      </c>
      <c r="M2351" s="2">
        <v>80</v>
      </c>
      <c r="N2351">
        <v>-20</v>
      </c>
    </row>
    <row r="2352" spans="1:14" x14ac:dyDescent="0.55000000000000004">
      <c r="A2352">
        <v>8</v>
      </c>
      <c r="B2352" t="s">
        <v>59</v>
      </c>
      <c r="C2352" t="s">
        <v>134</v>
      </c>
      <c r="E2352" s="4" t="s">
        <v>61</v>
      </c>
      <c r="F2352">
        <v>0</v>
      </c>
      <c r="G2352" t="s">
        <v>9</v>
      </c>
      <c r="H2352" t="s">
        <v>8</v>
      </c>
      <c r="I2352" t="s">
        <v>81</v>
      </c>
      <c r="J2352" t="s">
        <v>80</v>
      </c>
      <c r="K2352" t="s">
        <v>130</v>
      </c>
      <c r="L2352" s="4">
        <v>2.2000000000000002</v>
      </c>
      <c r="M2352" s="2">
        <v>102.6</v>
      </c>
      <c r="N2352">
        <v>2.6</v>
      </c>
    </row>
    <row r="2353" spans="1:14" x14ac:dyDescent="0.55000000000000004">
      <c r="A2353">
        <v>8</v>
      </c>
      <c r="B2353" t="s">
        <v>59</v>
      </c>
      <c r="C2353" t="s">
        <v>134</v>
      </c>
      <c r="E2353" s="4" t="s">
        <v>61</v>
      </c>
      <c r="F2353">
        <v>0</v>
      </c>
      <c r="G2353" t="s">
        <v>9</v>
      </c>
      <c r="H2353" t="s">
        <v>8</v>
      </c>
      <c r="I2353" t="s">
        <v>81</v>
      </c>
      <c r="J2353" t="s">
        <v>80</v>
      </c>
      <c r="K2353" t="s">
        <v>130</v>
      </c>
      <c r="L2353" s="4">
        <v>2.5</v>
      </c>
      <c r="M2353" s="2">
        <v>95.7</v>
      </c>
      <c r="N2353">
        <v>-4.3</v>
      </c>
    </row>
    <row r="2354" spans="1:14" x14ac:dyDescent="0.55000000000000004">
      <c r="A2354">
        <v>8</v>
      </c>
      <c r="B2354" t="s">
        <v>59</v>
      </c>
      <c r="C2354" t="s">
        <v>134</v>
      </c>
      <c r="E2354" s="4" t="s">
        <v>61</v>
      </c>
      <c r="F2354">
        <v>0</v>
      </c>
      <c r="G2354" t="s">
        <v>9</v>
      </c>
      <c r="H2354" t="s">
        <v>8</v>
      </c>
      <c r="I2354" t="s">
        <v>81</v>
      </c>
      <c r="J2354" t="s">
        <v>80</v>
      </c>
      <c r="K2354" t="s">
        <v>130</v>
      </c>
      <c r="L2354" s="4">
        <v>2.8</v>
      </c>
      <c r="M2354" s="2">
        <v>81.7</v>
      </c>
      <c r="N2354">
        <v>-18.3</v>
      </c>
    </row>
    <row r="2355" spans="1:14" x14ac:dyDescent="0.55000000000000004">
      <c r="A2355">
        <v>8</v>
      </c>
      <c r="B2355" t="s">
        <v>59</v>
      </c>
      <c r="C2355" t="s">
        <v>134</v>
      </c>
      <c r="E2355" s="4" t="s">
        <v>61</v>
      </c>
      <c r="F2355">
        <v>0</v>
      </c>
      <c r="G2355" t="s">
        <v>9</v>
      </c>
      <c r="H2355" t="s">
        <v>8</v>
      </c>
      <c r="I2355" t="s">
        <v>81</v>
      </c>
      <c r="J2355" t="s">
        <v>80</v>
      </c>
      <c r="K2355" t="s">
        <v>130</v>
      </c>
      <c r="L2355" s="4">
        <v>3.1</v>
      </c>
      <c r="M2355" s="2">
        <v>79.5</v>
      </c>
      <c r="N2355">
        <v>-20.5</v>
      </c>
    </row>
    <row r="2356" spans="1:14" x14ac:dyDescent="0.55000000000000004">
      <c r="A2356">
        <v>8</v>
      </c>
      <c r="B2356" t="s">
        <v>59</v>
      </c>
      <c r="C2356" t="s">
        <v>134</v>
      </c>
      <c r="E2356" s="4" t="s">
        <v>61</v>
      </c>
      <c r="F2356">
        <v>0</v>
      </c>
      <c r="G2356" t="s">
        <v>9</v>
      </c>
      <c r="H2356" t="s">
        <v>8</v>
      </c>
      <c r="I2356" t="s">
        <v>81</v>
      </c>
      <c r="J2356" t="s">
        <v>80</v>
      </c>
      <c r="K2356" t="s">
        <v>130</v>
      </c>
      <c r="L2356" s="4">
        <v>3.4</v>
      </c>
      <c r="M2356" s="2">
        <v>80.599999999999994</v>
      </c>
      <c r="N2356">
        <v>-19.399999999999999</v>
      </c>
    </row>
    <row r="2357" spans="1:14" x14ac:dyDescent="0.55000000000000004">
      <c r="A2357">
        <v>8</v>
      </c>
      <c r="B2357" t="s">
        <v>59</v>
      </c>
      <c r="C2357" t="s">
        <v>134</v>
      </c>
      <c r="E2357" s="4" t="s">
        <v>61</v>
      </c>
      <c r="F2357">
        <v>0</v>
      </c>
      <c r="G2357" t="s">
        <v>9</v>
      </c>
      <c r="H2357" t="s">
        <v>8</v>
      </c>
      <c r="I2357" t="s">
        <v>81</v>
      </c>
      <c r="J2357" t="s">
        <v>80</v>
      </c>
      <c r="K2357" t="s">
        <v>130</v>
      </c>
      <c r="L2357" s="4">
        <v>3.7</v>
      </c>
      <c r="M2357" s="2">
        <v>80.2</v>
      </c>
      <c r="N2357">
        <v>-19.8</v>
      </c>
    </row>
    <row r="2358" spans="1:14" x14ac:dyDescent="0.55000000000000004">
      <c r="A2358">
        <v>8</v>
      </c>
      <c r="B2358" t="s">
        <v>59</v>
      </c>
      <c r="C2358" t="s">
        <v>134</v>
      </c>
      <c r="E2358" s="4" t="s">
        <v>61</v>
      </c>
      <c r="F2358">
        <v>0</v>
      </c>
      <c r="G2358" t="s">
        <v>9</v>
      </c>
      <c r="H2358" t="s">
        <v>8</v>
      </c>
      <c r="I2358" t="s">
        <v>81</v>
      </c>
      <c r="J2358" t="s">
        <v>80</v>
      </c>
      <c r="K2358" t="s">
        <v>130</v>
      </c>
      <c r="L2358" s="4">
        <v>4</v>
      </c>
      <c r="M2358" s="2">
        <v>80.400000000000006</v>
      </c>
      <c r="N2358">
        <v>-19.600000000000001</v>
      </c>
    </row>
    <row r="2359" spans="1:14" x14ac:dyDescent="0.55000000000000004">
      <c r="A2359">
        <v>8</v>
      </c>
      <c r="B2359" t="s">
        <v>59</v>
      </c>
      <c r="C2359" t="s">
        <v>134</v>
      </c>
      <c r="E2359" s="4" t="s">
        <v>61</v>
      </c>
      <c r="F2359">
        <v>0</v>
      </c>
      <c r="G2359" t="s">
        <v>9</v>
      </c>
      <c r="H2359" t="s">
        <v>8</v>
      </c>
      <c r="I2359" t="s">
        <v>81</v>
      </c>
      <c r="J2359" t="s">
        <v>80</v>
      </c>
      <c r="K2359" t="s">
        <v>130</v>
      </c>
      <c r="L2359" s="4">
        <v>4.3</v>
      </c>
      <c r="M2359" s="2">
        <v>88</v>
      </c>
      <c r="N2359">
        <v>-12</v>
      </c>
    </row>
    <row r="2360" spans="1:14" x14ac:dyDescent="0.55000000000000004">
      <c r="A2360">
        <v>8</v>
      </c>
      <c r="B2360" t="s">
        <v>59</v>
      </c>
      <c r="C2360" t="s">
        <v>134</v>
      </c>
      <c r="E2360" s="4" t="s">
        <v>61</v>
      </c>
      <c r="F2360">
        <v>0</v>
      </c>
      <c r="G2360" t="s">
        <v>9</v>
      </c>
      <c r="H2360" t="s">
        <v>8</v>
      </c>
      <c r="I2360" t="s">
        <v>81</v>
      </c>
      <c r="J2360" t="s">
        <v>80</v>
      </c>
      <c r="K2360" t="s">
        <v>130</v>
      </c>
      <c r="L2360" s="4">
        <v>4.5999999999999996</v>
      </c>
      <c r="M2360" s="2">
        <v>81.599999999999994</v>
      </c>
      <c r="N2360">
        <v>-18.399999999999999</v>
      </c>
    </row>
    <row r="2361" spans="1:14" x14ac:dyDescent="0.55000000000000004">
      <c r="A2361">
        <v>8</v>
      </c>
      <c r="B2361" t="s">
        <v>59</v>
      </c>
      <c r="C2361" t="s">
        <v>134</v>
      </c>
      <c r="E2361" s="4" t="s">
        <v>61</v>
      </c>
      <c r="F2361">
        <v>0</v>
      </c>
      <c r="G2361" t="s">
        <v>9</v>
      </c>
      <c r="H2361" t="s">
        <v>8</v>
      </c>
      <c r="I2361" t="s">
        <v>81</v>
      </c>
      <c r="J2361" t="s">
        <v>80</v>
      </c>
      <c r="K2361" t="s">
        <v>130</v>
      </c>
      <c r="L2361" s="4">
        <v>4.9000000000000004</v>
      </c>
      <c r="M2361" s="2">
        <v>78.8</v>
      </c>
      <c r="N2361">
        <v>-21.2</v>
      </c>
    </row>
    <row r="2362" spans="1:14" x14ac:dyDescent="0.55000000000000004">
      <c r="A2362">
        <v>8</v>
      </c>
      <c r="B2362" t="s">
        <v>59</v>
      </c>
      <c r="C2362" t="s">
        <v>134</v>
      </c>
      <c r="E2362" s="4" t="s">
        <v>61</v>
      </c>
      <c r="F2362">
        <v>0</v>
      </c>
      <c r="G2362" t="s">
        <v>7</v>
      </c>
      <c r="H2362" t="s">
        <v>8</v>
      </c>
      <c r="I2362" t="s">
        <v>81</v>
      </c>
      <c r="J2362" t="s">
        <v>80</v>
      </c>
      <c r="K2362">
        <v>70</v>
      </c>
      <c r="L2362" s="4">
        <v>1</v>
      </c>
      <c r="M2362" s="2">
        <v>98.7</v>
      </c>
      <c r="N2362">
        <v>-1.3</v>
      </c>
    </row>
    <row r="2363" spans="1:14" x14ac:dyDescent="0.55000000000000004">
      <c r="A2363">
        <v>8</v>
      </c>
      <c r="B2363" t="s">
        <v>59</v>
      </c>
      <c r="C2363" t="s">
        <v>134</v>
      </c>
      <c r="E2363" s="4" t="s">
        <v>61</v>
      </c>
      <c r="F2363">
        <v>0</v>
      </c>
      <c r="G2363" t="s">
        <v>7</v>
      </c>
      <c r="H2363" t="s">
        <v>8</v>
      </c>
      <c r="I2363" t="s">
        <v>81</v>
      </c>
      <c r="J2363" t="s">
        <v>80</v>
      </c>
      <c r="K2363">
        <v>70</v>
      </c>
      <c r="L2363" s="4">
        <v>2.5</v>
      </c>
      <c r="M2363" s="2">
        <v>98.1</v>
      </c>
      <c r="N2363">
        <v>-1.9</v>
      </c>
    </row>
    <row r="2364" spans="1:14" x14ac:dyDescent="0.55000000000000004">
      <c r="A2364">
        <v>8</v>
      </c>
      <c r="B2364" t="s">
        <v>59</v>
      </c>
      <c r="C2364" t="s">
        <v>134</v>
      </c>
      <c r="E2364" s="4" t="s">
        <v>61</v>
      </c>
      <c r="F2364">
        <v>0</v>
      </c>
      <c r="G2364" t="s">
        <v>7</v>
      </c>
      <c r="H2364" t="s">
        <v>8</v>
      </c>
      <c r="I2364" t="s">
        <v>81</v>
      </c>
      <c r="J2364" t="s">
        <v>80</v>
      </c>
      <c r="K2364">
        <v>70</v>
      </c>
      <c r="L2364" s="4">
        <v>3</v>
      </c>
      <c r="M2364" s="2">
        <v>96.8</v>
      </c>
      <c r="N2364">
        <v>-3.2</v>
      </c>
    </row>
    <row r="2365" spans="1:14" x14ac:dyDescent="0.55000000000000004">
      <c r="A2365">
        <v>8</v>
      </c>
      <c r="B2365" t="s">
        <v>59</v>
      </c>
      <c r="C2365" t="s">
        <v>134</v>
      </c>
      <c r="D2365" s="1">
        <v>45363</v>
      </c>
      <c r="E2365" s="4" t="s">
        <v>62</v>
      </c>
      <c r="G2365" t="s">
        <v>11</v>
      </c>
      <c r="H2365" t="s">
        <v>8</v>
      </c>
      <c r="I2365" t="s">
        <v>81</v>
      </c>
      <c r="J2365" t="s">
        <v>80</v>
      </c>
      <c r="L2365" s="4">
        <v>0</v>
      </c>
      <c r="M2365" s="2">
        <v>39.700000000000003</v>
      </c>
    </row>
    <row r="2366" spans="1:14" x14ac:dyDescent="0.55000000000000004">
      <c r="A2366">
        <v>8</v>
      </c>
      <c r="B2366" t="s">
        <v>59</v>
      </c>
      <c r="C2366" t="s">
        <v>134</v>
      </c>
      <c r="D2366" s="1">
        <v>45363</v>
      </c>
      <c r="E2366" s="4" t="s">
        <v>62</v>
      </c>
      <c r="G2366" t="s">
        <v>12</v>
      </c>
      <c r="H2366" t="s">
        <v>8</v>
      </c>
      <c r="I2366" t="s">
        <v>81</v>
      </c>
      <c r="J2366" t="s">
        <v>80</v>
      </c>
      <c r="L2366" s="4">
        <v>0</v>
      </c>
      <c r="M2366" s="2">
        <v>4</v>
      </c>
    </row>
    <row r="2367" spans="1:14" x14ac:dyDescent="0.55000000000000004">
      <c r="A2367">
        <v>8</v>
      </c>
      <c r="B2367" t="s">
        <v>59</v>
      </c>
      <c r="C2367" t="s">
        <v>134</v>
      </c>
      <c r="D2367" s="1">
        <v>45363</v>
      </c>
      <c r="E2367" s="4" t="s">
        <v>62</v>
      </c>
      <c r="G2367" t="s">
        <v>10</v>
      </c>
      <c r="H2367" t="s">
        <v>8</v>
      </c>
      <c r="I2367" t="s">
        <v>81</v>
      </c>
      <c r="J2367" t="s">
        <v>80</v>
      </c>
      <c r="L2367" s="4">
        <v>0</v>
      </c>
      <c r="M2367" s="2">
        <v>37</v>
      </c>
    </row>
    <row r="2368" spans="1:14" x14ac:dyDescent="0.55000000000000004">
      <c r="A2368">
        <v>8</v>
      </c>
      <c r="B2368" t="s">
        <v>59</v>
      </c>
      <c r="C2368" t="s">
        <v>134</v>
      </c>
      <c r="D2368" s="1">
        <v>45363</v>
      </c>
      <c r="E2368" s="4" t="s">
        <v>62</v>
      </c>
      <c r="G2368" t="s">
        <v>9</v>
      </c>
      <c r="H2368" t="s">
        <v>8</v>
      </c>
      <c r="I2368" t="s">
        <v>81</v>
      </c>
      <c r="J2368" t="s">
        <v>80</v>
      </c>
      <c r="K2368">
        <v>100</v>
      </c>
      <c r="L2368" s="4">
        <v>1</v>
      </c>
      <c r="M2368" s="2">
        <v>77.900000000000006</v>
      </c>
      <c r="N2368">
        <f t="shared" ref="N2368:N2391" si="35">(100-M2368)*(-1)</f>
        <v>-22.099999999999994</v>
      </c>
    </row>
    <row r="2369" spans="1:14" x14ac:dyDescent="0.55000000000000004">
      <c r="A2369">
        <v>8</v>
      </c>
      <c r="B2369" t="s">
        <v>59</v>
      </c>
      <c r="C2369" t="s">
        <v>134</v>
      </c>
      <c r="D2369" s="1">
        <v>45363</v>
      </c>
      <c r="E2369" s="4" t="s">
        <v>62</v>
      </c>
      <c r="G2369" t="s">
        <v>9</v>
      </c>
      <c r="H2369" t="s">
        <v>8</v>
      </c>
      <c r="I2369" t="s">
        <v>81</v>
      </c>
      <c r="J2369" t="s">
        <v>80</v>
      </c>
      <c r="K2369">
        <v>100</v>
      </c>
      <c r="L2369" s="4">
        <v>1.3</v>
      </c>
      <c r="M2369" s="2">
        <v>71.400000000000006</v>
      </c>
      <c r="N2369">
        <f t="shared" si="35"/>
        <v>-28.599999999999994</v>
      </c>
    </row>
    <row r="2370" spans="1:14" x14ac:dyDescent="0.55000000000000004">
      <c r="A2370">
        <v>8</v>
      </c>
      <c r="B2370" t="s">
        <v>59</v>
      </c>
      <c r="C2370" t="s">
        <v>134</v>
      </c>
      <c r="D2370" s="1">
        <v>45363</v>
      </c>
      <c r="E2370" s="4" t="s">
        <v>62</v>
      </c>
      <c r="G2370" t="s">
        <v>9</v>
      </c>
      <c r="H2370" t="s">
        <v>8</v>
      </c>
      <c r="I2370" t="s">
        <v>81</v>
      </c>
      <c r="J2370" t="s">
        <v>80</v>
      </c>
      <c r="K2370">
        <v>100</v>
      </c>
      <c r="L2370" s="4">
        <v>1.6</v>
      </c>
      <c r="M2370" s="2">
        <v>70.8</v>
      </c>
      <c r="N2370">
        <f t="shared" si="35"/>
        <v>-29.200000000000003</v>
      </c>
    </row>
    <row r="2371" spans="1:14" x14ac:dyDescent="0.55000000000000004">
      <c r="A2371">
        <v>8</v>
      </c>
      <c r="B2371" t="s">
        <v>59</v>
      </c>
      <c r="C2371" t="s">
        <v>134</v>
      </c>
      <c r="D2371" s="1">
        <v>45363</v>
      </c>
      <c r="E2371" s="4" t="s">
        <v>62</v>
      </c>
      <c r="G2371" t="s">
        <v>9</v>
      </c>
      <c r="H2371" t="s">
        <v>8</v>
      </c>
      <c r="I2371" t="s">
        <v>81</v>
      </c>
      <c r="J2371" t="s">
        <v>80</v>
      </c>
      <c r="K2371">
        <v>100</v>
      </c>
      <c r="L2371" s="4">
        <v>1.9</v>
      </c>
      <c r="M2371" s="2">
        <v>83</v>
      </c>
      <c r="N2371">
        <f t="shared" si="35"/>
        <v>-17</v>
      </c>
    </row>
    <row r="2372" spans="1:14" x14ac:dyDescent="0.55000000000000004">
      <c r="A2372">
        <v>8</v>
      </c>
      <c r="B2372" t="s">
        <v>59</v>
      </c>
      <c r="C2372" t="s">
        <v>134</v>
      </c>
      <c r="D2372" s="1">
        <v>45363</v>
      </c>
      <c r="E2372" s="4" t="s">
        <v>62</v>
      </c>
      <c r="G2372" t="s">
        <v>9</v>
      </c>
      <c r="H2372" t="s">
        <v>8</v>
      </c>
      <c r="I2372" t="s">
        <v>81</v>
      </c>
      <c r="J2372" t="s">
        <v>80</v>
      </c>
      <c r="K2372">
        <v>100</v>
      </c>
      <c r="L2372" s="4">
        <v>2.2000000000000002</v>
      </c>
      <c r="M2372" s="2">
        <v>101.5</v>
      </c>
      <c r="N2372">
        <f t="shared" si="35"/>
        <v>1.5</v>
      </c>
    </row>
    <row r="2373" spans="1:14" x14ac:dyDescent="0.55000000000000004">
      <c r="A2373">
        <v>8</v>
      </c>
      <c r="B2373" t="s">
        <v>59</v>
      </c>
      <c r="C2373" t="s">
        <v>134</v>
      </c>
      <c r="D2373" s="1">
        <v>45363</v>
      </c>
      <c r="E2373" s="4" t="s">
        <v>62</v>
      </c>
      <c r="G2373" t="s">
        <v>9</v>
      </c>
      <c r="H2373" t="s">
        <v>8</v>
      </c>
      <c r="I2373" t="s">
        <v>81</v>
      </c>
      <c r="J2373" t="s">
        <v>80</v>
      </c>
      <c r="K2373">
        <v>100</v>
      </c>
      <c r="L2373" s="4">
        <v>2.5</v>
      </c>
      <c r="M2373" s="2">
        <v>93.8</v>
      </c>
      <c r="N2373">
        <f t="shared" si="35"/>
        <v>-6.2000000000000028</v>
      </c>
    </row>
    <row r="2374" spans="1:14" x14ac:dyDescent="0.55000000000000004">
      <c r="A2374">
        <v>8</v>
      </c>
      <c r="B2374" t="s">
        <v>59</v>
      </c>
      <c r="C2374" t="s">
        <v>134</v>
      </c>
      <c r="D2374" s="1">
        <v>45363</v>
      </c>
      <c r="E2374" s="4" t="s">
        <v>62</v>
      </c>
      <c r="G2374" t="s">
        <v>9</v>
      </c>
      <c r="H2374" t="s">
        <v>8</v>
      </c>
      <c r="I2374" t="s">
        <v>81</v>
      </c>
      <c r="J2374" t="s">
        <v>80</v>
      </c>
      <c r="K2374">
        <v>100</v>
      </c>
      <c r="L2374" s="4">
        <v>2.8</v>
      </c>
      <c r="M2374" s="2">
        <v>82.9</v>
      </c>
      <c r="N2374">
        <f t="shared" si="35"/>
        <v>-17.099999999999994</v>
      </c>
    </row>
    <row r="2375" spans="1:14" x14ac:dyDescent="0.55000000000000004">
      <c r="A2375">
        <v>8</v>
      </c>
      <c r="B2375" t="s">
        <v>59</v>
      </c>
      <c r="C2375" t="s">
        <v>134</v>
      </c>
      <c r="D2375" s="1">
        <v>45363</v>
      </c>
      <c r="E2375" s="4" t="s">
        <v>62</v>
      </c>
      <c r="G2375" t="s">
        <v>9</v>
      </c>
      <c r="H2375" t="s">
        <v>8</v>
      </c>
      <c r="I2375" t="s">
        <v>81</v>
      </c>
      <c r="J2375" t="s">
        <v>80</v>
      </c>
      <c r="K2375">
        <v>100</v>
      </c>
      <c r="L2375" s="4">
        <v>3.1</v>
      </c>
      <c r="M2375" s="2">
        <v>81</v>
      </c>
      <c r="N2375">
        <f t="shared" si="35"/>
        <v>-19</v>
      </c>
    </row>
    <row r="2376" spans="1:14" x14ac:dyDescent="0.55000000000000004">
      <c r="A2376">
        <v>8</v>
      </c>
      <c r="B2376" t="s">
        <v>59</v>
      </c>
      <c r="C2376" t="s">
        <v>134</v>
      </c>
      <c r="D2376" s="1">
        <v>45363</v>
      </c>
      <c r="E2376" s="4" t="s">
        <v>62</v>
      </c>
      <c r="G2376" t="s">
        <v>9</v>
      </c>
      <c r="H2376" t="s">
        <v>8</v>
      </c>
      <c r="I2376" t="s">
        <v>81</v>
      </c>
      <c r="J2376" t="s">
        <v>80</v>
      </c>
      <c r="K2376">
        <v>100</v>
      </c>
      <c r="L2376" s="4">
        <v>3.4</v>
      </c>
      <c r="M2376" s="2">
        <v>78.400000000000006</v>
      </c>
      <c r="N2376">
        <f t="shared" si="35"/>
        <v>-21.599999999999994</v>
      </c>
    </row>
    <row r="2377" spans="1:14" x14ac:dyDescent="0.55000000000000004">
      <c r="A2377">
        <v>8</v>
      </c>
      <c r="B2377" t="s">
        <v>59</v>
      </c>
      <c r="C2377" t="s">
        <v>134</v>
      </c>
      <c r="D2377" s="1">
        <v>45363</v>
      </c>
      <c r="E2377" s="4" t="s">
        <v>62</v>
      </c>
      <c r="G2377" t="s">
        <v>9</v>
      </c>
      <c r="H2377" t="s">
        <v>8</v>
      </c>
      <c r="I2377" t="s">
        <v>81</v>
      </c>
      <c r="J2377" t="s">
        <v>80</v>
      </c>
      <c r="K2377">
        <v>100</v>
      </c>
      <c r="L2377" s="4">
        <v>3.7</v>
      </c>
      <c r="M2377" s="2">
        <v>65.900000000000006</v>
      </c>
      <c r="N2377">
        <f t="shared" si="35"/>
        <v>-34.099999999999994</v>
      </c>
    </row>
    <row r="2378" spans="1:14" x14ac:dyDescent="0.55000000000000004">
      <c r="A2378">
        <v>8</v>
      </c>
      <c r="B2378" t="s">
        <v>59</v>
      </c>
      <c r="C2378" t="s">
        <v>134</v>
      </c>
      <c r="D2378" s="1">
        <v>45363</v>
      </c>
      <c r="E2378" s="4" t="s">
        <v>62</v>
      </c>
      <c r="G2378" t="s">
        <v>9</v>
      </c>
      <c r="H2378" t="s">
        <v>8</v>
      </c>
      <c r="I2378" t="s">
        <v>81</v>
      </c>
      <c r="J2378" t="s">
        <v>80</v>
      </c>
      <c r="K2378">
        <v>100</v>
      </c>
      <c r="L2378" s="4">
        <v>4</v>
      </c>
      <c r="M2378" s="2">
        <v>66</v>
      </c>
      <c r="N2378">
        <f t="shared" si="35"/>
        <v>-34</v>
      </c>
    </row>
    <row r="2379" spans="1:14" x14ac:dyDescent="0.55000000000000004">
      <c r="A2379">
        <v>8</v>
      </c>
      <c r="B2379" t="s">
        <v>59</v>
      </c>
      <c r="C2379" t="s">
        <v>134</v>
      </c>
      <c r="D2379" s="1">
        <v>45363</v>
      </c>
      <c r="E2379" s="4" t="s">
        <v>62</v>
      </c>
      <c r="G2379" t="s">
        <v>9</v>
      </c>
      <c r="H2379" t="s">
        <v>8</v>
      </c>
      <c r="I2379" t="s">
        <v>81</v>
      </c>
      <c r="J2379" t="s">
        <v>80</v>
      </c>
      <c r="K2379">
        <v>100</v>
      </c>
      <c r="L2379" s="4">
        <v>4.3</v>
      </c>
      <c r="M2379" s="2">
        <v>97.7</v>
      </c>
      <c r="N2379">
        <f t="shared" si="35"/>
        <v>-2.2999999999999972</v>
      </c>
    </row>
    <row r="2380" spans="1:14" x14ac:dyDescent="0.55000000000000004">
      <c r="A2380">
        <v>8</v>
      </c>
      <c r="B2380" t="s">
        <v>59</v>
      </c>
      <c r="C2380" t="s">
        <v>134</v>
      </c>
      <c r="D2380" s="1">
        <v>45363</v>
      </c>
      <c r="E2380" s="4" t="s">
        <v>62</v>
      </c>
      <c r="G2380" t="s">
        <v>9</v>
      </c>
      <c r="H2380" t="s">
        <v>8</v>
      </c>
      <c r="I2380" t="s">
        <v>81</v>
      </c>
      <c r="J2380" t="s">
        <v>80</v>
      </c>
      <c r="K2380">
        <v>100</v>
      </c>
      <c r="L2380" s="4">
        <v>4.5999999999999996</v>
      </c>
      <c r="M2380" s="2">
        <v>72.2</v>
      </c>
      <c r="N2380">
        <f t="shared" si="35"/>
        <v>-27.799999999999997</v>
      </c>
    </row>
    <row r="2381" spans="1:14" x14ac:dyDescent="0.55000000000000004">
      <c r="A2381">
        <v>8</v>
      </c>
      <c r="B2381" t="s">
        <v>59</v>
      </c>
      <c r="C2381" t="s">
        <v>134</v>
      </c>
      <c r="D2381" s="1">
        <v>45363</v>
      </c>
      <c r="E2381" s="4" t="s">
        <v>62</v>
      </c>
      <c r="G2381" t="s">
        <v>9</v>
      </c>
      <c r="H2381" t="s">
        <v>8</v>
      </c>
      <c r="I2381" t="s">
        <v>81</v>
      </c>
      <c r="J2381" t="s">
        <v>80</v>
      </c>
      <c r="K2381">
        <v>100</v>
      </c>
      <c r="L2381" s="4">
        <v>4.9000000000000004</v>
      </c>
      <c r="M2381" s="2">
        <v>73.400000000000006</v>
      </c>
      <c r="N2381">
        <f t="shared" si="35"/>
        <v>-26.599999999999994</v>
      </c>
    </row>
    <row r="2382" spans="1:14" x14ac:dyDescent="0.55000000000000004">
      <c r="A2382">
        <v>8</v>
      </c>
      <c r="B2382" t="s">
        <v>59</v>
      </c>
      <c r="C2382" t="s">
        <v>134</v>
      </c>
      <c r="D2382" s="1">
        <v>45363</v>
      </c>
      <c r="E2382" s="4" t="s">
        <v>62</v>
      </c>
      <c r="G2382" t="s">
        <v>7</v>
      </c>
      <c r="H2382" t="s">
        <v>8</v>
      </c>
      <c r="I2382" t="s">
        <v>81</v>
      </c>
      <c r="J2382" t="s">
        <v>80</v>
      </c>
      <c r="K2382">
        <v>70</v>
      </c>
      <c r="L2382" s="4">
        <v>1</v>
      </c>
      <c r="M2382" s="2">
        <v>102.1</v>
      </c>
      <c r="N2382">
        <f t="shared" si="35"/>
        <v>2.0999999999999943</v>
      </c>
    </row>
    <row r="2383" spans="1:14" x14ac:dyDescent="0.55000000000000004">
      <c r="A2383">
        <v>8</v>
      </c>
      <c r="B2383" t="s">
        <v>59</v>
      </c>
      <c r="C2383" t="s">
        <v>134</v>
      </c>
      <c r="D2383" s="1">
        <v>45363</v>
      </c>
      <c r="E2383" s="4" t="s">
        <v>62</v>
      </c>
      <c r="G2383" t="s">
        <v>7</v>
      </c>
      <c r="H2383" t="s">
        <v>8</v>
      </c>
      <c r="I2383" t="s">
        <v>81</v>
      </c>
      <c r="J2383" t="s">
        <v>80</v>
      </c>
      <c r="K2383">
        <v>70</v>
      </c>
      <c r="L2383" s="4">
        <v>2.5</v>
      </c>
      <c r="M2383" s="2">
        <v>103.9</v>
      </c>
      <c r="N2383">
        <f t="shared" si="35"/>
        <v>3.9000000000000057</v>
      </c>
    </row>
    <row r="2384" spans="1:14" x14ac:dyDescent="0.55000000000000004">
      <c r="A2384">
        <v>8</v>
      </c>
      <c r="B2384" t="s">
        <v>59</v>
      </c>
      <c r="C2384" t="s">
        <v>134</v>
      </c>
      <c r="D2384" s="1">
        <v>45363</v>
      </c>
      <c r="E2384" s="4" t="s">
        <v>62</v>
      </c>
      <c r="G2384" t="s">
        <v>7</v>
      </c>
      <c r="H2384" t="s">
        <v>8</v>
      </c>
      <c r="I2384" t="s">
        <v>81</v>
      </c>
      <c r="J2384" t="s">
        <v>80</v>
      </c>
      <c r="K2384">
        <v>70</v>
      </c>
      <c r="L2384" s="4">
        <v>3</v>
      </c>
      <c r="M2384" s="2">
        <v>98.6</v>
      </c>
      <c r="N2384">
        <f t="shared" si="35"/>
        <v>-1.4000000000000057</v>
      </c>
    </row>
    <row r="2385" spans="1:14" x14ac:dyDescent="0.55000000000000004">
      <c r="A2385">
        <v>8</v>
      </c>
      <c r="B2385" t="s">
        <v>59</v>
      </c>
      <c r="C2385" t="s">
        <v>134</v>
      </c>
      <c r="D2385" s="1">
        <v>45363</v>
      </c>
      <c r="E2385" s="4" t="s">
        <v>62</v>
      </c>
      <c r="G2385" t="s">
        <v>13</v>
      </c>
      <c r="H2385" t="s">
        <v>8</v>
      </c>
      <c r="I2385" t="s">
        <v>81</v>
      </c>
      <c r="J2385" t="s">
        <v>80</v>
      </c>
      <c r="K2385">
        <v>50</v>
      </c>
      <c r="L2385" s="4">
        <v>2.5</v>
      </c>
      <c r="M2385">
        <v>102.3</v>
      </c>
      <c r="N2385">
        <f t="shared" si="35"/>
        <v>2.2999999999999972</v>
      </c>
    </row>
    <row r="2386" spans="1:14" x14ac:dyDescent="0.55000000000000004">
      <c r="A2386">
        <v>8</v>
      </c>
      <c r="B2386" t="s">
        <v>59</v>
      </c>
      <c r="C2386" t="s">
        <v>134</v>
      </c>
      <c r="D2386" s="1">
        <v>45363</v>
      </c>
      <c r="E2386" s="4" t="s">
        <v>62</v>
      </c>
      <c r="G2386" t="s">
        <v>13</v>
      </c>
      <c r="H2386" t="s">
        <v>8</v>
      </c>
      <c r="I2386" t="s">
        <v>81</v>
      </c>
      <c r="J2386" t="s">
        <v>80</v>
      </c>
      <c r="K2386">
        <v>60</v>
      </c>
      <c r="L2386" s="4">
        <v>2.5</v>
      </c>
      <c r="M2386">
        <v>102.6</v>
      </c>
      <c r="N2386">
        <f t="shared" si="35"/>
        <v>2.5999999999999943</v>
      </c>
    </row>
    <row r="2387" spans="1:14" x14ac:dyDescent="0.55000000000000004">
      <c r="A2387">
        <v>8</v>
      </c>
      <c r="B2387" t="s">
        <v>59</v>
      </c>
      <c r="C2387" t="s">
        <v>134</v>
      </c>
      <c r="D2387" s="1">
        <v>45363</v>
      </c>
      <c r="E2387" s="4" t="s">
        <v>62</v>
      </c>
      <c r="G2387" t="s">
        <v>13</v>
      </c>
      <c r="H2387" t="s">
        <v>8</v>
      </c>
      <c r="I2387" t="s">
        <v>81</v>
      </c>
      <c r="J2387" t="s">
        <v>80</v>
      </c>
      <c r="K2387">
        <v>70</v>
      </c>
      <c r="L2387" s="4">
        <v>2.5</v>
      </c>
      <c r="M2387">
        <v>97.4</v>
      </c>
      <c r="N2387">
        <f t="shared" si="35"/>
        <v>-2.5999999999999943</v>
      </c>
    </row>
    <row r="2388" spans="1:14" x14ac:dyDescent="0.55000000000000004">
      <c r="A2388">
        <v>8</v>
      </c>
      <c r="B2388" t="s">
        <v>59</v>
      </c>
      <c r="C2388" t="s">
        <v>134</v>
      </c>
      <c r="D2388" s="1">
        <v>45363</v>
      </c>
      <c r="E2388" s="4" t="s">
        <v>62</v>
      </c>
      <c r="G2388" t="s">
        <v>13</v>
      </c>
      <c r="H2388" t="s">
        <v>8</v>
      </c>
      <c r="I2388" t="s">
        <v>81</v>
      </c>
      <c r="J2388" t="s">
        <v>80</v>
      </c>
      <c r="K2388">
        <v>80</v>
      </c>
      <c r="L2388" s="4">
        <v>2.5</v>
      </c>
      <c r="M2388">
        <v>102.7</v>
      </c>
      <c r="N2388">
        <f t="shared" si="35"/>
        <v>2.7000000000000028</v>
      </c>
    </row>
    <row r="2389" spans="1:14" x14ac:dyDescent="0.55000000000000004">
      <c r="A2389">
        <v>8</v>
      </c>
      <c r="B2389" t="s">
        <v>59</v>
      </c>
      <c r="C2389" t="s">
        <v>134</v>
      </c>
      <c r="D2389" s="1">
        <v>45364</v>
      </c>
      <c r="E2389" s="4" t="s">
        <v>63</v>
      </c>
      <c r="G2389" t="s">
        <v>15</v>
      </c>
      <c r="H2389" t="s">
        <v>8</v>
      </c>
      <c r="I2389" t="s">
        <v>81</v>
      </c>
      <c r="J2389" t="s">
        <v>80</v>
      </c>
      <c r="K2389">
        <v>70</v>
      </c>
      <c r="L2389" s="4">
        <v>1</v>
      </c>
      <c r="M2389" s="2">
        <v>24</v>
      </c>
      <c r="N2389">
        <f t="shared" si="35"/>
        <v>-76</v>
      </c>
    </row>
    <row r="2390" spans="1:14" x14ac:dyDescent="0.55000000000000004">
      <c r="A2390">
        <v>8</v>
      </c>
      <c r="B2390" t="s">
        <v>59</v>
      </c>
      <c r="C2390" t="s">
        <v>134</v>
      </c>
      <c r="D2390" s="1">
        <v>45364</v>
      </c>
      <c r="E2390" s="4" t="s">
        <v>63</v>
      </c>
      <c r="G2390" t="s">
        <v>15</v>
      </c>
      <c r="H2390" t="s">
        <v>8</v>
      </c>
      <c r="I2390" t="s">
        <v>81</v>
      </c>
      <c r="J2390" t="s">
        <v>80</v>
      </c>
      <c r="K2390">
        <v>70</v>
      </c>
      <c r="L2390" s="4">
        <v>2.5</v>
      </c>
      <c r="M2390" s="2">
        <v>50</v>
      </c>
      <c r="N2390">
        <f t="shared" si="35"/>
        <v>-50</v>
      </c>
    </row>
    <row r="2391" spans="1:14" x14ac:dyDescent="0.55000000000000004">
      <c r="A2391">
        <v>8</v>
      </c>
      <c r="B2391" t="s">
        <v>59</v>
      </c>
      <c r="C2391" t="s">
        <v>134</v>
      </c>
      <c r="D2391" s="1">
        <v>45364</v>
      </c>
      <c r="E2391" s="4" t="s">
        <v>63</v>
      </c>
      <c r="G2391" t="s">
        <v>15</v>
      </c>
      <c r="H2391" t="s">
        <v>8</v>
      </c>
      <c r="I2391" t="s">
        <v>81</v>
      </c>
      <c r="J2391" t="s">
        <v>80</v>
      </c>
      <c r="K2391">
        <v>70</v>
      </c>
      <c r="L2391" s="4">
        <v>3</v>
      </c>
      <c r="M2391" s="2">
        <v>44.9</v>
      </c>
      <c r="N2391">
        <f t="shared" si="35"/>
        <v>-55.1</v>
      </c>
    </row>
    <row r="2392" spans="1:14" x14ac:dyDescent="0.55000000000000004">
      <c r="A2392">
        <v>8</v>
      </c>
      <c r="B2392" t="s">
        <v>59</v>
      </c>
      <c r="C2392" t="s">
        <v>134</v>
      </c>
      <c r="D2392" s="1">
        <v>45364</v>
      </c>
      <c r="E2392" s="4" t="s">
        <v>63</v>
      </c>
      <c r="G2392" t="s">
        <v>14</v>
      </c>
      <c r="H2392" t="s">
        <v>8</v>
      </c>
      <c r="I2392" t="s">
        <v>81</v>
      </c>
      <c r="J2392" t="s">
        <v>80</v>
      </c>
      <c r="L2392" s="4">
        <v>0</v>
      </c>
      <c r="M2392" s="2">
        <v>53</v>
      </c>
    </row>
    <row r="2393" spans="1:14" x14ac:dyDescent="0.55000000000000004">
      <c r="A2393">
        <v>8</v>
      </c>
      <c r="B2393" t="s">
        <v>59</v>
      </c>
      <c r="C2393" t="s">
        <v>134</v>
      </c>
      <c r="D2393" s="1">
        <v>45364</v>
      </c>
      <c r="E2393" s="4" t="s">
        <v>63</v>
      </c>
      <c r="G2393" t="s">
        <v>11</v>
      </c>
      <c r="H2393" t="s">
        <v>8</v>
      </c>
      <c r="I2393" t="s">
        <v>81</v>
      </c>
      <c r="J2393" t="s">
        <v>80</v>
      </c>
      <c r="L2393" s="4">
        <v>0</v>
      </c>
      <c r="M2393" s="2">
        <v>48.2</v>
      </c>
    </row>
    <row r="2394" spans="1:14" x14ac:dyDescent="0.55000000000000004">
      <c r="A2394">
        <v>8</v>
      </c>
      <c r="B2394" t="s">
        <v>59</v>
      </c>
      <c r="C2394" t="s">
        <v>134</v>
      </c>
      <c r="D2394" s="1">
        <v>45364</v>
      </c>
      <c r="E2394" s="4" t="s">
        <v>63</v>
      </c>
      <c r="G2394" t="s">
        <v>12</v>
      </c>
      <c r="H2394" t="s">
        <v>8</v>
      </c>
      <c r="I2394" t="s">
        <v>81</v>
      </c>
      <c r="J2394" t="s">
        <v>80</v>
      </c>
      <c r="L2394" s="4">
        <v>0</v>
      </c>
      <c r="M2394" s="2">
        <v>5</v>
      </c>
    </row>
    <row r="2395" spans="1:14" x14ac:dyDescent="0.55000000000000004">
      <c r="A2395">
        <v>8</v>
      </c>
      <c r="B2395" t="s">
        <v>59</v>
      </c>
      <c r="C2395" t="s">
        <v>134</v>
      </c>
      <c r="D2395" s="1">
        <v>45364</v>
      </c>
      <c r="E2395" s="4" t="s">
        <v>63</v>
      </c>
      <c r="G2395" t="s">
        <v>10</v>
      </c>
      <c r="H2395" t="s">
        <v>8</v>
      </c>
      <c r="I2395" t="s">
        <v>81</v>
      </c>
      <c r="J2395" t="s">
        <v>80</v>
      </c>
      <c r="L2395" s="4">
        <v>0</v>
      </c>
      <c r="M2395" s="2">
        <v>47.3</v>
      </c>
    </row>
    <row r="2396" spans="1:14" x14ac:dyDescent="0.55000000000000004">
      <c r="A2396">
        <v>8</v>
      </c>
      <c r="B2396" t="s">
        <v>59</v>
      </c>
      <c r="C2396" t="s">
        <v>134</v>
      </c>
      <c r="D2396" s="1">
        <v>45364</v>
      </c>
      <c r="E2396" s="4" t="s">
        <v>63</v>
      </c>
      <c r="G2396" t="s">
        <v>9</v>
      </c>
      <c r="H2396" t="s">
        <v>8</v>
      </c>
      <c r="I2396" t="s">
        <v>81</v>
      </c>
      <c r="J2396" t="s">
        <v>80</v>
      </c>
      <c r="K2396">
        <v>100</v>
      </c>
      <c r="L2396" s="4">
        <v>1</v>
      </c>
      <c r="M2396" s="2">
        <v>98.2</v>
      </c>
      <c r="N2396">
        <f t="shared" ref="N2396:N2416" si="36">(100-M2396)*(-1)</f>
        <v>-1.7999999999999972</v>
      </c>
    </row>
    <row r="2397" spans="1:14" x14ac:dyDescent="0.55000000000000004">
      <c r="A2397">
        <v>8</v>
      </c>
      <c r="B2397" t="s">
        <v>59</v>
      </c>
      <c r="C2397" t="s">
        <v>134</v>
      </c>
      <c r="D2397" s="1">
        <v>45364</v>
      </c>
      <c r="E2397" s="4" t="s">
        <v>63</v>
      </c>
      <c r="G2397" t="s">
        <v>9</v>
      </c>
      <c r="H2397" t="s">
        <v>8</v>
      </c>
      <c r="I2397" t="s">
        <v>81</v>
      </c>
      <c r="J2397" t="s">
        <v>80</v>
      </c>
      <c r="K2397">
        <v>100</v>
      </c>
      <c r="L2397" s="4">
        <v>1.3</v>
      </c>
      <c r="M2397" s="2">
        <v>72</v>
      </c>
      <c r="N2397">
        <f t="shared" si="36"/>
        <v>-28</v>
      </c>
    </row>
    <row r="2398" spans="1:14" x14ac:dyDescent="0.55000000000000004">
      <c r="A2398">
        <v>8</v>
      </c>
      <c r="B2398" t="s">
        <v>59</v>
      </c>
      <c r="C2398" t="s">
        <v>134</v>
      </c>
      <c r="D2398" s="1">
        <v>45364</v>
      </c>
      <c r="E2398" s="4" t="s">
        <v>63</v>
      </c>
      <c r="G2398" t="s">
        <v>9</v>
      </c>
      <c r="H2398" t="s">
        <v>8</v>
      </c>
      <c r="I2398" t="s">
        <v>81</v>
      </c>
      <c r="J2398" t="s">
        <v>80</v>
      </c>
      <c r="K2398">
        <v>100</v>
      </c>
      <c r="L2398" s="4">
        <v>1.6</v>
      </c>
      <c r="M2398" s="2">
        <v>74.400000000000006</v>
      </c>
      <c r="N2398">
        <f t="shared" si="36"/>
        <v>-25.599999999999994</v>
      </c>
    </row>
    <row r="2399" spans="1:14" x14ac:dyDescent="0.55000000000000004">
      <c r="A2399">
        <v>8</v>
      </c>
      <c r="B2399" t="s">
        <v>59</v>
      </c>
      <c r="C2399" t="s">
        <v>134</v>
      </c>
      <c r="D2399" s="1">
        <v>45364</v>
      </c>
      <c r="E2399" s="4" t="s">
        <v>63</v>
      </c>
      <c r="G2399" t="s">
        <v>9</v>
      </c>
      <c r="H2399" t="s">
        <v>8</v>
      </c>
      <c r="I2399" t="s">
        <v>81</v>
      </c>
      <c r="J2399" t="s">
        <v>80</v>
      </c>
      <c r="K2399">
        <v>100</v>
      </c>
      <c r="L2399" s="4">
        <v>1.9</v>
      </c>
      <c r="M2399" s="2">
        <v>77</v>
      </c>
      <c r="N2399">
        <f t="shared" si="36"/>
        <v>-23</v>
      </c>
    </row>
    <row r="2400" spans="1:14" x14ac:dyDescent="0.55000000000000004">
      <c r="A2400">
        <v>8</v>
      </c>
      <c r="B2400" t="s">
        <v>59</v>
      </c>
      <c r="C2400" t="s">
        <v>134</v>
      </c>
      <c r="D2400" s="1">
        <v>45364</v>
      </c>
      <c r="E2400" s="4" t="s">
        <v>63</v>
      </c>
      <c r="G2400" t="s">
        <v>9</v>
      </c>
      <c r="H2400" t="s">
        <v>8</v>
      </c>
      <c r="I2400" t="s">
        <v>81</v>
      </c>
      <c r="J2400" t="s">
        <v>80</v>
      </c>
      <c r="K2400">
        <v>100</v>
      </c>
      <c r="L2400" s="4">
        <v>2.2000000000000002</v>
      </c>
      <c r="M2400" s="2">
        <v>104</v>
      </c>
      <c r="N2400">
        <f t="shared" si="36"/>
        <v>4</v>
      </c>
    </row>
    <row r="2401" spans="1:14" x14ac:dyDescent="0.55000000000000004">
      <c r="A2401">
        <v>8</v>
      </c>
      <c r="B2401" t="s">
        <v>59</v>
      </c>
      <c r="C2401" t="s">
        <v>134</v>
      </c>
      <c r="D2401" s="1">
        <v>45364</v>
      </c>
      <c r="E2401" s="4" t="s">
        <v>63</v>
      </c>
      <c r="G2401" t="s">
        <v>9</v>
      </c>
      <c r="H2401" t="s">
        <v>8</v>
      </c>
      <c r="I2401" t="s">
        <v>81</v>
      </c>
      <c r="J2401" t="s">
        <v>80</v>
      </c>
      <c r="K2401">
        <v>100</v>
      </c>
      <c r="L2401" s="4">
        <v>2.5</v>
      </c>
      <c r="M2401" s="2">
        <v>97.9</v>
      </c>
      <c r="N2401">
        <f t="shared" si="36"/>
        <v>-2.0999999999999943</v>
      </c>
    </row>
    <row r="2402" spans="1:14" x14ac:dyDescent="0.55000000000000004">
      <c r="A2402">
        <v>8</v>
      </c>
      <c r="B2402" t="s">
        <v>59</v>
      </c>
      <c r="C2402" t="s">
        <v>134</v>
      </c>
      <c r="D2402" s="1">
        <v>45364</v>
      </c>
      <c r="E2402" s="4" t="s">
        <v>63</v>
      </c>
      <c r="G2402" t="s">
        <v>9</v>
      </c>
      <c r="H2402" t="s">
        <v>8</v>
      </c>
      <c r="I2402" t="s">
        <v>81</v>
      </c>
      <c r="J2402" t="s">
        <v>80</v>
      </c>
      <c r="K2402">
        <v>100</v>
      </c>
      <c r="L2402" s="4">
        <v>2.8</v>
      </c>
      <c r="M2402" s="2">
        <v>75.2</v>
      </c>
      <c r="N2402">
        <f t="shared" si="36"/>
        <v>-24.799999999999997</v>
      </c>
    </row>
    <row r="2403" spans="1:14" x14ac:dyDescent="0.55000000000000004">
      <c r="A2403">
        <v>8</v>
      </c>
      <c r="B2403" t="s">
        <v>59</v>
      </c>
      <c r="C2403" t="s">
        <v>134</v>
      </c>
      <c r="D2403" s="1">
        <v>45364</v>
      </c>
      <c r="E2403" s="4" t="s">
        <v>63</v>
      </c>
      <c r="G2403" t="s">
        <v>9</v>
      </c>
      <c r="H2403" t="s">
        <v>8</v>
      </c>
      <c r="I2403" t="s">
        <v>81</v>
      </c>
      <c r="J2403" t="s">
        <v>80</v>
      </c>
      <c r="K2403">
        <v>100</v>
      </c>
      <c r="L2403" s="4">
        <v>3.1</v>
      </c>
      <c r="M2403" s="2">
        <v>81.5</v>
      </c>
      <c r="N2403">
        <f t="shared" si="36"/>
        <v>-18.5</v>
      </c>
    </row>
    <row r="2404" spans="1:14" x14ac:dyDescent="0.55000000000000004">
      <c r="A2404">
        <v>8</v>
      </c>
      <c r="B2404" t="s">
        <v>59</v>
      </c>
      <c r="C2404" t="s">
        <v>134</v>
      </c>
      <c r="D2404" s="1">
        <v>45364</v>
      </c>
      <c r="E2404" s="4" t="s">
        <v>63</v>
      </c>
      <c r="G2404" t="s">
        <v>9</v>
      </c>
      <c r="H2404" t="s">
        <v>8</v>
      </c>
      <c r="I2404" t="s">
        <v>81</v>
      </c>
      <c r="J2404" t="s">
        <v>80</v>
      </c>
      <c r="K2404">
        <v>100</v>
      </c>
      <c r="L2404" s="4">
        <v>3.4</v>
      </c>
      <c r="M2404" s="2">
        <v>79.599999999999994</v>
      </c>
      <c r="N2404">
        <f t="shared" si="36"/>
        <v>-20.400000000000006</v>
      </c>
    </row>
    <row r="2405" spans="1:14" x14ac:dyDescent="0.55000000000000004">
      <c r="A2405">
        <v>8</v>
      </c>
      <c r="B2405" t="s">
        <v>59</v>
      </c>
      <c r="C2405" t="s">
        <v>134</v>
      </c>
      <c r="D2405" s="1">
        <v>45364</v>
      </c>
      <c r="E2405" s="4" t="s">
        <v>63</v>
      </c>
      <c r="G2405" t="s">
        <v>9</v>
      </c>
      <c r="H2405" t="s">
        <v>8</v>
      </c>
      <c r="I2405" t="s">
        <v>81</v>
      </c>
      <c r="J2405" t="s">
        <v>80</v>
      </c>
      <c r="K2405">
        <v>100</v>
      </c>
      <c r="L2405" s="4">
        <v>3.7</v>
      </c>
      <c r="M2405" s="2">
        <v>83.1</v>
      </c>
      <c r="N2405">
        <f t="shared" si="36"/>
        <v>-16.900000000000006</v>
      </c>
    </row>
    <row r="2406" spans="1:14" x14ac:dyDescent="0.55000000000000004">
      <c r="A2406">
        <v>8</v>
      </c>
      <c r="B2406" t="s">
        <v>59</v>
      </c>
      <c r="C2406" t="s">
        <v>134</v>
      </c>
      <c r="D2406" s="1">
        <v>45364</v>
      </c>
      <c r="E2406" s="4" t="s">
        <v>63</v>
      </c>
      <c r="G2406" t="s">
        <v>9</v>
      </c>
      <c r="H2406" t="s">
        <v>8</v>
      </c>
      <c r="I2406" t="s">
        <v>81</v>
      </c>
      <c r="J2406" t="s">
        <v>80</v>
      </c>
      <c r="K2406">
        <v>100</v>
      </c>
      <c r="L2406" s="4">
        <v>4</v>
      </c>
      <c r="M2406" s="2">
        <v>87.1</v>
      </c>
      <c r="N2406">
        <f t="shared" si="36"/>
        <v>-12.900000000000006</v>
      </c>
    </row>
    <row r="2407" spans="1:14" x14ac:dyDescent="0.55000000000000004">
      <c r="A2407">
        <v>8</v>
      </c>
      <c r="B2407" t="s">
        <v>59</v>
      </c>
      <c r="C2407" t="s">
        <v>134</v>
      </c>
      <c r="D2407" s="1">
        <v>45364</v>
      </c>
      <c r="E2407" s="4" t="s">
        <v>63</v>
      </c>
      <c r="G2407" t="s">
        <v>9</v>
      </c>
      <c r="H2407" t="s">
        <v>8</v>
      </c>
      <c r="I2407" t="s">
        <v>81</v>
      </c>
      <c r="J2407" t="s">
        <v>80</v>
      </c>
      <c r="K2407">
        <v>100</v>
      </c>
      <c r="L2407" s="4">
        <v>4.3</v>
      </c>
      <c r="M2407" s="2">
        <v>77.599999999999994</v>
      </c>
      <c r="N2407">
        <f t="shared" si="36"/>
        <v>-22.400000000000006</v>
      </c>
    </row>
    <row r="2408" spans="1:14" x14ac:dyDescent="0.55000000000000004">
      <c r="A2408">
        <v>8</v>
      </c>
      <c r="B2408" t="s">
        <v>59</v>
      </c>
      <c r="C2408" t="s">
        <v>134</v>
      </c>
      <c r="D2408" s="1">
        <v>45364</v>
      </c>
      <c r="E2408" s="4" t="s">
        <v>63</v>
      </c>
      <c r="G2408" t="s">
        <v>9</v>
      </c>
      <c r="H2408" t="s">
        <v>8</v>
      </c>
      <c r="I2408" t="s">
        <v>81</v>
      </c>
      <c r="J2408" t="s">
        <v>80</v>
      </c>
      <c r="K2408">
        <v>100</v>
      </c>
      <c r="L2408" s="4">
        <v>4.5999999999999996</v>
      </c>
      <c r="M2408" s="2">
        <v>85</v>
      </c>
      <c r="N2408">
        <f t="shared" si="36"/>
        <v>-15</v>
      </c>
    </row>
    <row r="2409" spans="1:14" x14ac:dyDescent="0.55000000000000004">
      <c r="A2409">
        <v>8</v>
      </c>
      <c r="B2409" t="s">
        <v>59</v>
      </c>
      <c r="C2409" t="s">
        <v>134</v>
      </c>
      <c r="D2409" s="1">
        <v>45364</v>
      </c>
      <c r="E2409" s="4" t="s">
        <v>63</v>
      </c>
      <c r="G2409" t="s">
        <v>9</v>
      </c>
      <c r="H2409" t="s">
        <v>8</v>
      </c>
      <c r="I2409" t="s">
        <v>81</v>
      </c>
      <c r="J2409" t="s">
        <v>80</v>
      </c>
      <c r="K2409">
        <v>100</v>
      </c>
      <c r="L2409" s="4">
        <v>4.9000000000000004</v>
      </c>
      <c r="M2409" s="2">
        <v>80.400000000000006</v>
      </c>
      <c r="N2409">
        <f t="shared" si="36"/>
        <v>-19.599999999999994</v>
      </c>
    </row>
    <row r="2410" spans="1:14" x14ac:dyDescent="0.55000000000000004">
      <c r="A2410">
        <v>8</v>
      </c>
      <c r="B2410" t="s">
        <v>59</v>
      </c>
      <c r="C2410" t="s">
        <v>134</v>
      </c>
      <c r="D2410" s="1">
        <v>45364</v>
      </c>
      <c r="E2410" s="4" t="s">
        <v>63</v>
      </c>
      <c r="G2410" t="s">
        <v>7</v>
      </c>
      <c r="H2410" t="s">
        <v>8</v>
      </c>
      <c r="I2410" t="s">
        <v>81</v>
      </c>
      <c r="J2410" t="s">
        <v>80</v>
      </c>
      <c r="K2410">
        <v>70</v>
      </c>
      <c r="L2410" s="4">
        <v>1</v>
      </c>
      <c r="M2410" s="2">
        <v>95.6</v>
      </c>
      <c r="N2410">
        <f t="shared" si="36"/>
        <v>-4.4000000000000057</v>
      </c>
    </row>
    <row r="2411" spans="1:14" x14ac:dyDescent="0.55000000000000004">
      <c r="A2411">
        <v>8</v>
      </c>
      <c r="B2411" t="s">
        <v>59</v>
      </c>
      <c r="C2411" t="s">
        <v>134</v>
      </c>
      <c r="D2411" s="1">
        <v>45364</v>
      </c>
      <c r="E2411" s="4" t="s">
        <v>63</v>
      </c>
      <c r="G2411" t="s">
        <v>7</v>
      </c>
      <c r="H2411" t="s">
        <v>8</v>
      </c>
      <c r="I2411" t="s">
        <v>81</v>
      </c>
      <c r="J2411" t="s">
        <v>80</v>
      </c>
      <c r="K2411">
        <v>70</v>
      </c>
      <c r="L2411" s="4">
        <v>2.5</v>
      </c>
      <c r="M2411" s="2">
        <v>94.1</v>
      </c>
      <c r="N2411">
        <f t="shared" si="36"/>
        <v>-5.9000000000000057</v>
      </c>
    </row>
    <row r="2412" spans="1:14" x14ac:dyDescent="0.55000000000000004">
      <c r="A2412">
        <v>8</v>
      </c>
      <c r="B2412" t="s">
        <v>59</v>
      </c>
      <c r="C2412" t="s">
        <v>134</v>
      </c>
      <c r="D2412" s="1">
        <v>45364</v>
      </c>
      <c r="E2412" s="4" t="s">
        <v>63</v>
      </c>
      <c r="G2412" t="s">
        <v>7</v>
      </c>
      <c r="H2412" t="s">
        <v>8</v>
      </c>
      <c r="I2412" t="s">
        <v>81</v>
      </c>
      <c r="J2412" t="s">
        <v>80</v>
      </c>
      <c r="K2412">
        <v>70</v>
      </c>
      <c r="L2412" s="4">
        <v>3</v>
      </c>
      <c r="M2412" s="2">
        <v>94.9</v>
      </c>
      <c r="N2412">
        <f t="shared" si="36"/>
        <v>-5.0999999999999943</v>
      </c>
    </row>
    <row r="2413" spans="1:14" x14ac:dyDescent="0.55000000000000004">
      <c r="A2413">
        <v>8</v>
      </c>
      <c r="B2413" t="s">
        <v>59</v>
      </c>
      <c r="C2413" t="s">
        <v>134</v>
      </c>
      <c r="D2413" s="1">
        <v>45364</v>
      </c>
      <c r="E2413" s="4" t="s">
        <v>63</v>
      </c>
      <c r="G2413" t="s">
        <v>13</v>
      </c>
      <c r="H2413" t="s">
        <v>8</v>
      </c>
      <c r="I2413" t="s">
        <v>81</v>
      </c>
      <c r="J2413" t="s">
        <v>80</v>
      </c>
      <c r="K2413">
        <v>50</v>
      </c>
      <c r="L2413" s="4">
        <v>2.5</v>
      </c>
      <c r="M2413">
        <v>101.5</v>
      </c>
      <c r="N2413">
        <f t="shared" si="36"/>
        <v>1.5</v>
      </c>
    </row>
    <row r="2414" spans="1:14" x14ac:dyDescent="0.55000000000000004">
      <c r="A2414">
        <v>8</v>
      </c>
      <c r="B2414" t="s">
        <v>59</v>
      </c>
      <c r="C2414" t="s">
        <v>134</v>
      </c>
      <c r="D2414" s="1">
        <v>45364</v>
      </c>
      <c r="E2414" s="4" t="s">
        <v>63</v>
      </c>
      <c r="G2414" t="s">
        <v>13</v>
      </c>
      <c r="H2414" t="s">
        <v>8</v>
      </c>
      <c r="I2414" t="s">
        <v>81</v>
      </c>
      <c r="J2414" t="s">
        <v>80</v>
      </c>
      <c r="K2414">
        <v>60</v>
      </c>
      <c r="L2414" s="4">
        <v>2.5</v>
      </c>
      <c r="M2414">
        <v>103.7</v>
      </c>
      <c r="N2414">
        <f t="shared" si="36"/>
        <v>3.7000000000000028</v>
      </c>
    </row>
    <row r="2415" spans="1:14" x14ac:dyDescent="0.55000000000000004">
      <c r="A2415">
        <v>8</v>
      </c>
      <c r="B2415" t="s">
        <v>59</v>
      </c>
      <c r="C2415" t="s">
        <v>134</v>
      </c>
      <c r="D2415" s="1">
        <v>45364</v>
      </c>
      <c r="E2415" s="4" t="s">
        <v>63</v>
      </c>
      <c r="G2415" t="s">
        <v>13</v>
      </c>
      <c r="H2415" t="s">
        <v>8</v>
      </c>
      <c r="I2415" t="s">
        <v>81</v>
      </c>
      <c r="J2415" t="s">
        <v>80</v>
      </c>
      <c r="K2415">
        <v>70</v>
      </c>
      <c r="L2415" s="4">
        <v>2.5</v>
      </c>
      <c r="M2415">
        <v>104.5</v>
      </c>
      <c r="N2415">
        <f t="shared" si="36"/>
        <v>4.5</v>
      </c>
    </row>
    <row r="2416" spans="1:14" x14ac:dyDescent="0.55000000000000004">
      <c r="A2416">
        <v>8</v>
      </c>
      <c r="B2416" t="s">
        <v>59</v>
      </c>
      <c r="C2416" t="s">
        <v>134</v>
      </c>
      <c r="D2416" s="1">
        <v>45364</v>
      </c>
      <c r="E2416" s="4" t="s">
        <v>63</v>
      </c>
      <c r="G2416" t="s">
        <v>13</v>
      </c>
      <c r="H2416" t="s">
        <v>8</v>
      </c>
      <c r="I2416" t="s">
        <v>81</v>
      </c>
      <c r="J2416" t="s">
        <v>80</v>
      </c>
      <c r="K2416">
        <v>80</v>
      </c>
      <c r="L2416" s="4">
        <v>2.5</v>
      </c>
      <c r="M2416">
        <v>101.2</v>
      </c>
      <c r="N2416">
        <f t="shared" si="36"/>
        <v>1.2000000000000028</v>
      </c>
    </row>
    <row r="2417" spans="1:14" x14ac:dyDescent="0.55000000000000004">
      <c r="A2417">
        <v>8</v>
      </c>
      <c r="B2417" t="s">
        <v>59</v>
      </c>
      <c r="C2417" t="s">
        <v>134</v>
      </c>
      <c r="D2417" s="1">
        <v>45366</v>
      </c>
      <c r="E2417" s="4" t="s">
        <v>64</v>
      </c>
      <c r="G2417" t="s">
        <v>11</v>
      </c>
      <c r="H2417" t="s">
        <v>8</v>
      </c>
      <c r="I2417" t="s">
        <v>81</v>
      </c>
      <c r="J2417" t="s">
        <v>80</v>
      </c>
      <c r="L2417" s="4">
        <v>0</v>
      </c>
      <c r="M2417" s="2">
        <v>40.700000000000003</v>
      </c>
    </row>
    <row r="2418" spans="1:14" x14ac:dyDescent="0.55000000000000004">
      <c r="A2418">
        <v>8</v>
      </c>
      <c r="B2418" t="s">
        <v>59</v>
      </c>
      <c r="C2418" t="s">
        <v>134</v>
      </c>
      <c r="D2418" s="1">
        <v>45366</v>
      </c>
      <c r="E2418" s="4" t="s">
        <v>64</v>
      </c>
      <c r="G2418" t="s">
        <v>12</v>
      </c>
      <c r="H2418" t="s">
        <v>8</v>
      </c>
      <c r="I2418" t="s">
        <v>81</v>
      </c>
      <c r="J2418" t="s">
        <v>80</v>
      </c>
      <c r="L2418" s="4">
        <v>0</v>
      </c>
      <c r="M2418" s="2">
        <v>3</v>
      </c>
    </row>
    <row r="2419" spans="1:14" x14ac:dyDescent="0.55000000000000004">
      <c r="A2419">
        <v>8</v>
      </c>
      <c r="B2419" t="s">
        <v>59</v>
      </c>
      <c r="C2419" t="s">
        <v>134</v>
      </c>
      <c r="D2419" s="1">
        <v>45366</v>
      </c>
      <c r="E2419" s="4" t="s">
        <v>64</v>
      </c>
      <c r="G2419" t="s">
        <v>10</v>
      </c>
      <c r="H2419" t="s">
        <v>8</v>
      </c>
      <c r="I2419" t="s">
        <v>81</v>
      </c>
      <c r="J2419" t="s">
        <v>80</v>
      </c>
      <c r="L2419" s="4">
        <v>0</v>
      </c>
      <c r="M2419" s="2">
        <v>36.700000000000003</v>
      </c>
    </row>
    <row r="2420" spans="1:14" x14ac:dyDescent="0.55000000000000004">
      <c r="A2420">
        <v>8</v>
      </c>
      <c r="B2420" t="s">
        <v>59</v>
      </c>
      <c r="C2420" t="s">
        <v>134</v>
      </c>
      <c r="D2420" s="1">
        <v>45366</v>
      </c>
      <c r="E2420" s="4" t="s">
        <v>64</v>
      </c>
      <c r="G2420" t="s">
        <v>9</v>
      </c>
      <c r="H2420" t="s">
        <v>8</v>
      </c>
      <c r="I2420" t="s">
        <v>81</v>
      </c>
      <c r="J2420" t="s">
        <v>80</v>
      </c>
      <c r="K2420">
        <v>90</v>
      </c>
      <c r="L2420" s="4">
        <v>1</v>
      </c>
      <c r="M2420" s="2">
        <v>85.4</v>
      </c>
      <c r="N2420">
        <f t="shared" ref="N2420:N2440" si="37">(100-M2420)*(-1)</f>
        <v>-14.599999999999994</v>
      </c>
    </row>
    <row r="2421" spans="1:14" x14ac:dyDescent="0.55000000000000004">
      <c r="A2421">
        <v>8</v>
      </c>
      <c r="B2421" t="s">
        <v>59</v>
      </c>
      <c r="C2421" t="s">
        <v>134</v>
      </c>
      <c r="D2421" s="1">
        <v>45366</v>
      </c>
      <c r="E2421" s="4" t="s">
        <v>64</v>
      </c>
      <c r="G2421" t="s">
        <v>9</v>
      </c>
      <c r="H2421" t="s">
        <v>8</v>
      </c>
      <c r="I2421" t="s">
        <v>81</v>
      </c>
      <c r="J2421" t="s">
        <v>80</v>
      </c>
      <c r="K2421">
        <v>90</v>
      </c>
      <c r="L2421" s="4">
        <v>1.3</v>
      </c>
      <c r="M2421" s="2">
        <v>78.599999999999994</v>
      </c>
      <c r="N2421">
        <f t="shared" si="37"/>
        <v>-21.400000000000006</v>
      </c>
    </row>
    <row r="2422" spans="1:14" x14ac:dyDescent="0.55000000000000004">
      <c r="A2422">
        <v>8</v>
      </c>
      <c r="B2422" t="s">
        <v>59</v>
      </c>
      <c r="C2422" t="s">
        <v>134</v>
      </c>
      <c r="D2422" s="1">
        <v>45366</v>
      </c>
      <c r="E2422" s="4" t="s">
        <v>64</v>
      </c>
      <c r="G2422" t="s">
        <v>9</v>
      </c>
      <c r="H2422" t="s">
        <v>8</v>
      </c>
      <c r="I2422" t="s">
        <v>81</v>
      </c>
      <c r="J2422" t="s">
        <v>80</v>
      </c>
      <c r="K2422">
        <v>90</v>
      </c>
      <c r="L2422" s="4">
        <v>1.6</v>
      </c>
      <c r="M2422" s="2">
        <v>92.2</v>
      </c>
      <c r="N2422">
        <f t="shared" si="37"/>
        <v>-7.7999999999999972</v>
      </c>
    </row>
    <row r="2423" spans="1:14" x14ac:dyDescent="0.55000000000000004">
      <c r="A2423">
        <v>8</v>
      </c>
      <c r="B2423" t="s">
        <v>59</v>
      </c>
      <c r="C2423" t="s">
        <v>134</v>
      </c>
      <c r="D2423" s="1">
        <v>45366</v>
      </c>
      <c r="E2423" s="4" t="s">
        <v>64</v>
      </c>
      <c r="G2423" t="s">
        <v>9</v>
      </c>
      <c r="H2423" t="s">
        <v>8</v>
      </c>
      <c r="I2423" t="s">
        <v>81</v>
      </c>
      <c r="J2423" t="s">
        <v>80</v>
      </c>
      <c r="K2423">
        <v>90</v>
      </c>
      <c r="L2423" s="4">
        <v>1.9</v>
      </c>
      <c r="M2423" s="2">
        <v>80.099999999999994</v>
      </c>
      <c r="N2423">
        <f t="shared" si="37"/>
        <v>-19.900000000000006</v>
      </c>
    </row>
    <row r="2424" spans="1:14" x14ac:dyDescent="0.55000000000000004">
      <c r="A2424">
        <v>8</v>
      </c>
      <c r="B2424" t="s">
        <v>59</v>
      </c>
      <c r="C2424" t="s">
        <v>134</v>
      </c>
      <c r="D2424" s="1">
        <v>45366</v>
      </c>
      <c r="E2424" s="4" t="s">
        <v>64</v>
      </c>
      <c r="G2424" t="s">
        <v>9</v>
      </c>
      <c r="H2424" t="s">
        <v>8</v>
      </c>
      <c r="I2424" t="s">
        <v>81</v>
      </c>
      <c r="J2424" t="s">
        <v>80</v>
      </c>
      <c r="K2424">
        <v>90</v>
      </c>
      <c r="L2424" s="4">
        <v>2.2000000000000002</v>
      </c>
      <c r="M2424" s="2">
        <v>102.3</v>
      </c>
      <c r="N2424">
        <f t="shared" si="37"/>
        <v>2.2999999999999972</v>
      </c>
    </row>
    <row r="2425" spans="1:14" x14ac:dyDescent="0.55000000000000004">
      <c r="A2425">
        <v>8</v>
      </c>
      <c r="B2425" t="s">
        <v>59</v>
      </c>
      <c r="C2425" t="s">
        <v>134</v>
      </c>
      <c r="D2425" s="1">
        <v>45366</v>
      </c>
      <c r="E2425" s="4" t="s">
        <v>64</v>
      </c>
      <c r="G2425" t="s">
        <v>9</v>
      </c>
      <c r="H2425" t="s">
        <v>8</v>
      </c>
      <c r="I2425" t="s">
        <v>81</v>
      </c>
      <c r="J2425" t="s">
        <v>80</v>
      </c>
      <c r="K2425">
        <v>90</v>
      </c>
      <c r="L2425" s="4">
        <v>2.5</v>
      </c>
      <c r="M2425" s="2">
        <v>95.3</v>
      </c>
      <c r="N2425">
        <f t="shared" si="37"/>
        <v>-4.7000000000000028</v>
      </c>
    </row>
    <row r="2426" spans="1:14" x14ac:dyDescent="0.55000000000000004">
      <c r="A2426">
        <v>8</v>
      </c>
      <c r="B2426" t="s">
        <v>59</v>
      </c>
      <c r="C2426" t="s">
        <v>134</v>
      </c>
      <c r="D2426" s="1">
        <v>45366</v>
      </c>
      <c r="E2426" s="4" t="s">
        <v>64</v>
      </c>
      <c r="G2426" t="s">
        <v>9</v>
      </c>
      <c r="H2426" t="s">
        <v>8</v>
      </c>
      <c r="I2426" t="s">
        <v>81</v>
      </c>
      <c r="J2426" t="s">
        <v>80</v>
      </c>
      <c r="K2426">
        <v>90</v>
      </c>
      <c r="L2426" s="4">
        <v>2.8</v>
      </c>
      <c r="M2426" s="2">
        <v>87</v>
      </c>
      <c r="N2426">
        <f t="shared" si="37"/>
        <v>-13</v>
      </c>
    </row>
    <row r="2427" spans="1:14" x14ac:dyDescent="0.55000000000000004">
      <c r="A2427">
        <v>8</v>
      </c>
      <c r="B2427" t="s">
        <v>59</v>
      </c>
      <c r="C2427" t="s">
        <v>134</v>
      </c>
      <c r="D2427" s="1">
        <v>45366</v>
      </c>
      <c r="E2427" s="4" t="s">
        <v>64</v>
      </c>
      <c r="G2427" t="s">
        <v>9</v>
      </c>
      <c r="H2427" t="s">
        <v>8</v>
      </c>
      <c r="I2427" t="s">
        <v>81</v>
      </c>
      <c r="J2427" t="s">
        <v>80</v>
      </c>
      <c r="K2427">
        <v>90</v>
      </c>
      <c r="L2427" s="4">
        <v>3.1</v>
      </c>
      <c r="M2427" s="2">
        <v>76.099999999999994</v>
      </c>
      <c r="N2427">
        <f t="shared" si="37"/>
        <v>-23.900000000000006</v>
      </c>
    </row>
    <row r="2428" spans="1:14" x14ac:dyDescent="0.55000000000000004">
      <c r="A2428">
        <v>8</v>
      </c>
      <c r="B2428" t="s">
        <v>59</v>
      </c>
      <c r="C2428" t="s">
        <v>134</v>
      </c>
      <c r="D2428" s="1">
        <v>45366</v>
      </c>
      <c r="E2428" s="4" t="s">
        <v>64</v>
      </c>
      <c r="G2428" t="s">
        <v>9</v>
      </c>
      <c r="H2428" t="s">
        <v>8</v>
      </c>
      <c r="I2428" t="s">
        <v>81</v>
      </c>
      <c r="J2428" t="s">
        <v>80</v>
      </c>
      <c r="K2428">
        <v>90</v>
      </c>
      <c r="L2428" s="4">
        <v>3.4</v>
      </c>
      <c r="M2428" s="2">
        <v>83.9</v>
      </c>
      <c r="N2428">
        <f t="shared" si="37"/>
        <v>-16.099999999999994</v>
      </c>
    </row>
    <row r="2429" spans="1:14" x14ac:dyDescent="0.55000000000000004">
      <c r="A2429">
        <v>8</v>
      </c>
      <c r="B2429" t="s">
        <v>59</v>
      </c>
      <c r="C2429" t="s">
        <v>134</v>
      </c>
      <c r="D2429" s="1">
        <v>45366</v>
      </c>
      <c r="E2429" s="4" t="s">
        <v>64</v>
      </c>
      <c r="G2429" t="s">
        <v>9</v>
      </c>
      <c r="H2429" t="s">
        <v>8</v>
      </c>
      <c r="I2429" t="s">
        <v>81</v>
      </c>
      <c r="J2429" t="s">
        <v>80</v>
      </c>
      <c r="K2429">
        <v>90</v>
      </c>
      <c r="L2429" s="4">
        <v>3.7</v>
      </c>
      <c r="M2429" s="2">
        <v>91.6</v>
      </c>
      <c r="N2429">
        <f t="shared" si="37"/>
        <v>-8.4000000000000057</v>
      </c>
    </row>
    <row r="2430" spans="1:14" x14ac:dyDescent="0.55000000000000004">
      <c r="A2430">
        <v>8</v>
      </c>
      <c r="B2430" t="s">
        <v>59</v>
      </c>
      <c r="C2430" t="s">
        <v>134</v>
      </c>
      <c r="D2430" s="1">
        <v>45366</v>
      </c>
      <c r="E2430" s="4" t="s">
        <v>64</v>
      </c>
      <c r="G2430" t="s">
        <v>9</v>
      </c>
      <c r="H2430" t="s">
        <v>8</v>
      </c>
      <c r="I2430" t="s">
        <v>81</v>
      </c>
      <c r="J2430" t="s">
        <v>80</v>
      </c>
      <c r="K2430">
        <v>90</v>
      </c>
      <c r="L2430" s="4">
        <v>4</v>
      </c>
      <c r="M2430" s="2">
        <v>88.1</v>
      </c>
      <c r="N2430">
        <f t="shared" si="37"/>
        <v>-11.900000000000006</v>
      </c>
    </row>
    <row r="2431" spans="1:14" x14ac:dyDescent="0.55000000000000004">
      <c r="A2431">
        <v>8</v>
      </c>
      <c r="B2431" t="s">
        <v>59</v>
      </c>
      <c r="C2431" t="s">
        <v>134</v>
      </c>
      <c r="D2431" s="1">
        <v>45366</v>
      </c>
      <c r="E2431" s="4" t="s">
        <v>64</v>
      </c>
      <c r="G2431" t="s">
        <v>9</v>
      </c>
      <c r="H2431" t="s">
        <v>8</v>
      </c>
      <c r="I2431" t="s">
        <v>81</v>
      </c>
      <c r="J2431" t="s">
        <v>80</v>
      </c>
      <c r="K2431">
        <v>90</v>
      </c>
      <c r="L2431" s="4">
        <v>4.3</v>
      </c>
      <c r="M2431" s="2">
        <v>88.8</v>
      </c>
      <c r="N2431">
        <f t="shared" si="37"/>
        <v>-11.200000000000003</v>
      </c>
    </row>
    <row r="2432" spans="1:14" x14ac:dyDescent="0.55000000000000004">
      <c r="A2432">
        <v>8</v>
      </c>
      <c r="B2432" t="s">
        <v>59</v>
      </c>
      <c r="C2432" t="s">
        <v>134</v>
      </c>
      <c r="D2432" s="1">
        <v>45366</v>
      </c>
      <c r="E2432" s="4" t="s">
        <v>64</v>
      </c>
      <c r="G2432" t="s">
        <v>9</v>
      </c>
      <c r="H2432" t="s">
        <v>8</v>
      </c>
      <c r="I2432" t="s">
        <v>81</v>
      </c>
      <c r="J2432" t="s">
        <v>80</v>
      </c>
      <c r="K2432">
        <v>90</v>
      </c>
      <c r="L2432" s="4">
        <v>4.5999999999999996</v>
      </c>
      <c r="M2432" s="2">
        <v>87.6</v>
      </c>
      <c r="N2432">
        <f t="shared" si="37"/>
        <v>-12.400000000000006</v>
      </c>
    </row>
    <row r="2433" spans="1:14" x14ac:dyDescent="0.55000000000000004">
      <c r="A2433">
        <v>8</v>
      </c>
      <c r="B2433" t="s">
        <v>59</v>
      </c>
      <c r="C2433" t="s">
        <v>134</v>
      </c>
      <c r="D2433" s="1">
        <v>45366</v>
      </c>
      <c r="E2433" s="4" t="s">
        <v>64</v>
      </c>
      <c r="G2433" t="s">
        <v>9</v>
      </c>
      <c r="H2433" t="s">
        <v>8</v>
      </c>
      <c r="I2433" t="s">
        <v>81</v>
      </c>
      <c r="J2433" t="s">
        <v>80</v>
      </c>
      <c r="K2433">
        <v>90</v>
      </c>
      <c r="L2433" s="4">
        <v>4.9000000000000004</v>
      </c>
      <c r="M2433" s="2">
        <v>82.6</v>
      </c>
      <c r="N2433">
        <f t="shared" si="37"/>
        <v>-17.400000000000006</v>
      </c>
    </row>
    <row r="2434" spans="1:14" x14ac:dyDescent="0.55000000000000004">
      <c r="A2434">
        <v>8</v>
      </c>
      <c r="B2434" t="s">
        <v>59</v>
      </c>
      <c r="C2434" t="s">
        <v>134</v>
      </c>
      <c r="D2434" s="1">
        <v>45366</v>
      </c>
      <c r="E2434" s="4" t="s">
        <v>64</v>
      </c>
      <c r="G2434" t="s">
        <v>7</v>
      </c>
      <c r="H2434" t="s">
        <v>8</v>
      </c>
      <c r="I2434" t="s">
        <v>81</v>
      </c>
      <c r="J2434" t="s">
        <v>80</v>
      </c>
      <c r="K2434">
        <v>70</v>
      </c>
      <c r="L2434" s="4">
        <v>1</v>
      </c>
      <c r="M2434" s="2">
        <v>98.5</v>
      </c>
      <c r="N2434">
        <f t="shared" si="37"/>
        <v>-1.5</v>
      </c>
    </row>
    <row r="2435" spans="1:14" x14ac:dyDescent="0.55000000000000004">
      <c r="A2435">
        <v>8</v>
      </c>
      <c r="B2435" t="s">
        <v>59</v>
      </c>
      <c r="C2435" t="s">
        <v>134</v>
      </c>
      <c r="D2435" s="1">
        <v>45366</v>
      </c>
      <c r="E2435" s="4" t="s">
        <v>64</v>
      </c>
      <c r="G2435" t="s">
        <v>7</v>
      </c>
      <c r="H2435" t="s">
        <v>8</v>
      </c>
      <c r="I2435" t="s">
        <v>81</v>
      </c>
      <c r="J2435" t="s">
        <v>80</v>
      </c>
      <c r="K2435">
        <v>70</v>
      </c>
      <c r="L2435" s="4">
        <v>2.5</v>
      </c>
      <c r="M2435" s="2">
        <v>96.4</v>
      </c>
      <c r="N2435">
        <f t="shared" si="37"/>
        <v>-3.5999999999999943</v>
      </c>
    </row>
    <row r="2436" spans="1:14" x14ac:dyDescent="0.55000000000000004">
      <c r="A2436">
        <v>8</v>
      </c>
      <c r="B2436" t="s">
        <v>59</v>
      </c>
      <c r="C2436" t="s">
        <v>134</v>
      </c>
      <c r="D2436" s="1">
        <v>45366</v>
      </c>
      <c r="E2436" s="4" t="s">
        <v>64</v>
      </c>
      <c r="G2436" t="s">
        <v>7</v>
      </c>
      <c r="H2436" t="s">
        <v>8</v>
      </c>
      <c r="I2436" t="s">
        <v>81</v>
      </c>
      <c r="J2436" t="s">
        <v>80</v>
      </c>
      <c r="K2436">
        <v>70</v>
      </c>
      <c r="L2436" s="4">
        <v>3</v>
      </c>
      <c r="M2436" s="2">
        <v>96.9</v>
      </c>
      <c r="N2436">
        <f t="shared" si="37"/>
        <v>-3.0999999999999943</v>
      </c>
    </row>
    <row r="2437" spans="1:14" x14ac:dyDescent="0.55000000000000004">
      <c r="A2437">
        <v>8</v>
      </c>
      <c r="B2437" t="s">
        <v>59</v>
      </c>
      <c r="C2437" t="s">
        <v>134</v>
      </c>
      <c r="D2437" s="1">
        <v>45366</v>
      </c>
      <c r="E2437" s="4" t="s">
        <v>64</v>
      </c>
      <c r="G2437" t="s">
        <v>13</v>
      </c>
      <c r="H2437" t="s">
        <v>8</v>
      </c>
      <c r="I2437" t="s">
        <v>81</v>
      </c>
      <c r="J2437" t="s">
        <v>80</v>
      </c>
      <c r="K2437">
        <v>50</v>
      </c>
      <c r="L2437" s="4">
        <v>2.5</v>
      </c>
      <c r="M2437">
        <v>100.9</v>
      </c>
      <c r="N2437">
        <f t="shared" si="37"/>
        <v>0.90000000000000568</v>
      </c>
    </row>
    <row r="2438" spans="1:14" x14ac:dyDescent="0.55000000000000004">
      <c r="A2438">
        <v>8</v>
      </c>
      <c r="B2438" t="s">
        <v>59</v>
      </c>
      <c r="C2438" t="s">
        <v>134</v>
      </c>
      <c r="D2438" s="1">
        <v>45366</v>
      </c>
      <c r="E2438" s="4" t="s">
        <v>64</v>
      </c>
      <c r="G2438" t="s">
        <v>13</v>
      </c>
      <c r="H2438" t="s">
        <v>8</v>
      </c>
      <c r="I2438" t="s">
        <v>81</v>
      </c>
      <c r="J2438" t="s">
        <v>80</v>
      </c>
      <c r="K2438">
        <v>60</v>
      </c>
      <c r="L2438" s="4">
        <v>2.5</v>
      </c>
      <c r="M2438">
        <v>96.6</v>
      </c>
      <c r="N2438">
        <f t="shared" si="37"/>
        <v>-3.4000000000000057</v>
      </c>
    </row>
    <row r="2439" spans="1:14" x14ac:dyDescent="0.55000000000000004">
      <c r="A2439">
        <v>8</v>
      </c>
      <c r="B2439" t="s">
        <v>59</v>
      </c>
      <c r="C2439" t="s">
        <v>134</v>
      </c>
      <c r="D2439" s="1">
        <v>45366</v>
      </c>
      <c r="E2439" s="4" t="s">
        <v>64</v>
      </c>
      <c r="G2439" t="s">
        <v>13</v>
      </c>
      <c r="H2439" t="s">
        <v>8</v>
      </c>
      <c r="I2439" t="s">
        <v>81</v>
      </c>
      <c r="J2439" t="s">
        <v>80</v>
      </c>
      <c r="K2439">
        <v>70</v>
      </c>
      <c r="L2439" s="4">
        <v>2.5</v>
      </c>
      <c r="M2439">
        <v>95.6</v>
      </c>
      <c r="N2439">
        <f t="shared" si="37"/>
        <v>-4.4000000000000057</v>
      </c>
    </row>
    <row r="2440" spans="1:14" x14ac:dyDescent="0.55000000000000004">
      <c r="A2440">
        <v>8</v>
      </c>
      <c r="B2440" t="s">
        <v>59</v>
      </c>
      <c r="C2440" t="s">
        <v>134</v>
      </c>
      <c r="D2440" s="1">
        <v>45366</v>
      </c>
      <c r="E2440" s="4" t="s">
        <v>64</v>
      </c>
      <c r="G2440" t="s">
        <v>13</v>
      </c>
      <c r="H2440" t="s">
        <v>8</v>
      </c>
      <c r="I2440" t="s">
        <v>81</v>
      </c>
      <c r="J2440" t="s">
        <v>80</v>
      </c>
      <c r="K2440">
        <v>80</v>
      </c>
      <c r="L2440" s="4">
        <v>2.5</v>
      </c>
      <c r="M2440">
        <v>115.3</v>
      </c>
      <c r="N2440">
        <f t="shared" si="37"/>
        <v>15.299999999999997</v>
      </c>
    </row>
    <row r="2441" spans="1:14" x14ac:dyDescent="0.55000000000000004">
      <c r="A2441">
        <v>8</v>
      </c>
      <c r="B2441" t="s">
        <v>59</v>
      </c>
      <c r="C2441" t="s">
        <v>134</v>
      </c>
      <c r="D2441" s="1">
        <v>45369</v>
      </c>
      <c r="E2441" s="4" t="s">
        <v>65</v>
      </c>
      <c r="F2441">
        <f>((600*6)*2)*1</f>
        <v>7200</v>
      </c>
      <c r="G2441" t="s">
        <v>11</v>
      </c>
      <c r="H2441" t="s">
        <v>8</v>
      </c>
      <c r="I2441" t="s">
        <v>81</v>
      </c>
      <c r="J2441" t="s">
        <v>80</v>
      </c>
      <c r="L2441" s="4">
        <v>0</v>
      </c>
      <c r="M2441" s="2">
        <v>43.2</v>
      </c>
    </row>
    <row r="2442" spans="1:14" x14ac:dyDescent="0.55000000000000004">
      <c r="A2442">
        <v>8</v>
      </c>
      <c r="B2442" t="s">
        <v>59</v>
      </c>
      <c r="C2442" t="s">
        <v>134</v>
      </c>
      <c r="D2442" s="1">
        <v>45369</v>
      </c>
      <c r="E2442" s="4" t="s">
        <v>65</v>
      </c>
      <c r="F2442">
        <f>((600*6)*2)*1</f>
        <v>7200</v>
      </c>
      <c r="G2442" t="s">
        <v>10</v>
      </c>
      <c r="H2442" t="s">
        <v>8</v>
      </c>
      <c r="I2442" t="s">
        <v>81</v>
      </c>
      <c r="J2442" t="s">
        <v>80</v>
      </c>
      <c r="L2442" s="4">
        <v>0</v>
      </c>
      <c r="M2442" s="2">
        <v>33.9</v>
      </c>
    </row>
    <row r="2443" spans="1:14" x14ac:dyDescent="0.55000000000000004">
      <c r="A2443">
        <v>8</v>
      </c>
      <c r="B2443" t="s">
        <v>59</v>
      </c>
      <c r="C2443" t="s">
        <v>134</v>
      </c>
      <c r="D2443" s="1">
        <v>45369</v>
      </c>
      <c r="E2443" s="4" t="s">
        <v>65</v>
      </c>
      <c r="F2443">
        <f>((600*6)*2)*1</f>
        <v>7200</v>
      </c>
      <c r="G2443" t="s">
        <v>7</v>
      </c>
      <c r="H2443" t="s">
        <v>8</v>
      </c>
      <c r="I2443" t="s">
        <v>81</v>
      </c>
      <c r="J2443" t="s">
        <v>80</v>
      </c>
      <c r="K2443">
        <v>70</v>
      </c>
      <c r="L2443" s="4">
        <v>1</v>
      </c>
      <c r="M2443" s="2">
        <v>106.5</v>
      </c>
      <c r="N2443">
        <f t="shared" ref="N2443:N2450" si="38">(100-M2443)*(-1)</f>
        <v>6.5</v>
      </c>
    </row>
    <row r="2444" spans="1:14" x14ac:dyDescent="0.55000000000000004">
      <c r="A2444">
        <v>8</v>
      </c>
      <c r="B2444" t="s">
        <v>59</v>
      </c>
      <c r="C2444" t="s">
        <v>134</v>
      </c>
      <c r="D2444" s="1">
        <v>45369</v>
      </c>
      <c r="E2444" s="4" t="s">
        <v>65</v>
      </c>
      <c r="F2444">
        <f>((600*6)*2)*1</f>
        <v>7200</v>
      </c>
      <c r="G2444" t="s">
        <v>7</v>
      </c>
      <c r="H2444" t="s">
        <v>8</v>
      </c>
      <c r="I2444" t="s">
        <v>81</v>
      </c>
      <c r="J2444" t="s">
        <v>80</v>
      </c>
      <c r="K2444">
        <v>70</v>
      </c>
      <c r="L2444" s="4">
        <v>2.5</v>
      </c>
      <c r="M2444" s="2">
        <v>96</v>
      </c>
      <c r="N2444">
        <f t="shared" si="38"/>
        <v>-4</v>
      </c>
    </row>
    <row r="2445" spans="1:14" x14ac:dyDescent="0.55000000000000004">
      <c r="A2445">
        <v>8</v>
      </c>
      <c r="B2445" t="s">
        <v>59</v>
      </c>
      <c r="C2445" t="s">
        <v>134</v>
      </c>
      <c r="D2445" s="1">
        <v>45369</v>
      </c>
      <c r="E2445" s="4" t="s">
        <v>65</v>
      </c>
      <c r="F2445">
        <f>((600*6)*2)*1</f>
        <v>7200</v>
      </c>
      <c r="G2445" t="s">
        <v>7</v>
      </c>
      <c r="H2445" t="s">
        <v>8</v>
      </c>
      <c r="I2445" t="s">
        <v>81</v>
      </c>
      <c r="J2445" t="s">
        <v>80</v>
      </c>
      <c r="K2445">
        <v>70</v>
      </c>
      <c r="L2445" s="4">
        <v>3</v>
      </c>
      <c r="M2445" s="2">
        <v>92.4</v>
      </c>
      <c r="N2445">
        <f t="shared" si="38"/>
        <v>-7.5999999999999943</v>
      </c>
    </row>
    <row r="2446" spans="1:14" x14ac:dyDescent="0.55000000000000004">
      <c r="A2446">
        <v>8</v>
      </c>
      <c r="B2446" t="s">
        <v>59</v>
      </c>
      <c r="C2446" t="s">
        <v>134</v>
      </c>
      <c r="D2446" s="1">
        <v>45370</v>
      </c>
      <c r="E2446" s="4" t="s">
        <v>66</v>
      </c>
      <c r="F2446">
        <f>((600*6)*2)*3</f>
        <v>21600</v>
      </c>
      <c r="G2446" t="s">
        <v>11</v>
      </c>
      <c r="H2446" t="s">
        <v>8</v>
      </c>
      <c r="I2446" t="s">
        <v>81</v>
      </c>
      <c r="J2446" t="s">
        <v>80</v>
      </c>
      <c r="L2446" s="4">
        <v>0</v>
      </c>
      <c r="M2446" s="2">
        <v>38.299999999999997</v>
      </c>
      <c r="N2446">
        <f t="shared" si="38"/>
        <v>-61.7</v>
      </c>
    </row>
    <row r="2447" spans="1:14" x14ac:dyDescent="0.55000000000000004">
      <c r="A2447">
        <v>8</v>
      </c>
      <c r="B2447" t="s">
        <v>59</v>
      </c>
      <c r="C2447" t="s">
        <v>134</v>
      </c>
      <c r="D2447" s="1">
        <v>45370</v>
      </c>
      <c r="E2447" s="4" t="s">
        <v>66</v>
      </c>
      <c r="F2447">
        <f>((600*6)*2)*3</f>
        <v>21600</v>
      </c>
      <c r="G2447" t="s">
        <v>10</v>
      </c>
      <c r="H2447" t="s">
        <v>8</v>
      </c>
      <c r="I2447" t="s">
        <v>81</v>
      </c>
      <c r="J2447" t="s">
        <v>80</v>
      </c>
      <c r="L2447" s="4">
        <v>0</v>
      </c>
      <c r="M2447" s="2">
        <v>37.299999999999997</v>
      </c>
      <c r="N2447">
        <f t="shared" si="38"/>
        <v>-62.7</v>
      </c>
    </row>
    <row r="2448" spans="1:14" x14ac:dyDescent="0.55000000000000004">
      <c r="A2448">
        <v>8</v>
      </c>
      <c r="B2448" t="s">
        <v>59</v>
      </c>
      <c r="C2448" t="s">
        <v>134</v>
      </c>
      <c r="D2448" s="1">
        <v>45370</v>
      </c>
      <c r="E2448" s="4" t="s">
        <v>66</v>
      </c>
      <c r="F2448">
        <f>((600*6)*2)*3</f>
        <v>21600</v>
      </c>
      <c r="G2448" t="s">
        <v>7</v>
      </c>
      <c r="H2448" t="s">
        <v>8</v>
      </c>
      <c r="I2448" t="s">
        <v>81</v>
      </c>
      <c r="J2448" t="s">
        <v>80</v>
      </c>
      <c r="K2448">
        <v>70</v>
      </c>
      <c r="L2448" s="4">
        <v>1</v>
      </c>
      <c r="M2448" s="2">
        <v>93</v>
      </c>
      <c r="N2448">
        <f t="shared" si="38"/>
        <v>-7</v>
      </c>
    </row>
    <row r="2449" spans="1:14" x14ac:dyDescent="0.55000000000000004">
      <c r="A2449">
        <v>8</v>
      </c>
      <c r="B2449" t="s">
        <v>59</v>
      </c>
      <c r="C2449" t="s">
        <v>134</v>
      </c>
      <c r="D2449" s="1">
        <v>45370</v>
      </c>
      <c r="E2449" s="4" t="s">
        <v>66</v>
      </c>
      <c r="F2449">
        <f>((600*6)*2)*3</f>
        <v>21600</v>
      </c>
      <c r="G2449" t="s">
        <v>7</v>
      </c>
      <c r="H2449" t="s">
        <v>8</v>
      </c>
      <c r="I2449" t="s">
        <v>81</v>
      </c>
      <c r="J2449" t="s">
        <v>80</v>
      </c>
      <c r="K2449">
        <v>70</v>
      </c>
      <c r="L2449" s="4">
        <v>2.5</v>
      </c>
      <c r="M2449" s="2">
        <v>90.6</v>
      </c>
      <c r="N2449">
        <f t="shared" si="38"/>
        <v>-9.4000000000000057</v>
      </c>
    </row>
    <row r="2450" spans="1:14" x14ac:dyDescent="0.55000000000000004">
      <c r="A2450">
        <v>8</v>
      </c>
      <c r="B2450" t="s">
        <v>59</v>
      </c>
      <c r="C2450" t="s">
        <v>134</v>
      </c>
      <c r="D2450" s="1">
        <v>45370</v>
      </c>
      <c r="E2450" s="4" t="s">
        <v>66</v>
      </c>
      <c r="F2450">
        <f>((600*6)*2)*3</f>
        <v>21600</v>
      </c>
      <c r="G2450" t="s">
        <v>7</v>
      </c>
      <c r="H2450" t="s">
        <v>8</v>
      </c>
      <c r="I2450" t="s">
        <v>81</v>
      </c>
      <c r="J2450" t="s">
        <v>80</v>
      </c>
      <c r="K2450">
        <v>70</v>
      </c>
      <c r="L2450" s="4">
        <v>3</v>
      </c>
      <c r="M2450" s="2">
        <v>96</v>
      </c>
      <c r="N2450">
        <f t="shared" si="38"/>
        <v>-4</v>
      </c>
    </row>
    <row r="2451" spans="1:14" x14ac:dyDescent="0.55000000000000004">
      <c r="A2451">
        <v>8</v>
      </c>
      <c r="B2451" t="s">
        <v>59</v>
      </c>
      <c r="C2451" t="s">
        <v>134</v>
      </c>
      <c r="D2451" s="1">
        <v>45373</v>
      </c>
      <c r="E2451" s="4" t="s">
        <v>67</v>
      </c>
      <c r="F2451">
        <f>((600*6)*2)*5</f>
        <v>36000</v>
      </c>
      <c r="G2451" t="s">
        <v>11</v>
      </c>
      <c r="H2451" t="s">
        <v>8</v>
      </c>
      <c r="I2451" t="s">
        <v>81</v>
      </c>
      <c r="J2451" t="s">
        <v>80</v>
      </c>
      <c r="L2451" s="4">
        <v>0</v>
      </c>
      <c r="M2451" s="2">
        <v>41.4</v>
      </c>
    </row>
    <row r="2452" spans="1:14" x14ac:dyDescent="0.55000000000000004">
      <c r="A2452">
        <v>8</v>
      </c>
      <c r="B2452" t="s">
        <v>59</v>
      </c>
      <c r="C2452" t="s">
        <v>134</v>
      </c>
      <c r="D2452" s="1">
        <v>45373</v>
      </c>
      <c r="E2452" s="4" t="s">
        <v>67</v>
      </c>
      <c r="F2452">
        <f>((600*6)*2)*5</f>
        <v>36000</v>
      </c>
      <c r="G2452" t="s">
        <v>10</v>
      </c>
      <c r="H2452" t="s">
        <v>8</v>
      </c>
      <c r="I2452" t="s">
        <v>81</v>
      </c>
      <c r="J2452" t="s">
        <v>80</v>
      </c>
      <c r="L2452" s="4">
        <v>0</v>
      </c>
      <c r="M2452" s="2">
        <v>34.700000000000003</v>
      </c>
    </row>
    <row r="2453" spans="1:14" x14ac:dyDescent="0.55000000000000004">
      <c r="A2453">
        <v>8</v>
      </c>
      <c r="B2453" t="s">
        <v>59</v>
      </c>
      <c r="C2453" t="s">
        <v>134</v>
      </c>
      <c r="D2453" s="1">
        <v>45373</v>
      </c>
      <c r="E2453" s="4" t="s">
        <v>67</v>
      </c>
      <c r="F2453">
        <f>((600*6)*2)*5</f>
        <v>36000</v>
      </c>
      <c r="G2453" t="s">
        <v>7</v>
      </c>
      <c r="H2453" t="s">
        <v>8</v>
      </c>
      <c r="I2453" t="s">
        <v>81</v>
      </c>
      <c r="J2453" t="s">
        <v>80</v>
      </c>
      <c r="K2453">
        <v>70</v>
      </c>
      <c r="L2453" s="4">
        <v>1</v>
      </c>
      <c r="M2453" s="2">
        <v>109.8</v>
      </c>
      <c r="N2453">
        <f>(100-M2453)*(-1)</f>
        <v>9.7999999999999972</v>
      </c>
    </row>
    <row r="2454" spans="1:14" x14ac:dyDescent="0.55000000000000004">
      <c r="A2454">
        <v>8</v>
      </c>
      <c r="B2454" t="s">
        <v>59</v>
      </c>
      <c r="C2454" t="s">
        <v>134</v>
      </c>
      <c r="D2454" s="1">
        <v>45373</v>
      </c>
      <c r="E2454" s="4" t="s">
        <v>67</v>
      </c>
      <c r="F2454">
        <f>((600*6)*2)*5</f>
        <v>36000</v>
      </c>
      <c r="G2454" t="s">
        <v>7</v>
      </c>
      <c r="H2454" t="s">
        <v>8</v>
      </c>
      <c r="I2454" t="s">
        <v>81</v>
      </c>
      <c r="J2454" t="s">
        <v>80</v>
      </c>
      <c r="K2454">
        <v>70</v>
      </c>
      <c r="L2454" s="4">
        <v>2.5</v>
      </c>
      <c r="M2454" s="2">
        <v>96.9</v>
      </c>
      <c r="N2454">
        <f>(100-M2454)*(-1)</f>
        <v>-3.0999999999999943</v>
      </c>
    </row>
    <row r="2455" spans="1:14" x14ac:dyDescent="0.55000000000000004">
      <c r="A2455">
        <v>8</v>
      </c>
      <c r="B2455" t="s">
        <v>59</v>
      </c>
      <c r="C2455" t="s">
        <v>134</v>
      </c>
      <c r="D2455" s="1">
        <v>45373</v>
      </c>
      <c r="E2455" s="4" t="s">
        <v>67</v>
      </c>
      <c r="F2455">
        <f>((600*6)*2)*5</f>
        <v>36000</v>
      </c>
      <c r="G2455" t="s">
        <v>7</v>
      </c>
      <c r="H2455" t="s">
        <v>8</v>
      </c>
      <c r="I2455" t="s">
        <v>81</v>
      </c>
      <c r="J2455" t="s">
        <v>80</v>
      </c>
      <c r="K2455">
        <v>70</v>
      </c>
      <c r="L2455" s="4">
        <v>3</v>
      </c>
      <c r="M2455" s="2">
        <v>101.8</v>
      </c>
      <c r="N2455">
        <f>(100-M2455)*(-1)</f>
        <v>1.7999999999999972</v>
      </c>
    </row>
    <row r="2456" spans="1:14" x14ac:dyDescent="0.55000000000000004">
      <c r="A2456">
        <v>8</v>
      </c>
      <c r="B2456" t="s">
        <v>59</v>
      </c>
      <c r="C2456" t="s">
        <v>134</v>
      </c>
      <c r="D2456" s="1">
        <v>45377</v>
      </c>
      <c r="E2456" s="4" t="s">
        <v>69</v>
      </c>
      <c r="G2456" t="s">
        <v>11</v>
      </c>
      <c r="H2456" t="s">
        <v>8</v>
      </c>
      <c r="I2456" t="s">
        <v>81</v>
      </c>
      <c r="J2456" t="s">
        <v>80</v>
      </c>
      <c r="L2456" s="4">
        <v>0</v>
      </c>
      <c r="M2456" s="2">
        <v>38.1</v>
      </c>
    </row>
    <row r="2457" spans="1:14" x14ac:dyDescent="0.55000000000000004">
      <c r="A2457">
        <v>8</v>
      </c>
      <c r="B2457" t="s">
        <v>59</v>
      </c>
      <c r="C2457" t="s">
        <v>134</v>
      </c>
      <c r="D2457" s="1">
        <v>45377</v>
      </c>
      <c r="E2457" s="4" t="s">
        <v>69</v>
      </c>
      <c r="G2457" t="s">
        <v>12</v>
      </c>
      <c r="H2457" t="s">
        <v>8</v>
      </c>
      <c r="I2457" t="s">
        <v>81</v>
      </c>
      <c r="J2457" t="s">
        <v>80</v>
      </c>
      <c r="L2457" s="4">
        <v>0</v>
      </c>
      <c r="M2457" s="2">
        <v>4</v>
      </c>
    </row>
    <row r="2458" spans="1:14" x14ac:dyDescent="0.55000000000000004">
      <c r="A2458">
        <v>8</v>
      </c>
      <c r="B2458" t="s">
        <v>59</v>
      </c>
      <c r="C2458" t="s">
        <v>134</v>
      </c>
      <c r="D2458" s="1">
        <v>45377</v>
      </c>
      <c r="E2458" s="4" t="s">
        <v>69</v>
      </c>
      <c r="G2458" t="s">
        <v>10</v>
      </c>
      <c r="H2458" t="s">
        <v>8</v>
      </c>
      <c r="I2458" t="s">
        <v>81</v>
      </c>
      <c r="J2458" t="s">
        <v>80</v>
      </c>
      <c r="L2458" s="4">
        <v>0</v>
      </c>
      <c r="M2458" s="2">
        <v>35.5</v>
      </c>
    </row>
    <row r="2459" spans="1:14" x14ac:dyDescent="0.55000000000000004">
      <c r="A2459">
        <v>8</v>
      </c>
      <c r="B2459" t="s">
        <v>59</v>
      </c>
      <c r="C2459" t="s">
        <v>134</v>
      </c>
      <c r="D2459" s="1">
        <v>45377</v>
      </c>
      <c r="E2459" s="4" t="s">
        <v>69</v>
      </c>
      <c r="G2459" t="s">
        <v>9</v>
      </c>
      <c r="H2459" t="s">
        <v>8</v>
      </c>
      <c r="I2459" t="s">
        <v>81</v>
      </c>
      <c r="J2459" t="s">
        <v>80</v>
      </c>
      <c r="K2459">
        <v>90</v>
      </c>
      <c r="L2459" s="4">
        <v>1</v>
      </c>
      <c r="M2459" s="2">
        <v>99.6</v>
      </c>
      <c r="N2459">
        <f t="shared" ref="N2459:N2482" si="39">(100-M2459)*(-1)</f>
        <v>-0.40000000000000568</v>
      </c>
    </row>
    <row r="2460" spans="1:14" x14ac:dyDescent="0.55000000000000004">
      <c r="A2460">
        <v>8</v>
      </c>
      <c r="B2460" t="s">
        <v>59</v>
      </c>
      <c r="C2460" t="s">
        <v>134</v>
      </c>
      <c r="D2460" s="1">
        <v>45377</v>
      </c>
      <c r="E2460" s="4" t="s">
        <v>69</v>
      </c>
      <c r="G2460" t="s">
        <v>9</v>
      </c>
      <c r="H2460" t="s">
        <v>8</v>
      </c>
      <c r="I2460" t="s">
        <v>81</v>
      </c>
      <c r="J2460" t="s">
        <v>80</v>
      </c>
      <c r="K2460">
        <v>90</v>
      </c>
      <c r="L2460" s="4">
        <v>1.3</v>
      </c>
      <c r="M2460" s="2">
        <v>100.6</v>
      </c>
      <c r="N2460">
        <f t="shared" si="39"/>
        <v>0.59999999999999432</v>
      </c>
    </row>
    <row r="2461" spans="1:14" x14ac:dyDescent="0.55000000000000004">
      <c r="A2461">
        <v>8</v>
      </c>
      <c r="B2461" t="s">
        <v>59</v>
      </c>
      <c r="C2461" t="s">
        <v>134</v>
      </c>
      <c r="D2461" s="1">
        <v>45377</v>
      </c>
      <c r="E2461" s="4" t="s">
        <v>69</v>
      </c>
      <c r="G2461" t="s">
        <v>9</v>
      </c>
      <c r="H2461" t="s">
        <v>8</v>
      </c>
      <c r="I2461" t="s">
        <v>81</v>
      </c>
      <c r="J2461" t="s">
        <v>80</v>
      </c>
      <c r="K2461">
        <v>90</v>
      </c>
      <c r="L2461" s="4">
        <v>1.6</v>
      </c>
      <c r="M2461" s="2">
        <v>79.8</v>
      </c>
      <c r="N2461">
        <f t="shared" si="39"/>
        <v>-20.200000000000003</v>
      </c>
    </row>
    <row r="2462" spans="1:14" x14ac:dyDescent="0.55000000000000004">
      <c r="A2462">
        <v>8</v>
      </c>
      <c r="B2462" t="s">
        <v>59</v>
      </c>
      <c r="C2462" t="s">
        <v>134</v>
      </c>
      <c r="D2462" s="1">
        <v>45377</v>
      </c>
      <c r="E2462" s="4" t="s">
        <v>69</v>
      </c>
      <c r="G2462" t="s">
        <v>9</v>
      </c>
      <c r="H2462" t="s">
        <v>8</v>
      </c>
      <c r="I2462" t="s">
        <v>81</v>
      </c>
      <c r="J2462" t="s">
        <v>80</v>
      </c>
      <c r="K2462">
        <v>90</v>
      </c>
      <c r="L2462" s="4">
        <v>1.9</v>
      </c>
      <c r="M2462" s="2">
        <v>92.7</v>
      </c>
      <c r="N2462">
        <f t="shared" si="39"/>
        <v>-7.2999999999999972</v>
      </c>
    </row>
    <row r="2463" spans="1:14" x14ac:dyDescent="0.55000000000000004">
      <c r="A2463">
        <v>8</v>
      </c>
      <c r="B2463" t="s">
        <v>59</v>
      </c>
      <c r="C2463" t="s">
        <v>134</v>
      </c>
      <c r="D2463" s="1">
        <v>45377</v>
      </c>
      <c r="E2463" s="4" t="s">
        <v>69</v>
      </c>
      <c r="G2463" t="s">
        <v>9</v>
      </c>
      <c r="H2463" t="s">
        <v>8</v>
      </c>
      <c r="I2463" t="s">
        <v>81</v>
      </c>
      <c r="J2463" t="s">
        <v>80</v>
      </c>
      <c r="K2463">
        <v>90</v>
      </c>
      <c r="L2463" s="4">
        <v>2.2000000000000002</v>
      </c>
      <c r="M2463" s="2">
        <v>100.9</v>
      </c>
      <c r="N2463">
        <f t="shared" si="39"/>
        <v>0.90000000000000568</v>
      </c>
    </row>
    <row r="2464" spans="1:14" x14ac:dyDescent="0.55000000000000004">
      <c r="A2464">
        <v>8</v>
      </c>
      <c r="B2464" t="s">
        <v>59</v>
      </c>
      <c r="C2464" t="s">
        <v>134</v>
      </c>
      <c r="D2464" s="1">
        <v>45377</v>
      </c>
      <c r="E2464" s="4" t="s">
        <v>69</v>
      </c>
      <c r="G2464" t="s">
        <v>9</v>
      </c>
      <c r="H2464" t="s">
        <v>8</v>
      </c>
      <c r="I2464" t="s">
        <v>81</v>
      </c>
      <c r="J2464" t="s">
        <v>80</v>
      </c>
      <c r="K2464">
        <v>90</v>
      </c>
      <c r="L2464" s="4">
        <v>2.5</v>
      </c>
      <c r="M2464" s="2">
        <v>98.9</v>
      </c>
      <c r="N2464">
        <f t="shared" si="39"/>
        <v>-1.0999999999999943</v>
      </c>
    </row>
    <row r="2465" spans="1:14" x14ac:dyDescent="0.55000000000000004">
      <c r="A2465">
        <v>8</v>
      </c>
      <c r="B2465" t="s">
        <v>59</v>
      </c>
      <c r="C2465" t="s">
        <v>134</v>
      </c>
      <c r="D2465" s="1">
        <v>45377</v>
      </c>
      <c r="E2465" s="4" t="s">
        <v>69</v>
      </c>
      <c r="G2465" t="s">
        <v>9</v>
      </c>
      <c r="H2465" t="s">
        <v>8</v>
      </c>
      <c r="I2465" t="s">
        <v>81</v>
      </c>
      <c r="J2465" t="s">
        <v>80</v>
      </c>
      <c r="K2465">
        <v>90</v>
      </c>
      <c r="L2465" s="4">
        <v>2.8</v>
      </c>
      <c r="M2465" s="2">
        <v>90.1</v>
      </c>
      <c r="N2465">
        <f t="shared" si="39"/>
        <v>-9.9000000000000057</v>
      </c>
    </row>
    <row r="2466" spans="1:14" x14ac:dyDescent="0.55000000000000004">
      <c r="A2466">
        <v>8</v>
      </c>
      <c r="B2466" t="s">
        <v>59</v>
      </c>
      <c r="C2466" t="s">
        <v>134</v>
      </c>
      <c r="D2466" s="1">
        <v>45377</v>
      </c>
      <c r="E2466" s="4" t="s">
        <v>69</v>
      </c>
      <c r="G2466" t="s">
        <v>9</v>
      </c>
      <c r="H2466" t="s">
        <v>8</v>
      </c>
      <c r="I2466" t="s">
        <v>81</v>
      </c>
      <c r="J2466" t="s">
        <v>80</v>
      </c>
      <c r="K2466">
        <v>90</v>
      </c>
      <c r="L2466" s="4">
        <v>3.1</v>
      </c>
      <c r="M2466" s="2">
        <v>92.4</v>
      </c>
      <c r="N2466">
        <f t="shared" si="39"/>
        <v>-7.5999999999999943</v>
      </c>
    </row>
    <row r="2467" spans="1:14" x14ac:dyDescent="0.55000000000000004">
      <c r="A2467">
        <v>8</v>
      </c>
      <c r="B2467" t="s">
        <v>59</v>
      </c>
      <c r="C2467" t="s">
        <v>134</v>
      </c>
      <c r="D2467" s="1">
        <v>45377</v>
      </c>
      <c r="E2467" s="4" t="s">
        <v>69</v>
      </c>
      <c r="G2467" t="s">
        <v>9</v>
      </c>
      <c r="H2467" t="s">
        <v>8</v>
      </c>
      <c r="I2467" t="s">
        <v>81</v>
      </c>
      <c r="J2467" t="s">
        <v>80</v>
      </c>
      <c r="K2467">
        <v>90</v>
      </c>
      <c r="L2467" s="4">
        <v>3.4</v>
      </c>
      <c r="M2467" s="2">
        <v>90.5</v>
      </c>
      <c r="N2467">
        <f t="shared" si="39"/>
        <v>-9.5</v>
      </c>
    </row>
    <row r="2468" spans="1:14" x14ac:dyDescent="0.55000000000000004">
      <c r="A2468">
        <v>8</v>
      </c>
      <c r="B2468" t="s">
        <v>59</v>
      </c>
      <c r="C2468" t="s">
        <v>134</v>
      </c>
      <c r="D2468" s="1">
        <v>45377</v>
      </c>
      <c r="E2468" s="4" t="s">
        <v>69</v>
      </c>
      <c r="G2468" t="s">
        <v>9</v>
      </c>
      <c r="H2468" t="s">
        <v>8</v>
      </c>
      <c r="I2468" t="s">
        <v>81</v>
      </c>
      <c r="J2468" t="s">
        <v>80</v>
      </c>
      <c r="K2468">
        <v>90</v>
      </c>
      <c r="L2468" s="4">
        <v>3.7</v>
      </c>
      <c r="M2468" s="2">
        <v>91.2</v>
      </c>
      <c r="N2468">
        <f t="shared" si="39"/>
        <v>-8.7999999999999972</v>
      </c>
    </row>
    <row r="2469" spans="1:14" x14ac:dyDescent="0.55000000000000004">
      <c r="A2469">
        <v>8</v>
      </c>
      <c r="B2469" t="s">
        <v>59</v>
      </c>
      <c r="C2469" t="s">
        <v>134</v>
      </c>
      <c r="D2469" s="1">
        <v>45377</v>
      </c>
      <c r="E2469" s="4" t="s">
        <v>69</v>
      </c>
      <c r="G2469" t="s">
        <v>9</v>
      </c>
      <c r="H2469" t="s">
        <v>8</v>
      </c>
      <c r="I2469" t="s">
        <v>81</v>
      </c>
      <c r="J2469" t="s">
        <v>80</v>
      </c>
      <c r="K2469">
        <v>90</v>
      </c>
      <c r="L2469" s="4">
        <v>4</v>
      </c>
      <c r="M2469" s="2">
        <v>87.5</v>
      </c>
      <c r="N2469">
        <f t="shared" si="39"/>
        <v>-12.5</v>
      </c>
    </row>
    <row r="2470" spans="1:14" x14ac:dyDescent="0.55000000000000004">
      <c r="A2470">
        <v>8</v>
      </c>
      <c r="B2470" t="s">
        <v>59</v>
      </c>
      <c r="C2470" t="s">
        <v>134</v>
      </c>
      <c r="D2470" s="1">
        <v>45377</v>
      </c>
      <c r="E2470" s="4" t="s">
        <v>69</v>
      </c>
      <c r="G2470" t="s">
        <v>9</v>
      </c>
      <c r="H2470" t="s">
        <v>8</v>
      </c>
      <c r="I2470" t="s">
        <v>81</v>
      </c>
      <c r="J2470" t="s">
        <v>80</v>
      </c>
      <c r="K2470">
        <v>90</v>
      </c>
      <c r="L2470" s="4">
        <v>4.3</v>
      </c>
      <c r="M2470" s="2">
        <v>92.5</v>
      </c>
      <c r="N2470">
        <f t="shared" si="39"/>
        <v>-7.5</v>
      </c>
    </row>
    <row r="2471" spans="1:14" x14ac:dyDescent="0.55000000000000004">
      <c r="A2471">
        <v>8</v>
      </c>
      <c r="B2471" t="s">
        <v>59</v>
      </c>
      <c r="C2471" t="s">
        <v>134</v>
      </c>
      <c r="D2471" s="1">
        <v>45377</v>
      </c>
      <c r="E2471" s="4" t="s">
        <v>69</v>
      </c>
      <c r="G2471" t="s">
        <v>9</v>
      </c>
      <c r="H2471" t="s">
        <v>8</v>
      </c>
      <c r="I2471" t="s">
        <v>81</v>
      </c>
      <c r="J2471" t="s">
        <v>80</v>
      </c>
      <c r="K2471">
        <v>90</v>
      </c>
      <c r="L2471" s="4">
        <v>4.5999999999999996</v>
      </c>
      <c r="M2471" s="2">
        <v>77.2</v>
      </c>
      <c r="N2471">
        <f t="shared" si="39"/>
        <v>-22.799999999999997</v>
      </c>
    </row>
    <row r="2472" spans="1:14" x14ac:dyDescent="0.55000000000000004">
      <c r="A2472">
        <v>8</v>
      </c>
      <c r="B2472" t="s">
        <v>59</v>
      </c>
      <c r="C2472" t="s">
        <v>134</v>
      </c>
      <c r="D2472" s="1">
        <v>45377</v>
      </c>
      <c r="E2472" s="4" t="s">
        <v>69</v>
      </c>
      <c r="G2472" t="s">
        <v>9</v>
      </c>
      <c r="H2472" t="s">
        <v>8</v>
      </c>
      <c r="I2472" t="s">
        <v>81</v>
      </c>
      <c r="J2472" t="s">
        <v>80</v>
      </c>
      <c r="K2472">
        <v>90</v>
      </c>
      <c r="L2472" s="4">
        <v>4.9000000000000004</v>
      </c>
      <c r="M2472" s="2">
        <v>76</v>
      </c>
      <c r="N2472">
        <f t="shared" si="39"/>
        <v>-24</v>
      </c>
    </row>
    <row r="2473" spans="1:14" x14ac:dyDescent="0.55000000000000004">
      <c r="A2473">
        <v>8</v>
      </c>
      <c r="B2473" t="s">
        <v>59</v>
      </c>
      <c r="C2473" t="s">
        <v>134</v>
      </c>
      <c r="D2473" s="1">
        <v>45377</v>
      </c>
      <c r="E2473" s="4" t="s">
        <v>69</v>
      </c>
      <c r="G2473" t="s">
        <v>7</v>
      </c>
      <c r="H2473" t="s">
        <v>8</v>
      </c>
      <c r="I2473" t="s">
        <v>81</v>
      </c>
      <c r="J2473" t="s">
        <v>80</v>
      </c>
      <c r="K2473">
        <v>70</v>
      </c>
      <c r="L2473" s="4">
        <v>1</v>
      </c>
      <c r="M2473" s="2">
        <v>111</v>
      </c>
      <c r="N2473">
        <f t="shared" si="39"/>
        <v>11</v>
      </c>
    </row>
    <row r="2474" spans="1:14" x14ac:dyDescent="0.55000000000000004">
      <c r="A2474">
        <v>8</v>
      </c>
      <c r="B2474" t="s">
        <v>59</v>
      </c>
      <c r="C2474" t="s">
        <v>134</v>
      </c>
      <c r="D2474" s="1">
        <v>45377</v>
      </c>
      <c r="E2474" s="4" t="s">
        <v>69</v>
      </c>
      <c r="G2474" t="s">
        <v>7</v>
      </c>
      <c r="H2474" t="s">
        <v>8</v>
      </c>
      <c r="I2474" t="s">
        <v>81</v>
      </c>
      <c r="J2474" t="s">
        <v>80</v>
      </c>
      <c r="K2474">
        <v>70</v>
      </c>
      <c r="L2474" s="4">
        <v>2.5</v>
      </c>
      <c r="M2474" s="2">
        <v>103.6</v>
      </c>
      <c r="N2474">
        <f t="shared" si="39"/>
        <v>3.5999999999999943</v>
      </c>
    </row>
    <row r="2475" spans="1:14" x14ac:dyDescent="0.55000000000000004">
      <c r="A2475">
        <v>8</v>
      </c>
      <c r="B2475" t="s">
        <v>59</v>
      </c>
      <c r="C2475" t="s">
        <v>134</v>
      </c>
      <c r="D2475" s="1">
        <v>45377</v>
      </c>
      <c r="E2475" s="4" t="s">
        <v>69</v>
      </c>
      <c r="G2475" t="s">
        <v>7</v>
      </c>
      <c r="H2475" t="s">
        <v>8</v>
      </c>
      <c r="I2475" t="s">
        <v>81</v>
      </c>
      <c r="J2475" t="s">
        <v>80</v>
      </c>
      <c r="K2475">
        <v>70</v>
      </c>
      <c r="L2475" s="4">
        <v>3</v>
      </c>
      <c r="M2475" s="2">
        <v>112.6</v>
      </c>
      <c r="N2475">
        <f t="shared" si="39"/>
        <v>12.599999999999994</v>
      </c>
    </row>
    <row r="2476" spans="1:14" x14ac:dyDescent="0.55000000000000004">
      <c r="A2476">
        <v>8</v>
      </c>
      <c r="B2476" t="s">
        <v>59</v>
      </c>
      <c r="C2476" t="s">
        <v>134</v>
      </c>
      <c r="D2476" s="1">
        <v>45377</v>
      </c>
      <c r="E2476" s="4" t="s">
        <v>69</v>
      </c>
      <c r="G2476" t="s">
        <v>13</v>
      </c>
      <c r="H2476" t="s">
        <v>8</v>
      </c>
      <c r="I2476" t="s">
        <v>81</v>
      </c>
      <c r="J2476" t="s">
        <v>80</v>
      </c>
      <c r="K2476">
        <v>50</v>
      </c>
      <c r="L2476" s="4">
        <v>2.5</v>
      </c>
      <c r="M2476">
        <v>101.4</v>
      </c>
      <c r="N2476">
        <f t="shared" si="39"/>
        <v>1.4000000000000057</v>
      </c>
    </row>
    <row r="2477" spans="1:14" x14ac:dyDescent="0.55000000000000004">
      <c r="A2477">
        <v>8</v>
      </c>
      <c r="B2477" t="s">
        <v>59</v>
      </c>
      <c r="C2477" t="s">
        <v>134</v>
      </c>
      <c r="D2477" s="1">
        <v>45377</v>
      </c>
      <c r="E2477" s="4" t="s">
        <v>69</v>
      </c>
      <c r="G2477" t="s">
        <v>13</v>
      </c>
      <c r="H2477" t="s">
        <v>8</v>
      </c>
      <c r="I2477" t="s">
        <v>81</v>
      </c>
      <c r="J2477" t="s">
        <v>80</v>
      </c>
      <c r="K2477">
        <v>60</v>
      </c>
      <c r="L2477" s="4">
        <v>2.5</v>
      </c>
      <c r="M2477">
        <v>102.8</v>
      </c>
      <c r="N2477">
        <f t="shared" si="39"/>
        <v>2.7999999999999972</v>
      </c>
    </row>
    <row r="2478" spans="1:14" x14ac:dyDescent="0.55000000000000004">
      <c r="A2478">
        <v>8</v>
      </c>
      <c r="B2478" t="s">
        <v>59</v>
      </c>
      <c r="C2478" t="s">
        <v>134</v>
      </c>
      <c r="D2478" s="1">
        <v>45377</v>
      </c>
      <c r="E2478" s="4" t="s">
        <v>69</v>
      </c>
      <c r="G2478" t="s">
        <v>13</v>
      </c>
      <c r="H2478" t="s">
        <v>8</v>
      </c>
      <c r="I2478" t="s">
        <v>81</v>
      </c>
      <c r="J2478" t="s">
        <v>80</v>
      </c>
      <c r="K2478">
        <v>70</v>
      </c>
      <c r="L2478" s="4">
        <v>2.5</v>
      </c>
      <c r="M2478">
        <v>105</v>
      </c>
      <c r="N2478">
        <f t="shared" si="39"/>
        <v>5</v>
      </c>
    </row>
    <row r="2479" spans="1:14" x14ac:dyDescent="0.55000000000000004">
      <c r="A2479">
        <v>8</v>
      </c>
      <c r="B2479" t="s">
        <v>59</v>
      </c>
      <c r="C2479" t="s">
        <v>134</v>
      </c>
      <c r="D2479" s="1">
        <v>45377</v>
      </c>
      <c r="E2479" s="4" t="s">
        <v>69</v>
      </c>
      <c r="G2479" t="s">
        <v>13</v>
      </c>
      <c r="H2479" t="s">
        <v>8</v>
      </c>
      <c r="I2479" t="s">
        <v>81</v>
      </c>
      <c r="J2479" t="s">
        <v>80</v>
      </c>
      <c r="K2479">
        <v>80</v>
      </c>
      <c r="L2479" s="4">
        <v>2.5</v>
      </c>
      <c r="M2479">
        <v>96.1</v>
      </c>
      <c r="N2479">
        <f t="shared" si="39"/>
        <v>-3.9000000000000057</v>
      </c>
    </row>
    <row r="2480" spans="1:14" x14ac:dyDescent="0.55000000000000004">
      <c r="A2480">
        <v>8</v>
      </c>
      <c r="B2480" t="s">
        <v>59</v>
      </c>
      <c r="C2480" t="s">
        <v>134</v>
      </c>
      <c r="D2480" s="1">
        <v>45379</v>
      </c>
      <c r="E2480" s="4" t="s">
        <v>68</v>
      </c>
      <c r="G2480" t="s">
        <v>15</v>
      </c>
      <c r="H2480" t="s">
        <v>8</v>
      </c>
      <c r="I2480" t="s">
        <v>81</v>
      </c>
      <c r="J2480" t="s">
        <v>80</v>
      </c>
      <c r="K2480">
        <v>70</v>
      </c>
      <c r="L2480" s="4">
        <v>1</v>
      </c>
      <c r="M2480" s="2">
        <v>35.200000000000003</v>
      </c>
      <c r="N2480">
        <f t="shared" si="39"/>
        <v>-64.8</v>
      </c>
    </row>
    <row r="2481" spans="1:14" x14ac:dyDescent="0.55000000000000004">
      <c r="A2481">
        <v>8</v>
      </c>
      <c r="B2481" t="s">
        <v>59</v>
      </c>
      <c r="C2481" t="s">
        <v>134</v>
      </c>
      <c r="D2481" s="1">
        <v>45379</v>
      </c>
      <c r="E2481" s="4" t="s">
        <v>68</v>
      </c>
      <c r="G2481" t="s">
        <v>15</v>
      </c>
      <c r="H2481" t="s">
        <v>8</v>
      </c>
      <c r="I2481" t="s">
        <v>81</v>
      </c>
      <c r="J2481" t="s">
        <v>80</v>
      </c>
      <c r="K2481">
        <v>70</v>
      </c>
      <c r="L2481" s="4">
        <v>2.5</v>
      </c>
      <c r="M2481" s="2">
        <v>65.3</v>
      </c>
      <c r="N2481">
        <f t="shared" si="39"/>
        <v>-34.700000000000003</v>
      </c>
    </row>
    <row r="2482" spans="1:14" x14ac:dyDescent="0.55000000000000004">
      <c r="A2482">
        <v>8</v>
      </c>
      <c r="B2482" t="s">
        <v>59</v>
      </c>
      <c r="C2482" t="s">
        <v>134</v>
      </c>
      <c r="D2482" s="1">
        <v>45379</v>
      </c>
      <c r="E2482" s="4" t="s">
        <v>68</v>
      </c>
      <c r="G2482" t="s">
        <v>15</v>
      </c>
      <c r="H2482" t="s">
        <v>8</v>
      </c>
      <c r="I2482" t="s">
        <v>81</v>
      </c>
      <c r="J2482" t="s">
        <v>80</v>
      </c>
      <c r="K2482">
        <v>70</v>
      </c>
      <c r="L2482" s="4">
        <v>3</v>
      </c>
      <c r="M2482" s="2">
        <v>87.8</v>
      </c>
      <c r="N2482">
        <f t="shared" si="39"/>
        <v>-12.200000000000003</v>
      </c>
    </row>
    <row r="2483" spans="1:14" x14ac:dyDescent="0.55000000000000004">
      <c r="A2483">
        <v>8</v>
      </c>
      <c r="B2483" t="s">
        <v>59</v>
      </c>
      <c r="C2483" t="s">
        <v>134</v>
      </c>
      <c r="D2483" s="1">
        <v>45379</v>
      </c>
      <c r="E2483" s="4" t="s">
        <v>68</v>
      </c>
      <c r="G2483" t="s">
        <v>14</v>
      </c>
      <c r="H2483" t="s">
        <v>8</v>
      </c>
      <c r="I2483" t="s">
        <v>81</v>
      </c>
      <c r="J2483" t="s">
        <v>80</v>
      </c>
      <c r="L2483" s="4">
        <v>0</v>
      </c>
      <c r="M2483" s="2">
        <v>47.1</v>
      </c>
    </row>
    <row r="2484" spans="1:14" x14ac:dyDescent="0.55000000000000004">
      <c r="A2484">
        <v>8</v>
      </c>
      <c r="B2484" t="s">
        <v>59</v>
      </c>
      <c r="C2484" t="s">
        <v>134</v>
      </c>
      <c r="D2484" s="1">
        <v>45379</v>
      </c>
      <c r="E2484" s="4" t="s">
        <v>68</v>
      </c>
      <c r="G2484" t="s">
        <v>11</v>
      </c>
      <c r="H2484" t="s">
        <v>8</v>
      </c>
      <c r="I2484" t="s">
        <v>81</v>
      </c>
      <c r="J2484" t="s">
        <v>80</v>
      </c>
      <c r="L2484" s="4">
        <v>0</v>
      </c>
      <c r="M2484" s="2">
        <v>43.3</v>
      </c>
    </row>
    <row r="2485" spans="1:14" x14ac:dyDescent="0.55000000000000004">
      <c r="A2485">
        <v>8</v>
      </c>
      <c r="B2485" t="s">
        <v>59</v>
      </c>
      <c r="C2485" t="s">
        <v>134</v>
      </c>
      <c r="D2485" s="1">
        <v>45379</v>
      </c>
      <c r="E2485" s="4" t="s">
        <v>68</v>
      </c>
      <c r="G2485" t="s">
        <v>12</v>
      </c>
      <c r="H2485" t="s">
        <v>8</v>
      </c>
      <c r="I2485" t="s">
        <v>81</v>
      </c>
      <c r="J2485" t="s">
        <v>80</v>
      </c>
      <c r="L2485" s="4">
        <v>0</v>
      </c>
      <c r="M2485" s="2">
        <v>5</v>
      </c>
    </row>
    <row r="2486" spans="1:14" x14ac:dyDescent="0.55000000000000004">
      <c r="A2486">
        <v>8</v>
      </c>
      <c r="B2486" t="s">
        <v>59</v>
      </c>
      <c r="C2486" t="s">
        <v>134</v>
      </c>
      <c r="D2486" s="1">
        <v>45379</v>
      </c>
      <c r="E2486" s="4" t="s">
        <v>68</v>
      </c>
      <c r="G2486" t="s">
        <v>10</v>
      </c>
      <c r="H2486" t="s">
        <v>8</v>
      </c>
      <c r="I2486" t="s">
        <v>81</v>
      </c>
      <c r="J2486" t="s">
        <v>80</v>
      </c>
      <c r="L2486" s="4">
        <v>0</v>
      </c>
      <c r="M2486" s="2">
        <v>40.799999999999997</v>
      </c>
    </row>
    <row r="2487" spans="1:14" x14ac:dyDescent="0.55000000000000004">
      <c r="A2487">
        <v>8</v>
      </c>
      <c r="B2487" t="s">
        <v>59</v>
      </c>
      <c r="C2487" t="s">
        <v>134</v>
      </c>
      <c r="D2487" s="1">
        <v>45379</v>
      </c>
      <c r="E2487" s="4" t="s">
        <v>68</v>
      </c>
      <c r="G2487" t="s">
        <v>9</v>
      </c>
      <c r="H2487" t="s">
        <v>8</v>
      </c>
      <c r="I2487" t="s">
        <v>81</v>
      </c>
      <c r="J2487" t="s">
        <v>80</v>
      </c>
      <c r="K2487">
        <v>100</v>
      </c>
      <c r="L2487" s="4">
        <v>1</v>
      </c>
      <c r="M2487" s="2">
        <v>71.8</v>
      </c>
      <c r="N2487">
        <f t="shared" ref="N2487:N2507" si="40">(100-M2487)*(-1)</f>
        <v>-28.200000000000003</v>
      </c>
    </row>
    <row r="2488" spans="1:14" x14ac:dyDescent="0.55000000000000004">
      <c r="A2488">
        <v>8</v>
      </c>
      <c r="B2488" t="s">
        <v>59</v>
      </c>
      <c r="C2488" t="s">
        <v>134</v>
      </c>
      <c r="D2488" s="1">
        <v>45379</v>
      </c>
      <c r="E2488" s="4" t="s">
        <v>68</v>
      </c>
      <c r="G2488" t="s">
        <v>9</v>
      </c>
      <c r="H2488" t="s">
        <v>8</v>
      </c>
      <c r="I2488" t="s">
        <v>81</v>
      </c>
      <c r="J2488" t="s">
        <v>80</v>
      </c>
      <c r="K2488">
        <v>100</v>
      </c>
      <c r="L2488" s="4">
        <v>1.3</v>
      </c>
      <c r="M2488" s="2">
        <v>67.7</v>
      </c>
      <c r="N2488">
        <f t="shared" si="40"/>
        <v>-32.299999999999997</v>
      </c>
    </row>
    <row r="2489" spans="1:14" x14ac:dyDescent="0.55000000000000004">
      <c r="A2489">
        <v>8</v>
      </c>
      <c r="B2489" t="s">
        <v>59</v>
      </c>
      <c r="C2489" t="s">
        <v>134</v>
      </c>
      <c r="D2489" s="1">
        <v>45379</v>
      </c>
      <c r="E2489" s="4" t="s">
        <v>68</v>
      </c>
      <c r="G2489" t="s">
        <v>9</v>
      </c>
      <c r="H2489" t="s">
        <v>8</v>
      </c>
      <c r="I2489" t="s">
        <v>81</v>
      </c>
      <c r="J2489" t="s">
        <v>80</v>
      </c>
      <c r="K2489">
        <v>100</v>
      </c>
      <c r="L2489" s="4">
        <v>1.6</v>
      </c>
      <c r="M2489" s="2">
        <v>68.7</v>
      </c>
      <c r="N2489">
        <f t="shared" si="40"/>
        <v>-31.299999999999997</v>
      </c>
    </row>
    <row r="2490" spans="1:14" x14ac:dyDescent="0.55000000000000004">
      <c r="A2490">
        <v>8</v>
      </c>
      <c r="B2490" t="s">
        <v>59</v>
      </c>
      <c r="C2490" t="s">
        <v>134</v>
      </c>
      <c r="D2490" s="1">
        <v>45379</v>
      </c>
      <c r="E2490" s="4" t="s">
        <v>68</v>
      </c>
      <c r="G2490" t="s">
        <v>9</v>
      </c>
      <c r="H2490" t="s">
        <v>8</v>
      </c>
      <c r="I2490" t="s">
        <v>81</v>
      </c>
      <c r="J2490" t="s">
        <v>80</v>
      </c>
      <c r="K2490">
        <v>100</v>
      </c>
      <c r="L2490" s="4">
        <v>1.9</v>
      </c>
      <c r="M2490" s="2">
        <v>92.6</v>
      </c>
      <c r="N2490">
        <f t="shared" si="40"/>
        <v>-7.4000000000000057</v>
      </c>
    </row>
    <row r="2491" spans="1:14" x14ac:dyDescent="0.55000000000000004">
      <c r="A2491">
        <v>8</v>
      </c>
      <c r="B2491" t="s">
        <v>59</v>
      </c>
      <c r="C2491" t="s">
        <v>134</v>
      </c>
      <c r="D2491" s="1">
        <v>45379</v>
      </c>
      <c r="E2491" s="4" t="s">
        <v>68</v>
      </c>
      <c r="G2491" t="s">
        <v>9</v>
      </c>
      <c r="H2491" t="s">
        <v>8</v>
      </c>
      <c r="I2491" t="s">
        <v>81</v>
      </c>
      <c r="J2491" t="s">
        <v>80</v>
      </c>
      <c r="K2491">
        <v>100</v>
      </c>
      <c r="L2491" s="4">
        <v>2.2000000000000002</v>
      </c>
      <c r="M2491" s="2">
        <v>97.1</v>
      </c>
      <c r="N2491">
        <f t="shared" si="40"/>
        <v>-2.9000000000000057</v>
      </c>
    </row>
    <row r="2492" spans="1:14" x14ac:dyDescent="0.55000000000000004">
      <c r="A2492">
        <v>8</v>
      </c>
      <c r="B2492" t="s">
        <v>59</v>
      </c>
      <c r="C2492" t="s">
        <v>134</v>
      </c>
      <c r="D2492" s="1">
        <v>45379</v>
      </c>
      <c r="E2492" s="4" t="s">
        <v>68</v>
      </c>
      <c r="G2492" t="s">
        <v>9</v>
      </c>
      <c r="H2492" t="s">
        <v>8</v>
      </c>
      <c r="I2492" t="s">
        <v>81</v>
      </c>
      <c r="J2492" t="s">
        <v>80</v>
      </c>
      <c r="K2492">
        <v>100</v>
      </c>
      <c r="L2492" s="4">
        <v>2.5</v>
      </c>
      <c r="M2492" s="2">
        <v>93.9</v>
      </c>
      <c r="N2492">
        <f t="shared" si="40"/>
        <v>-6.0999999999999943</v>
      </c>
    </row>
    <row r="2493" spans="1:14" x14ac:dyDescent="0.55000000000000004">
      <c r="A2493">
        <v>8</v>
      </c>
      <c r="B2493" t="s">
        <v>59</v>
      </c>
      <c r="C2493" t="s">
        <v>134</v>
      </c>
      <c r="D2493" s="1">
        <v>45379</v>
      </c>
      <c r="E2493" s="4" t="s">
        <v>68</v>
      </c>
      <c r="G2493" t="s">
        <v>9</v>
      </c>
      <c r="H2493" t="s">
        <v>8</v>
      </c>
      <c r="I2493" t="s">
        <v>81</v>
      </c>
      <c r="J2493" t="s">
        <v>80</v>
      </c>
      <c r="K2493">
        <v>100</v>
      </c>
      <c r="L2493" s="4">
        <v>2.8</v>
      </c>
      <c r="M2493" s="2">
        <v>76.7</v>
      </c>
      <c r="N2493">
        <f t="shared" si="40"/>
        <v>-23.299999999999997</v>
      </c>
    </row>
    <row r="2494" spans="1:14" x14ac:dyDescent="0.55000000000000004">
      <c r="A2494">
        <v>8</v>
      </c>
      <c r="B2494" t="s">
        <v>59</v>
      </c>
      <c r="C2494" t="s">
        <v>134</v>
      </c>
      <c r="D2494" s="1">
        <v>45379</v>
      </c>
      <c r="E2494" s="4" t="s">
        <v>68</v>
      </c>
      <c r="G2494" t="s">
        <v>9</v>
      </c>
      <c r="H2494" t="s">
        <v>8</v>
      </c>
      <c r="I2494" t="s">
        <v>81</v>
      </c>
      <c r="J2494" t="s">
        <v>80</v>
      </c>
      <c r="K2494">
        <v>100</v>
      </c>
      <c r="L2494" s="4">
        <v>3.1</v>
      </c>
      <c r="M2494" s="2">
        <v>74.7</v>
      </c>
      <c r="N2494">
        <f t="shared" si="40"/>
        <v>-25.299999999999997</v>
      </c>
    </row>
    <row r="2495" spans="1:14" x14ac:dyDescent="0.55000000000000004">
      <c r="A2495">
        <v>8</v>
      </c>
      <c r="B2495" t="s">
        <v>59</v>
      </c>
      <c r="C2495" t="s">
        <v>134</v>
      </c>
      <c r="D2495" s="1">
        <v>45379</v>
      </c>
      <c r="E2495" s="4" t="s">
        <v>68</v>
      </c>
      <c r="G2495" t="s">
        <v>9</v>
      </c>
      <c r="H2495" t="s">
        <v>8</v>
      </c>
      <c r="I2495" t="s">
        <v>81</v>
      </c>
      <c r="J2495" t="s">
        <v>80</v>
      </c>
      <c r="K2495">
        <v>100</v>
      </c>
      <c r="L2495" s="4">
        <v>3.4</v>
      </c>
      <c r="M2495" s="2">
        <v>60.6</v>
      </c>
      <c r="N2495">
        <f t="shared" si="40"/>
        <v>-39.4</v>
      </c>
    </row>
    <row r="2496" spans="1:14" x14ac:dyDescent="0.55000000000000004">
      <c r="A2496">
        <v>8</v>
      </c>
      <c r="B2496" t="s">
        <v>59</v>
      </c>
      <c r="C2496" t="s">
        <v>134</v>
      </c>
      <c r="D2496" s="1">
        <v>45379</v>
      </c>
      <c r="E2496" s="4" t="s">
        <v>68</v>
      </c>
      <c r="G2496" t="s">
        <v>9</v>
      </c>
      <c r="H2496" t="s">
        <v>8</v>
      </c>
      <c r="I2496" t="s">
        <v>81</v>
      </c>
      <c r="J2496" t="s">
        <v>80</v>
      </c>
      <c r="K2496">
        <v>100</v>
      </c>
      <c r="L2496" s="4">
        <v>3.7</v>
      </c>
      <c r="M2496" s="2">
        <v>69.599999999999994</v>
      </c>
      <c r="N2496">
        <f t="shared" si="40"/>
        <v>-30.400000000000006</v>
      </c>
    </row>
    <row r="2497" spans="1:14" x14ac:dyDescent="0.55000000000000004">
      <c r="A2497">
        <v>8</v>
      </c>
      <c r="B2497" t="s">
        <v>59</v>
      </c>
      <c r="C2497" t="s">
        <v>134</v>
      </c>
      <c r="D2497" s="1">
        <v>45379</v>
      </c>
      <c r="E2497" s="4" t="s">
        <v>68</v>
      </c>
      <c r="G2497" t="s">
        <v>9</v>
      </c>
      <c r="H2497" t="s">
        <v>8</v>
      </c>
      <c r="I2497" t="s">
        <v>81</v>
      </c>
      <c r="J2497" t="s">
        <v>80</v>
      </c>
      <c r="K2497">
        <v>100</v>
      </c>
      <c r="L2497" s="4">
        <v>4</v>
      </c>
      <c r="M2497" s="2">
        <v>84.7</v>
      </c>
      <c r="N2497">
        <f t="shared" si="40"/>
        <v>-15.299999999999997</v>
      </c>
    </row>
    <row r="2498" spans="1:14" x14ac:dyDescent="0.55000000000000004">
      <c r="A2498">
        <v>8</v>
      </c>
      <c r="B2498" t="s">
        <v>59</v>
      </c>
      <c r="C2498" t="s">
        <v>134</v>
      </c>
      <c r="D2498" s="1">
        <v>45379</v>
      </c>
      <c r="E2498" s="4" t="s">
        <v>68</v>
      </c>
      <c r="G2498" t="s">
        <v>9</v>
      </c>
      <c r="H2498" t="s">
        <v>8</v>
      </c>
      <c r="I2498" t="s">
        <v>81</v>
      </c>
      <c r="J2498" t="s">
        <v>80</v>
      </c>
      <c r="K2498">
        <v>100</v>
      </c>
      <c r="L2498" s="4">
        <v>4.3</v>
      </c>
      <c r="M2498" s="2">
        <v>94.4</v>
      </c>
      <c r="N2498">
        <f t="shared" si="40"/>
        <v>-5.5999999999999943</v>
      </c>
    </row>
    <row r="2499" spans="1:14" x14ac:dyDescent="0.55000000000000004">
      <c r="A2499">
        <v>8</v>
      </c>
      <c r="B2499" t="s">
        <v>59</v>
      </c>
      <c r="C2499" t="s">
        <v>134</v>
      </c>
      <c r="D2499" s="1">
        <v>45379</v>
      </c>
      <c r="E2499" s="4" t="s">
        <v>68</v>
      </c>
      <c r="G2499" t="s">
        <v>9</v>
      </c>
      <c r="H2499" t="s">
        <v>8</v>
      </c>
      <c r="I2499" t="s">
        <v>81</v>
      </c>
      <c r="J2499" t="s">
        <v>80</v>
      </c>
      <c r="K2499">
        <v>100</v>
      </c>
      <c r="L2499" s="4">
        <v>4.5999999999999996</v>
      </c>
      <c r="M2499" s="2">
        <v>63.1</v>
      </c>
      <c r="N2499">
        <f t="shared" si="40"/>
        <v>-36.9</v>
      </c>
    </row>
    <row r="2500" spans="1:14" x14ac:dyDescent="0.55000000000000004">
      <c r="A2500">
        <v>8</v>
      </c>
      <c r="B2500" t="s">
        <v>59</v>
      </c>
      <c r="C2500" t="s">
        <v>134</v>
      </c>
      <c r="D2500" s="1">
        <v>45379</v>
      </c>
      <c r="E2500" s="4" t="s">
        <v>68</v>
      </c>
      <c r="G2500" t="s">
        <v>9</v>
      </c>
      <c r="H2500" t="s">
        <v>8</v>
      </c>
      <c r="I2500" t="s">
        <v>81</v>
      </c>
      <c r="J2500" t="s">
        <v>80</v>
      </c>
      <c r="K2500">
        <v>100</v>
      </c>
      <c r="L2500" s="4">
        <v>4.9000000000000004</v>
      </c>
      <c r="M2500" s="2">
        <v>85.7</v>
      </c>
      <c r="N2500">
        <f t="shared" si="40"/>
        <v>-14.299999999999997</v>
      </c>
    </row>
    <row r="2501" spans="1:14" x14ac:dyDescent="0.55000000000000004">
      <c r="A2501">
        <v>8</v>
      </c>
      <c r="B2501" t="s">
        <v>59</v>
      </c>
      <c r="C2501" t="s">
        <v>134</v>
      </c>
      <c r="D2501" s="1">
        <v>45379</v>
      </c>
      <c r="E2501" s="4" t="s">
        <v>68</v>
      </c>
      <c r="G2501" t="s">
        <v>7</v>
      </c>
      <c r="H2501" t="s">
        <v>8</v>
      </c>
      <c r="I2501" t="s">
        <v>81</v>
      </c>
      <c r="J2501" t="s">
        <v>80</v>
      </c>
      <c r="K2501">
        <v>70</v>
      </c>
      <c r="L2501" s="4">
        <v>1</v>
      </c>
      <c r="M2501" s="2">
        <v>93</v>
      </c>
      <c r="N2501">
        <f t="shared" si="40"/>
        <v>-7</v>
      </c>
    </row>
    <row r="2502" spans="1:14" x14ac:dyDescent="0.55000000000000004">
      <c r="A2502">
        <v>8</v>
      </c>
      <c r="B2502" t="s">
        <v>59</v>
      </c>
      <c r="C2502" t="s">
        <v>134</v>
      </c>
      <c r="D2502" s="1">
        <v>45379</v>
      </c>
      <c r="E2502" s="4" t="s">
        <v>68</v>
      </c>
      <c r="G2502" t="s">
        <v>7</v>
      </c>
      <c r="H2502" t="s">
        <v>8</v>
      </c>
      <c r="I2502" t="s">
        <v>81</v>
      </c>
      <c r="J2502" t="s">
        <v>80</v>
      </c>
      <c r="K2502">
        <v>70</v>
      </c>
      <c r="L2502" s="4">
        <v>2.5</v>
      </c>
      <c r="M2502" s="2">
        <v>91.8</v>
      </c>
      <c r="N2502">
        <f t="shared" si="40"/>
        <v>-8.2000000000000028</v>
      </c>
    </row>
    <row r="2503" spans="1:14" x14ac:dyDescent="0.55000000000000004">
      <c r="A2503">
        <v>8</v>
      </c>
      <c r="B2503" t="s">
        <v>59</v>
      </c>
      <c r="C2503" t="s">
        <v>134</v>
      </c>
      <c r="D2503" s="1">
        <v>45379</v>
      </c>
      <c r="E2503" s="4" t="s">
        <v>68</v>
      </c>
      <c r="G2503" t="s">
        <v>7</v>
      </c>
      <c r="H2503" t="s">
        <v>8</v>
      </c>
      <c r="I2503" t="s">
        <v>81</v>
      </c>
      <c r="J2503" t="s">
        <v>80</v>
      </c>
      <c r="K2503">
        <v>70</v>
      </c>
      <c r="L2503" s="4">
        <v>3</v>
      </c>
      <c r="M2503" s="2">
        <v>96.1</v>
      </c>
      <c r="N2503">
        <f t="shared" si="40"/>
        <v>-3.9000000000000057</v>
      </c>
    </row>
    <row r="2504" spans="1:14" x14ac:dyDescent="0.55000000000000004">
      <c r="A2504">
        <v>8</v>
      </c>
      <c r="B2504" t="s">
        <v>59</v>
      </c>
      <c r="C2504" t="s">
        <v>134</v>
      </c>
      <c r="D2504" s="1">
        <v>45379</v>
      </c>
      <c r="E2504" s="4" t="s">
        <v>68</v>
      </c>
      <c r="G2504" t="s">
        <v>13</v>
      </c>
      <c r="H2504" t="s">
        <v>8</v>
      </c>
      <c r="I2504" t="s">
        <v>81</v>
      </c>
      <c r="J2504" t="s">
        <v>80</v>
      </c>
      <c r="K2504">
        <v>50</v>
      </c>
      <c r="L2504" s="4">
        <v>2.5</v>
      </c>
      <c r="M2504">
        <v>102.3</v>
      </c>
      <c r="N2504">
        <f t="shared" si="40"/>
        <v>2.2999999999999972</v>
      </c>
    </row>
    <row r="2505" spans="1:14" x14ac:dyDescent="0.55000000000000004">
      <c r="A2505">
        <v>8</v>
      </c>
      <c r="B2505" t="s">
        <v>59</v>
      </c>
      <c r="C2505" t="s">
        <v>134</v>
      </c>
      <c r="D2505" s="1">
        <v>45379</v>
      </c>
      <c r="E2505" s="4" t="s">
        <v>68</v>
      </c>
      <c r="G2505" t="s">
        <v>13</v>
      </c>
      <c r="H2505" t="s">
        <v>8</v>
      </c>
      <c r="I2505" t="s">
        <v>81</v>
      </c>
      <c r="J2505" t="s">
        <v>80</v>
      </c>
      <c r="K2505">
        <v>60</v>
      </c>
      <c r="L2505" s="4">
        <v>2.5</v>
      </c>
      <c r="M2505">
        <v>100.6</v>
      </c>
      <c r="N2505">
        <f t="shared" si="40"/>
        <v>0.59999999999999432</v>
      </c>
    </row>
    <row r="2506" spans="1:14" x14ac:dyDescent="0.55000000000000004">
      <c r="A2506">
        <v>8</v>
      </c>
      <c r="B2506" t="s">
        <v>59</v>
      </c>
      <c r="C2506" t="s">
        <v>134</v>
      </c>
      <c r="D2506" s="1">
        <v>45379</v>
      </c>
      <c r="E2506" s="4" t="s">
        <v>68</v>
      </c>
      <c r="G2506" t="s">
        <v>13</v>
      </c>
      <c r="H2506" t="s">
        <v>8</v>
      </c>
      <c r="I2506" t="s">
        <v>81</v>
      </c>
      <c r="J2506" t="s">
        <v>80</v>
      </c>
      <c r="K2506">
        <v>70</v>
      </c>
      <c r="L2506" s="4">
        <v>2.5</v>
      </c>
      <c r="M2506">
        <v>99.2</v>
      </c>
      <c r="N2506">
        <f t="shared" si="40"/>
        <v>-0.79999999999999716</v>
      </c>
    </row>
    <row r="2507" spans="1:14" x14ac:dyDescent="0.55000000000000004">
      <c r="A2507">
        <v>8</v>
      </c>
      <c r="B2507" t="s">
        <v>59</v>
      </c>
      <c r="C2507" t="s">
        <v>134</v>
      </c>
      <c r="D2507" s="1">
        <v>45379</v>
      </c>
      <c r="E2507" s="4" t="s">
        <v>68</v>
      </c>
      <c r="G2507" t="s">
        <v>13</v>
      </c>
      <c r="H2507" t="s">
        <v>8</v>
      </c>
      <c r="I2507" t="s">
        <v>81</v>
      </c>
      <c r="J2507" t="s">
        <v>80</v>
      </c>
      <c r="K2507">
        <v>80</v>
      </c>
      <c r="L2507" s="4">
        <v>2.5</v>
      </c>
      <c r="M2507">
        <v>103.1</v>
      </c>
      <c r="N2507">
        <f t="shared" si="40"/>
        <v>3.0999999999999943</v>
      </c>
    </row>
    <row r="2508" spans="1:14" x14ac:dyDescent="0.55000000000000004">
      <c r="A2508">
        <v>8</v>
      </c>
      <c r="B2508" t="s">
        <v>59</v>
      </c>
      <c r="C2508" t="s">
        <v>134</v>
      </c>
      <c r="E2508" t="s">
        <v>73</v>
      </c>
      <c r="G2508" s="6" t="s">
        <v>82</v>
      </c>
      <c r="H2508" t="s">
        <v>8</v>
      </c>
      <c r="I2508" t="s">
        <v>81</v>
      </c>
      <c r="J2508" t="s">
        <v>80</v>
      </c>
      <c r="L2508"/>
      <c r="M2508" s="5">
        <v>1.6097558695171199</v>
      </c>
    </row>
    <row r="2509" spans="1:14" x14ac:dyDescent="0.55000000000000004">
      <c r="A2509">
        <v>8</v>
      </c>
      <c r="B2509" t="s">
        <v>59</v>
      </c>
      <c r="C2509" t="s">
        <v>134</v>
      </c>
      <c r="E2509" t="s">
        <v>73</v>
      </c>
      <c r="G2509" s="6" t="s">
        <v>83</v>
      </c>
      <c r="H2509" t="s">
        <v>8</v>
      </c>
      <c r="I2509" t="s">
        <v>81</v>
      </c>
      <c r="J2509" t="s">
        <v>80</v>
      </c>
      <c r="L2509"/>
      <c r="M2509" s="5">
        <v>5.2317909424741398</v>
      </c>
    </row>
    <row r="2510" spans="1:14" x14ac:dyDescent="0.55000000000000004">
      <c r="A2510">
        <v>8</v>
      </c>
      <c r="B2510" t="s">
        <v>59</v>
      </c>
      <c r="C2510" t="s">
        <v>134</v>
      </c>
      <c r="E2510" t="s">
        <v>73</v>
      </c>
      <c r="G2510" s="6" t="s">
        <v>85</v>
      </c>
      <c r="H2510" t="s">
        <v>8</v>
      </c>
      <c r="I2510" t="s">
        <v>81</v>
      </c>
      <c r="J2510" t="s">
        <v>80</v>
      </c>
      <c r="L2510"/>
      <c r="M2510" s="5">
        <v>0.62352898999999995</v>
      </c>
    </row>
    <row r="2511" spans="1:14" x14ac:dyDescent="0.55000000000000004">
      <c r="A2511">
        <v>8</v>
      </c>
      <c r="B2511" t="s">
        <v>59</v>
      </c>
      <c r="C2511" t="s">
        <v>134</v>
      </c>
      <c r="E2511" t="s">
        <v>73</v>
      </c>
      <c r="G2511" s="6" t="s">
        <v>84</v>
      </c>
      <c r="H2511" t="s">
        <v>8</v>
      </c>
      <c r="I2511" t="s">
        <v>81</v>
      </c>
      <c r="J2511" t="s">
        <v>80</v>
      </c>
      <c r="L2511"/>
      <c r="M2511" s="5">
        <v>8.3906138373125305</v>
      </c>
    </row>
    <row r="2512" spans="1:14" x14ac:dyDescent="0.55000000000000004">
      <c r="A2512">
        <v>8</v>
      </c>
      <c r="B2512" t="s">
        <v>59</v>
      </c>
      <c r="C2512" t="s">
        <v>134</v>
      </c>
      <c r="E2512" s="4" t="s">
        <v>73</v>
      </c>
      <c r="G2512" t="s">
        <v>11</v>
      </c>
      <c r="H2512" t="s">
        <v>8</v>
      </c>
      <c r="I2512" t="s">
        <v>81</v>
      </c>
      <c r="J2512" t="s">
        <v>80</v>
      </c>
      <c r="L2512" s="4">
        <v>0</v>
      </c>
      <c r="M2512" s="2">
        <v>40.700000000000003</v>
      </c>
    </row>
    <row r="2513" spans="1:14" x14ac:dyDescent="0.55000000000000004">
      <c r="A2513">
        <v>8</v>
      </c>
      <c r="B2513" t="s">
        <v>59</v>
      </c>
      <c r="C2513" t="s">
        <v>134</v>
      </c>
      <c r="E2513" s="4" t="s">
        <v>73</v>
      </c>
      <c r="G2513" t="s">
        <v>10</v>
      </c>
      <c r="H2513" t="s">
        <v>8</v>
      </c>
      <c r="I2513" t="s">
        <v>81</v>
      </c>
      <c r="J2513" t="s">
        <v>80</v>
      </c>
      <c r="L2513" s="4">
        <v>0</v>
      </c>
      <c r="M2513" s="2">
        <v>38.200000000000003</v>
      </c>
    </row>
    <row r="2514" spans="1:14" x14ac:dyDescent="0.55000000000000004">
      <c r="A2514">
        <v>8</v>
      </c>
      <c r="B2514" t="s">
        <v>59</v>
      </c>
      <c r="C2514" t="s">
        <v>134</v>
      </c>
      <c r="E2514" s="4" t="s">
        <v>73</v>
      </c>
      <c r="G2514" t="s">
        <v>9</v>
      </c>
      <c r="H2514" t="s">
        <v>8</v>
      </c>
      <c r="I2514" t="s">
        <v>81</v>
      </c>
      <c r="J2514" t="s">
        <v>80</v>
      </c>
      <c r="K2514" t="s">
        <v>130</v>
      </c>
      <c r="L2514" s="4">
        <v>1</v>
      </c>
      <c r="M2514" s="2">
        <v>85.7</v>
      </c>
      <c r="N2514">
        <v>-14.3</v>
      </c>
    </row>
    <row r="2515" spans="1:14" x14ac:dyDescent="0.55000000000000004">
      <c r="A2515">
        <v>8</v>
      </c>
      <c r="B2515" t="s">
        <v>59</v>
      </c>
      <c r="C2515" t="s">
        <v>134</v>
      </c>
      <c r="E2515" s="4" t="s">
        <v>73</v>
      </c>
      <c r="G2515" t="s">
        <v>9</v>
      </c>
      <c r="H2515" t="s">
        <v>8</v>
      </c>
      <c r="I2515" t="s">
        <v>81</v>
      </c>
      <c r="J2515" t="s">
        <v>80</v>
      </c>
      <c r="K2515" t="s">
        <v>130</v>
      </c>
      <c r="L2515" s="4">
        <v>1.3</v>
      </c>
      <c r="M2515" s="2">
        <v>84.2</v>
      </c>
      <c r="N2515">
        <v>-15.9</v>
      </c>
    </row>
    <row r="2516" spans="1:14" x14ac:dyDescent="0.55000000000000004">
      <c r="A2516">
        <v>8</v>
      </c>
      <c r="B2516" t="s">
        <v>59</v>
      </c>
      <c r="C2516" t="s">
        <v>134</v>
      </c>
      <c r="E2516" s="4" t="s">
        <v>73</v>
      </c>
      <c r="G2516" t="s">
        <v>9</v>
      </c>
      <c r="H2516" t="s">
        <v>8</v>
      </c>
      <c r="I2516" t="s">
        <v>81</v>
      </c>
      <c r="J2516" t="s">
        <v>80</v>
      </c>
      <c r="K2516" t="s">
        <v>130</v>
      </c>
      <c r="L2516" s="4">
        <v>1.6</v>
      </c>
      <c r="M2516" s="2">
        <v>74.3</v>
      </c>
      <c r="N2516">
        <v>-25.8</v>
      </c>
    </row>
    <row r="2517" spans="1:14" x14ac:dyDescent="0.55000000000000004">
      <c r="A2517">
        <v>8</v>
      </c>
      <c r="B2517" t="s">
        <v>59</v>
      </c>
      <c r="C2517" t="s">
        <v>134</v>
      </c>
      <c r="E2517" s="4" t="s">
        <v>73</v>
      </c>
      <c r="G2517" t="s">
        <v>9</v>
      </c>
      <c r="H2517" t="s">
        <v>8</v>
      </c>
      <c r="I2517" t="s">
        <v>81</v>
      </c>
      <c r="J2517" t="s">
        <v>80</v>
      </c>
      <c r="K2517" t="s">
        <v>130</v>
      </c>
      <c r="L2517" s="4">
        <v>1.9</v>
      </c>
      <c r="M2517" s="2">
        <v>92.7</v>
      </c>
      <c r="N2517">
        <v>-7.4</v>
      </c>
    </row>
    <row r="2518" spans="1:14" x14ac:dyDescent="0.55000000000000004">
      <c r="A2518">
        <v>8</v>
      </c>
      <c r="B2518" t="s">
        <v>59</v>
      </c>
      <c r="C2518" t="s">
        <v>134</v>
      </c>
      <c r="E2518" s="4" t="s">
        <v>73</v>
      </c>
      <c r="G2518" t="s">
        <v>9</v>
      </c>
      <c r="H2518" t="s">
        <v>8</v>
      </c>
      <c r="I2518" t="s">
        <v>81</v>
      </c>
      <c r="J2518" t="s">
        <v>80</v>
      </c>
      <c r="K2518" t="s">
        <v>130</v>
      </c>
      <c r="L2518" s="4">
        <v>2.2000000000000002</v>
      </c>
      <c r="M2518" s="2">
        <v>99</v>
      </c>
      <c r="N2518">
        <v>-1</v>
      </c>
    </row>
    <row r="2519" spans="1:14" x14ac:dyDescent="0.55000000000000004">
      <c r="A2519">
        <v>8</v>
      </c>
      <c r="B2519" t="s">
        <v>59</v>
      </c>
      <c r="C2519" t="s">
        <v>134</v>
      </c>
      <c r="E2519" s="4" t="s">
        <v>73</v>
      </c>
      <c r="G2519" t="s">
        <v>9</v>
      </c>
      <c r="H2519" t="s">
        <v>8</v>
      </c>
      <c r="I2519" t="s">
        <v>81</v>
      </c>
      <c r="J2519" t="s">
        <v>80</v>
      </c>
      <c r="K2519" t="s">
        <v>130</v>
      </c>
      <c r="L2519" s="4">
        <v>2.5</v>
      </c>
      <c r="M2519" s="2">
        <v>96.4</v>
      </c>
      <c r="N2519">
        <v>-3.6</v>
      </c>
    </row>
    <row r="2520" spans="1:14" x14ac:dyDescent="0.55000000000000004">
      <c r="A2520">
        <v>8</v>
      </c>
      <c r="B2520" t="s">
        <v>59</v>
      </c>
      <c r="C2520" t="s">
        <v>134</v>
      </c>
      <c r="E2520" s="4" t="s">
        <v>73</v>
      </c>
      <c r="G2520" t="s">
        <v>9</v>
      </c>
      <c r="H2520" t="s">
        <v>8</v>
      </c>
      <c r="I2520" t="s">
        <v>81</v>
      </c>
      <c r="J2520" t="s">
        <v>80</v>
      </c>
      <c r="K2520" t="s">
        <v>130</v>
      </c>
      <c r="L2520" s="4">
        <v>2.8</v>
      </c>
      <c r="M2520" s="2">
        <v>83.4</v>
      </c>
      <c r="N2520">
        <v>-16.600000000000001</v>
      </c>
    </row>
    <row r="2521" spans="1:14" x14ac:dyDescent="0.55000000000000004">
      <c r="A2521">
        <v>8</v>
      </c>
      <c r="B2521" t="s">
        <v>59</v>
      </c>
      <c r="C2521" t="s">
        <v>134</v>
      </c>
      <c r="E2521" s="4" t="s">
        <v>73</v>
      </c>
      <c r="G2521" t="s">
        <v>9</v>
      </c>
      <c r="H2521" t="s">
        <v>8</v>
      </c>
      <c r="I2521" t="s">
        <v>81</v>
      </c>
      <c r="J2521" t="s">
        <v>80</v>
      </c>
      <c r="K2521" t="s">
        <v>130</v>
      </c>
      <c r="L2521" s="4">
        <v>3.1</v>
      </c>
      <c r="M2521" s="2">
        <v>83.6</v>
      </c>
      <c r="N2521">
        <v>-16.5</v>
      </c>
    </row>
    <row r="2522" spans="1:14" x14ac:dyDescent="0.55000000000000004">
      <c r="A2522">
        <v>8</v>
      </c>
      <c r="B2522" t="s">
        <v>59</v>
      </c>
      <c r="C2522" t="s">
        <v>134</v>
      </c>
      <c r="E2522" s="4" t="s">
        <v>73</v>
      </c>
      <c r="G2522" t="s">
        <v>9</v>
      </c>
      <c r="H2522" t="s">
        <v>8</v>
      </c>
      <c r="I2522" t="s">
        <v>81</v>
      </c>
      <c r="J2522" t="s">
        <v>80</v>
      </c>
      <c r="K2522" t="s">
        <v>130</v>
      </c>
      <c r="L2522" s="4">
        <v>3.4</v>
      </c>
      <c r="M2522" s="2">
        <v>75.599999999999994</v>
      </c>
      <c r="N2522">
        <v>-24.5</v>
      </c>
    </row>
    <row r="2523" spans="1:14" x14ac:dyDescent="0.55000000000000004">
      <c r="A2523">
        <v>8</v>
      </c>
      <c r="B2523" t="s">
        <v>59</v>
      </c>
      <c r="C2523" t="s">
        <v>134</v>
      </c>
      <c r="E2523" s="4" t="s">
        <v>73</v>
      </c>
      <c r="G2523" t="s">
        <v>9</v>
      </c>
      <c r="H2523" t="s">
        <v>8</v>
      </c>
      <c r="I2523" t="s">
        <v>81</v>
      </c>
      <c r="J2523" t="s">
        <v>80</v>
      </c>
      <c r="K2523" t="s">
        <v>130</v>
      </c>
      <c r="L2523" s="4">
        <v>3.7</v>
      </c>
      <c r="M2523" s="2">
        <v>80.400000000000006</v>
      </c>
      <c r="N2523">
        <v>-19.600000000000001</v>
      </c>
    </row>
    <row r="2524" spans="1:14" x14ac:dyDescent="0.55000000000000004">
      <c r="A2524">
        <v>8</v>
      </c>
      <c r="B2524" t="s">
        <v>59</v>
      </c>
      <c r="C2524" t="s">
        <v>134</v>
      </c>
      <c r="E2524" s="4" t="s">
        <v>73</v>
      </c>
      <c r="G2524" t="s">
        <v>9</v>
      </c>
      <c r="H2524" t="s">
        <v>8</v>
      </c>
      <c r="I2524" t="s">
        <v>81</v>
      </c>
      <c r="J2524" t="s">
        <v>80</v>
      </c>
      <c r="K2524" t="s">
        <v>130</v>
      </c>
      <c r="L2524" s="4">
        <v>4</v>
      </c>
      <c r="M2524" s="2">
        <v>86.1</v>
      </c>
      <c r="N2524">
        <v>-13.9</v>
      </c>
    </row>
    <row r="2525" spans="1:14" x14ac:dyDescent="0.55000000000000004">
      <c r="A2525">
        <v>8</v>
      </c>
      <c r="B2525" t="s">
        <v>59</v>
      </c>
      <c r="C2525" t="s">
        <v>134</v>
      </c>
      <c r="E2525" s="4" t="s">
        <v>73</v>
      </c>
      <c r="G2525" t="s">
        <v>9</v>
      </c>
      <c r="H2525" t="s">
        <v>8</v>
      </c>
      <c r="I2525" t="s">
        <v>81</v>
      </c>
      <c r="J2525" t="s">
        <v>80</v>
      </c>
      <c r="K2525" t="s">
        <v>130</v>
      </c>
      <c r="L2525" s="4">
        <v>4.3</v>
      </c>
      <c r="M2525" s="2">
        <v>93.5</v>
      </c>
      <c r="N2525">
        <v>-6.6</v>
      </c>
    </row>
    <row r="2526" spans="1:14" x14ac:dyDescent="0.55000000000000004">
      <c r="A2526">
        <v>8</v>
      </c>
      <c r="B2526" t="s">
        <v>59</v>
      </c>
      <c r="C2526" t="s">
        <v>134</v>
      </c>
      <c r="E2526" s="4" t="s">
        <v>73</v>
      </c>
      <c r="G2526" t="s">
        <v>9</v>
      </c>
      <c r="H2526" t="s">
        <v>8</v>
      </c>
      <c r="I2526" t="s">
        <v>81</v>
      </c>
      <c r="J2526" t="s">
        <v>80</v>
      </c>
      <c r="K2526" t="s">
        <v>130</v>
      </c>
      <c r="L2526" s="4">
        <v>4.5999999999999996</v>
      </c>
      <c r="M2526" s="2">
        <v>70.2</v>
      </c>
      <c r="N2526">
        <v>-29.9</v>
      </c>
    </row>
    <row r="2527" spans="1:14" x14ac:dyDescent="0.55000000000000004">
      <c r="A2527">
        <v>8</v>
      </c>
      <c r="B2527" t="s">
        <v>59</v>
      </c>
      <c r="C2527" t="s">
        <v>134</v>
      </c>
      <c r="E2527" s="4" t="s">
        <v>73</v>
      </c>
      <c r="G2527" t="s">
        <v>9</v>
      </c>
      <c r="H2527" t="s">
        <v>8</v>
      </c>
      <c r="I2527" t="s">
        <v>81</v>
      </c>
      <c r="J2527" t="s">
        <v>80</v>
      </c>
      <c r="K2527" t="s">
        <v>130</v>
      </c>
      <c r="L2527" s="4">
        <v>4.9000000000000004</v>
      </c>
      <c r="M2527" s="2">
        <v>80.900000000000006</v>
      </c>
      <c r="N2527">
        <v>-19.2</v>
      </c>
    </row>
    <row r="2528" spans="1:14" x14ac:dyDescent="0.55000000000000004">
      <c r="A2528">
        <v>8</v>
      </c>
      <c r="B2528" t="s">
        <v>59</v>
      </c>
      <c r="C2528" t="s">
        <v>134</v>
      </c>
      <c r="E2528" s="4" t="s">
        <v>73</v>
      </c>
      <c r="G2528" t="s">
        <v>7</v>
      </c>
      <c r="H2528" t="s">
        <v>8</v>
      </c>
      <c r="I2528" t="s">
        <v>81</v>
      </c>
      <c r="J2528" t="s">
        <v>80</v>
      </c>
      <c r="K2528">
        <v>70</v>
      </c>
      <c r="L2528" s="4">
        <v>1</v>
      </c>
      <c r="M2528" s="2">
        <v>102</v>
      </c>
      <c r="N2528">
        <v>2</v>
      </c>
    </row>
    <row r="2529" spans="1:14" x14ac:dyDescent="0.55000000000000004">
      <c r="A2529">
        <v>8</v>
      </c>
      <c r="B2529" t="s">
        <v>59</v>
      </c>
      <c r="C2529" t="s">
        <v>134</v>
      </c>
      <c r="E2529" s="4" t="s">
        <v>73</v>
      </c>
      <c r="G2529" t="s">
        <v>7</v>
      </c>
      <c r="H2529" t="s">
        <v>8</v>
      </c>
      <c r="I2529" t="s">
        <v>81</v>
      </c>
      <c r="J2529" t="s">
        <v>80</v>
      </c>
      <c r="K2529">
        <v>70</v>
      </c>
      <c r="L2529" s="4">
        <v>2.5</v>
      </c>
      <c r="M2529" s="2">
        <v>97.7</v>
      </c>
      <c r="N2529">
        <v>-2.2999999999999998</v>
      </c>
    </row>
    <row r="2530" spans="1:14" x14ac:dyDescent="0.55000000000000004">
      <c r="A2530">
        <v>8</v>
      </c>
      <c r="B2530" t="s">
        <v>59</v>
      </c>
      <c r="C2530" t="s">
        <v>134</v>
      </c>
      <c r="E2530" s="4" t="s">
        <v>73</v>
      </c>
      <c r="G2530" t="s">
        <v>7</v>
      </c>
      <c r="H2530" t="s">
        <v>8</v>
      </c>
      <c r="I2530" t="s">
        <v>81</v>
      </c>
      <c r="J2530" t="s">
        <v>80</v>
      </c>
      <c r="K2530">
        <v>70</v>
      </c>
      <c r="L2530" s="4">
        <v>3</v>
      </c>
      <c r="M2530" s="2">
        <v>104.4</v>
      </c>
      <c r="N2530">
        <v>4.3</v>
      </c>
    </row>
    <row r="2531" spans="1:14" x14ac:dyDescent="0.55000000000000004">
      <c r="A2531">
        <v>8</v>
      </c>
      <c r="B2531" t="s">
        <v>59</v>
      </c>
      <c r="C2531" t="s">
        <v>134</v>
      </c>
      <c r="D2531" s="1">
        <v>45391</v>
      </c>
      <c r="E2531" s="4" t="s">
        <v>70</v>
      </c>
      <c r="G2531" t="s">
        <v>11</v>
      </c>
      <c r="H2531" t="s">
        <v>8</v>
      </c>
      <c r="I2531" t="s">
        <v>81</v>
      </c>
      <c r="J2531" t="s">
        <v>80</v>
      </c>
      <c r="L2531" s="4">
        <v>0</v>
      </c>
      <c r="M2531" s="2">
        <v>38.4</v>
      </c>
    </row>
    <row r="2532" spans="1:14" x14ac:dyDescent="0.55000000000000004">
      <c r="A2532">
        <v>8</v>
      </c>
      <c r="B2532" t="s">
        <v>59</v>
      </c>
      <c r="C2532" t="s">
        <v>134</v>
      </c>
      <c r="D2532" s="1">
        <v>45391</v>
      </c>
      <c r="E2532" s="4" t="s">
        <v>70</v>
      </c>
      <c r="G2532" t="s">
        <v>12</v>
      </c>
      <c r="H2532" t="s">
        <v>8</v>
      </c>
      <c r="I2532" t="s">
        <v>81</v>
      </c>
      <c r="J2532" t="s">
        <v>80</v>
      </c>
      <c r="L2532" s="4">
        <v>0</v>
      </c>
      <c r="M2532" s="2">
        <v>4</v>
      </c>
    </row>
    <row r="2533" spans="1:14" x14ac:dyDescent="0.55000000000000004">
      <c r="A2533">
        <v>8</v>
      </c>
      <c r="B2533" t="s">
        <v>59</v>
      </c>
      <c r="C2533" t="s">
        <v>134</v>
      </c>
      <c r="D2533" s="1">
        <v>45391</v>
      </c>
      <c r="E2533" s="4" t="s">
        <v>70</v>
      </c>
      <c r="G2533" t="s">
        <v>10</v>
      </c>
      <c r="H2533" t="s">
        <v>8</v>
      </c>
      <c r="I2533" t="s">
        <v>81</v>
      </c>
      <c r="J2533" t="s">
        <v>80</v>
      </c>
      <c r="L2533" s="4">
        <v>0</v>
      </c>
      <c r="M2533" s="2">
        <v>38.5</v>
      </c>
    </row>
    <row r="2534" spans="1:14" x14ac:dyDescent="0.55000000000000004">
      <c r="A2534">
        <v>8</v>
      </c>
      <c r="B2534" t="s">
        <v>59</v>
      </c>
      <c r="C2534" t="s">
        <v>134</v>
      </c>
      <c r="D2534" s="1">
        <v>45391</v>
      </c>
      <c r="E2534" s="4" t="s">
        <v>70</v>
      </c>
      <c r="G2534" t="s">
        <v>9</v>
      </c>
      <c r="H2534" t="s">
        <v>8</v>
      </c>
      <c r="I2534" t="s">
        <v>81</v>
      </c>
      <c r="J2534" t="s">
        <v>80</v>
      </c>
      <c r="K2534">
        <v>100</v>
      </c>
      <c r="L2534" s="4">
        <v>1</v>
      </c>
      <c r="M2534" s="2">
        <v>73.7</v>
      </c>
      <c r="N2534">
        <f t="shared" ref="N2534:N2557" si="41">(100-M2534)*(-1)</f>
        <v>-26.299999999999997</v>
      </c>
    </row>
    <row r="2535" spans="1:14" x14ac:dyDescent="0.55000000000000004">
      <c r="A2535">
        <v>8</v>
      </c>
      <c r="B2535" t="s">
        <v>59</v>
      </c>
      <c r="C2535" t="s">
        <v>134</v>
      </c>
      <c r="D2535" s="1">
        <v>45391</v>
      </c>
      <c r="E2535" s="4" t="s">
        <v>70</v>
      </c>
      <c r="G2535" t="s">
        <v>9</v>
      </c>
      <c r="H2535" t="s">
        <v>8</v>
      </c>
      <c r="I2535" t="s">
        <v>81</v>
      </c>
      <c r="J2535" t="s">
        <v>80</v>
      </c>
      <c r="K2535">
        <v>100</v>
      </c>
      <c r="L2535" s="4">
        <v>1.3</v>
      </c>
      <c r="M2535" s="2">
        <v>69.3</v>
      </c>
      <c r="N2535">
        <f t="shared" si="41"/>
        <v>-30.700000000000003</v>
      </c>
    </row>
    <row r="2536" spans="1:14" x14ac:dyDescent="0.55000000000000004">
      <c r="A2536">
        <v>8</v>
      </c>
      <c r="B2536" t="s">
        <v>59</v>
      </c>
      <c r="C2536" t="s">
        <v>134</v>
      </c>
      <c r="D2536" s="1">
        <v>45391</v>
      </c>
      <c r="E2536" s="4" t="s">
        <v>70</v>
      </c>
      <c r="G2536" t="s">
        <v>9</v>
      </c>
      <c r="H2536" t="s">
        <v>8</v>
      </c>
      <c r="I2536" t="s">
        <v>81</v>
      </c>
      <c r="J2536" t="s">
        <v>80</v>
      </c>
      <c r="K2536">
        <v>100</v>
      </c>
      <c r="L2536" s="4">
        <v>1.6</v>
      </c>
      <c r="M2536" s="2">
        <v>71.3</v>
      </c>
      <c r="N2536">
        <f t="shared" si="41"/>
        <v>-28.700000000000003</v>
      </c>
    </row>
    <row r="2537" spans="1:14" x14ac:dyDescent="0.55000000000000004">
      <c r="A2537">
        <v>8</v>
      </c>
      <c r="B2537" t="s">
        <v>59</v>
      </c>
      <c r="C2537" t="s">
        <v>134</v>
      </c>
      <c r="D2537" s="1">
        <v>45391</v>
      </c>
      <c r="E2537" s="4" t="s">
        <v>70</v>
      </c>
      <c r="G2537" t="s">
        <v>9</v>
      </c>
      <c r="H2537" t="s">
        <v>8</v>
      </c>
      <c r="I2537" t="s">
        <v>81</v>
      </c>
      <c r="J2537" t="s">
        <v>80</v>
      </c>
      <c r="K2537">
        <v>100</v>
      </c>
      <c r="L2537" s="4">
        <v>1.9</v>
      </c>
      <c r="M2537" s="2">
        <v>73.099999999999994</v>
      </c>
      <c r="N2537">
        <f t="shared" si="41"/>
        <v>-26.900000000000006</v>
      </c>
    </row>
    <row r="2538" spans="1:14" x14ac:dyDescent="0.55000000000000004">
      <c r="A2538">
        <v>8</v>
      </c>
      <c r="B2538" t="s">
        <v>59</v>
      </c>
      <c r="C2538" t="s">
        <v>134</v>
      </c>
      <c r="D2538" s="1">
        <v>45391</v>
      </c>
      <c r="E2538" s="4" t="s">
        <v>70</v>
      </c>
      <c r="G2538" t="s">
        <v>9</v>
      </c>
      <c r="H2538" t="s">
        <v>8</v>
      </c>
      <c r="I2538" t="s">
        <v>81</v>
      </c>
      <c r="J2538" t="s">
        <v>80</v>
      </c>
      <c r="K2538">
        <v>100</v>
      </c>
      <c r="L2538" s="4">
        <v>2.2000000000000002</v>
      </c>
      <c r="M2538" s="2">
        <v>103</v>
      </c>
      <c r="N2538">
        <f t="shared" si="41"/>
        <v>3</v>
      </c>
    </row>
    <row r="2539" spans="1:14" x14ac:dyDescent="0.55000000000000004">
      <c r="A2539">
        <v>8</v>
      </c>
      <c r="B2539" t="s">
        <v>59</v>
      </c>
      <c r="C2539" t="s">
        <v>134</v>
      </c>
      <c r="D2539" s="1">
        <v>45391</v>
      </c>
      <c r="E2539" s="4" t="s">
        <v>70</v>
      </c>
      <c r="G2539" t="s">
        <v>9</v>
      </c>
      <c r="H2539" t="s">
        <v>8</v>
      </c>
      <c r="I2539" t="s">
        <v>81</v>
      </c>
      <c r="J2539" t="s">
        <v>80</v>
      </c>
      <c r="K2539">
        <v>100</v>
      </c>
      <c r="L2539" s="4">
        <v>2.5</v>
      </c>
      <c r="M2539" s="2">
        <v>90.7</v>
      </c>
      <c r="N2539">
        <f t="shared" si="41"/>
        <v>-9.2999999999999972</v>
      </c>
    </row>
    <row r="2540" spans="1:14" x14ac:dyDescent="0.55000000000000004">
      <c r="A2540">
        <v>8</v>
      </c>
      <c r="B2540" t="s">
        <v>59</v>
      </c>
      <c r="C2540" t="s">
        <v>134</v>
      </c>
      <c r="D2540" s="1">
        <v>45391</v>
      </c>
      <c r="E2540" s="4" t="s">
        <v>70</v>
      </c>
      <c r="G2540" t="s">
        <v>9</v>
      </c>
      <c r="H2540" t="s">
        <v>8</v>
      </c>
      <c r="I2540" t="s">
        <v>81</v>
      </c>
      <c r="J2540" t="s">
        <v>80</v>
      </c>
      <c r="K2540">
        <v>100</v>
      </c>
      <c r="L2540" s="4">
        <v>2.8</v>
      </c>
      <c r="M2540" s="2">
        <v>89</v>
      </c>
      <c r="N2540">
        <f t="shared" si="41"/>
        <v>-11</v>
      </c>
    </row>
    <row r="2541" spans="1:14" x14ac:dyDescent="0.55000000000000004">
      <c r="A2541">
        <v>8</v>
      </c>
      <c r="B2541" t="s">
        <v>59</v>
      </c>
      <c r="C2541" t="s">
        <v>134</v>
      </c>
      <c r="D2541" s="1">
        <v>45391</v>
      </c>
      <c r="E2541" s="4" t="s">
        <v>70</v>
      </c>
      <c r="G2541" t="s">
        <v>9</v>
      </c>
      <c r="H2541" t="s">
        <v>8</v>
      </c>
      <c r="I2541" t="s">
        <v>81</v>
      </c>
      <c r="J2541" t="s">
        <v>80</v>
      </c>
      <c r="K2541">
        <v>100</v>
      </c>
      <c r="L2541" s="4">
        <v>3.1</v>
      </c>
      <c r="M2541" s="2">
        <v>85.7</v>
      </c>
      <c r="N2541">
        <f t="shared" si="41"/>
        <v>-14.299999999999997</v>
      </c>
    </row>
    <row r="2542" spans="1:14" x14ac:dyDescent="0.55000000000000004">
      <c r="A2542">
        <v>8</v>
      </c>
      <c r="B2542" t="s">
        <v>59</v>
      </c>
      <c r="C2542" t="s">
        <v>134</v>
      </c>
      <c r="D2542" s="1">
        <v>45391</v>
      </c>
      <c r="E2542" s="4" t="s">
        <v>70</v>
      </c>
      <c r="G2542" t="s">
        <v>9</v>
      </c>
      <c r="H2542" t="s">
        <v>8</v>
      </c>
      <c r="I2542" t="s">
        <v>81</v>
      </c>
      <c r="J2542" t="s">
        <v>80</v>
      </c>
      <c r="K2542">
        <v>100</v>
      </c>
      <c r="L2542" s="4">
        <v>3.4</v>
      </c>
      <c r="M2542" s="2">
        <v>63.3</v>
      </c>
      <c r="N2542">
        <f t="shared" si="41"/>
        <v>-36.700000000000003</v>
      </c>
    </row>
    <row r="2543" spans="1:14" x14ac:dyDescent="0.55000000000000004">
      <c r="A2543">
        <v>8</v>
      </c>
      <c r="B2543" t="s">
        <v>59</v>
      </c>
      <c r="C2543" t="s">
        <v>134</v>
      </c>
      <c r="D2543" s="1">
        <v>45391</v>
      </c>
      <c r="E2543" s="4" t="s">
        <v>70</v>
      </c>
      <c r="G2543" t="s">
        <v>9</v>
      </c>
      <c r="H2543" t="s">
        <v>8</v>
      </c>
      <c r="I2543" t="s">
        <v>81</v>
      </c>
      <c r="J2543" t="s">
        <v>80</v>
      </c>
      <c r="K2543">
        <v>100</v>
      </c>
      <c r="L2543" s="4">
        <v>3.7</v>
      </c>
      <c r="M2543" s="2">
        <v>82.1</v>
      </c>
      <c r="N2543">
        <f t="shared" si="41"/>
        <v>-17.900000000000006</v>
      </c>
    </row>
    <row r="2544" spans="1:14" x14ac:dyDescent="0.55000000000000004">
      <c r="A2544">
        <v>8</v>
      </c>
      <c r="B2544" t="s">
        <v>59</v>
      </c>
      <c r="C2544" t="s">
        <v>134</v>
      </c>
      <c r="D2544" s="1">
        <v>45391</v>
      </c>
      <c r="E2544" s="4" t="s">
        <v>70</v>
      </c>
      <c r="G2544" t="s">
        <v>9</v>
      </c>
      <c r="H2544" t="s">
        <v>8</v>
      </c>
      <c r="I2544" t="s">
        <v>81</v>
      </c>
      <c r="J2544" t="s">
        <v>80</v>
      </c>
      <c r="K2544">
        <v>100</v>
      </c>
      <c r="L2544" s="4">
        <v>4</v>
      </c>
      <c r="M2544" s="2">
        <v>67.8</v>
      </c>
      <c r="N2544">
        <f t="shared" si="41"/>
        <v>-32.200000000000003</v>
      </c>
    </row>
    <row r="2545" spans="1:14" x14ac:dyDescent="0.55000000000000004">
      <c r="A2545">
        <v>8</v>
      </c>
      <c r="B2545" t="s">
        <v>59</v>
      </c>
      <c r="C2545" t="s">
        <v>134</v>
      </c>
      <c r="D2545" s="1">
        <v>45391</v>
      </c>
      <c r="E2545" s="4" t="s">
        <v>70</v>
      </c>
      <c r="G2545" t="s">
        <v>9</v>
      </c>
      <c r="H2545" t="s">
        <v>8</v>
      </c>
      <c r="I2545" t="s">
        <v>81</v>
      </c>
      <c r="J2545" t="s">
        <v>80</v>
      </c>
      <c r="K2545">
        <v>100</v>
      </c>
      <c r="L2545" s="4">
        <v>4.3</v>
      </c>
      <c r="M2545" s="2">
        <v>68.599999999999994</v>
      </c>
      <c r="N2545">
        <f t="shared" si="41"/>
        <v>-31.400000000000006</v>
      </c>
    </row>
    <row r="2546" spans="1:14" x14ac:dyDescent="0.55000000000000004">
      <c r="A2546">
        <v>8</v>
      </c>
      <c r="B2546" t="s">
        <v>59</v>
      </c>
      <c r="C2546" t="s">
        <v>134</v>
      </c>
      <c r="D2546" s="1">
        <v>45391</v>
      </c>
      <c r="E2546" s="4" t="s">
        <v>70</v>
      </c>
      <c r="G2546" t="s">
        <v>9</v>
      </c>
      <c r="H2546" t="s">
        <v>8</v>
      </c>
      <c r="I2546" t="s">
        <v>81</v>
      </c>
      <c r="J2546" t="s">
        <v>80</v>
      </c>
      <c r="K2546">
        <v>100</v>
      </c>
      <c r="L2546" s="4">
        <v>4.5999999999999996</v>
      </c>
      <c r="M2546" s="2">
        <v>66.099999999999994</v>
      </c>
      <c r="N2546">
        <f t="shared" si="41"/>
        <v>-33.900000000000006</v>
      </c>
    </row>
    <row r="2547" spans="1:14" x14ac:dyDescent="0.55000000000000004">
      <c r="A2547">
        <v>8</v>
      </c>
      <c r="B2547" t="s">
        <v>59</v>
      </c>
      <c r="C2547" t="s">
        <v>134</v>
      </c>
      <c r="D2547" s="1">
        <v>45391</v>
      </c>
      <c r="E2547" s="4" t="s">
        <v>70</v>
      </c>
      <c r="G2547" t="s">
        <v>9</v>
      </c>
      <c r="H2547" t="s">
        <v>8</v>
      </c>
      <c r="I2547" t="s">
        <v>81</v>
      </c>
      <c r="J2547" t="s">
        <v>80</v>
      </c>
      <c r="K2547">
        <v>100</v>
      </c>
      <c r="L2547" s="4">
        <v>4.9000000000000004</v>
      </c>
      <c r="M2547" s="2">
        <v>70.400000000000006</v>
      </c>
      <c r="N2547">
        <f t="shared" si="41"/>
        <v>-29.599999999999994</v>
      </c>
    </row>
    <row r="2548" spans="1:14" x14ac:dyDescent="0.55000000000000004">
      <c r="A2548">
        <v>8</v>
      </c>
      <c r="B2548" t="s">
        <v>59</v>
      </c>
      <c r="C2548" t="s">
        <v>134</v>
      </c>
      <c r="D2548" s="1">
        <v>45391</v>
      </c>
      <c r="E2548" s="4" t="s">
        <v>70</v>
      </c>
      <c r="G2548" t="s">
        <v>7</v>
      </c>
      <c r="H2548" t="s">
        <v>8</v>
      </c>
      <c r="I2548" t="s">
        <v>81</v>
      </c>
      <c r="J2548" t="s">
        <v>80</v>
      </c>
      <c r="K2548">
        <v>70</v>
      </c>
      <c r="L2548" s="4">
        <v>1</v>
      </c>
      <c r="M2548" s="2">
        <v>98.4</v>
      </c>
      <c r="N2548">
        <f t="shared" si="41"/>
        <v>-1.5999999999999943</v>
      </c>
    </row>
    <row r="2549" spans="1:14" x14ac:dyDescent="0.55000000000000004">
      <c r="A2549">
        <v>8</v>
      </c>
      <c r="B2549" t="s">
        <v>59</v>
      </c>
      <c r="C2549" t="s">
        <v>134</v>
      </c>
      <c r="D2549" s="1">
        <v>45391</v>
      </c>
      <c r="E2549" s="4" t="s">
        <v>70</v>
      </c>
      <c r="G2549" t="s">
        <v>7</v>
      </c>
      <c r="H2549" t="s">
        <v>8</v>
      </c>
      <c r="I2549" t="s">
        <v>81</v>
      </c>
      <c r="J2549" t="s">
        <v>80</v>
      </c>
      <c r="K2549">
        <v>70</v>
      </c>
      <c r="L2549" s="4">
        <v>2.5</v>
      </c>
      <c r="M2549" s="2">
        <v>93</v>
      </c>
      <c r="N2549">
        <f t="shared" si="41"/>
        <v>-7</v>
      </c>
    </row>
    <row r="2550" spans="1:14" x14ac:dyDescent="0.55000000000000004">
      <c r="A2550">
        <v>8</v>
      </c>
      <c r="B2550" t="s">
        <v>59</v>
      </c>
      <c r="C2550" t="s">
        <v>134</v>
      </c>
      <c r="D2550" s="1">
        <v>45391</v>
      </c>
      <c r="E2550" s="4" t="s">
        <v>70</v>
      </c>
      <c r="G2550" t="s">
        <v>7</v>
      </c>
      <c r="H2550" t="s">
        <v>8</v>
      </c>
      <c r="I2550" t="s">
        <v>81</v>
      </c>
      <c r="J2550" t="s">
        <v>80</v>
      </c>
      <c r="K2550">
        <v>70</v>
      </c>
      <c r="L2550" s="4">
        <v>3</v>
      </c>
      <c r="M2550" s="2">
        <v>97.9</v>
      </c>
      <c r="N2550">
        <f t="shared" si="41"/>
        <v>-2.0999999999999943</v>
      </c>
    </row>
    <row r="2551" spans="1:14" x14ac:dyDescent="0.55000000000000004">
      <c r="A2551">
        <v>8</v>
      </c>
      <c r="B2551" t="s">
        <v>59</v>
      </c>
      <c r="C2551" t="s">
        <v>134</v>
      </c>
      <c r="D2551" s="1">
        <v>45391</v>
      </c>
      <c r="E2551" s="4" t="s">
        <v>70</v>
      </c>
      <c r="G2551" t="s">
        <v>13</v>
      </c>
      <c r="H2551" t="s">
        <v>8</v>
      </c>
      <c r="I2551" t="s">
        <v>81</v>
      </c>
      <c r="J2551" t="s">
        <v>80</v>
      </c>
      <c r="K2551">
        <v>50</v>
      </c>
      <c r="L2551" s="4">
        <v>2.5</v>
      </c>
      <c r="M2551">
        <v>107.2</v>
      </c>
      <c r="N2551">
        <f t="shared" si="41"/>
        <v>7.2000000000000028</v>
      </c>
    </row>
    <row r="2552" spans="1:14" x14ac:dyDescent="0.55000000000000004">
      <c r="A2552">
        <v>8</v>
      </c>
      <c r="B2552" t="s">
        <v>59</v>
      </c>
      <c r="C2552" t="s">
        <v>134</v>
      </c>
      <c r="D2552" s="1">
        <v>45391</v>
      </c>
      <c r="E2552" s="4" t="s">
        <v>70</v>
      </c>
      <c r="G2552" t="s">
        <v>13</v>
      </c>
      <c r="H2552" t="s">
        <v>8</v>
      </c>
      <c r="I2552" t="s">
        <v>81</v>
      </c>
      <c r="J2552" t="s">
        <v>80</v>
      </c>
      <c r="K2552">
        <v>60</v>
      </c>
      <c r="L2552" s="4">
        <v>2.5</v>
      </c>
      <c r="M2552">
        <v>99.9</v>
      </c>
      <c r="N2552">
        <f t="shared" si="41"/>
        <v>-9.9999999999994316E-2</v>
      </c>
    </row>
    <row r="2553" spans="1:14" x14ac:dyDescent="0.55000000000000004">
      <c r="A2553">
        <v>8</v>
      </c>
      <c r="B2553" t="s">
        <v>59</v>
      </c>
      <c r="C2553" t="s">
        <v>134</v>
      </c>
      <c r="D2553" s="1">
        <v>45391</v>
      </c>
      <c r="E2553" s="4" t="s">
        <v>70</v>
      </c>
      <c r="G2553" t="s">
        <v>13</v>
      </c>
      <c r="H2553" t="s">
        <v>8</v>
      </c>
      <c r="I2553" t="s">
        <v>81</v>
      </c>
      <c r="J2553" t="s">
        <v>80</v>
      </c>
      <c r="K2553">
        <v>70</v>
      </c>
      <c r="L2553" s="4">
        <v>2.5</v>
      </c>
      <c r="M2553">
        <v>102.3</v>
      </c>
      <c r="N2553">
        <f t="shared" si="41"/>
        <v>2.2999999999999972</v>
      </c>
    </row>
    <row r="2554" spans="1:14" x14ac:dyDescent="0.55000000000000004">
      <c r="A2554">
        <v>8</v>
      </c>
      <c r="B2554" t="s">
        <v>59</v>
      </c>
      <c r="C2554" t="s">
        <v>134</v>
      </c>
      <c r="D2554" s="1">
        <v>45391</v>
      </c>
      <c r="E2554" s="4" t="s">
        <v>70</v>
      </c>
      <c r="G2554" t="s">
        <v>13</v>
      </c>
      <c r="H2554" t="s">
        <v>8</v>
      </c>
      <c r="I2554" t="s">
        <v>81</v>
      </c>
      <c r="J2554" t="s">
        <v>80</v>
      </c>
      <c r="K2554">
        <v>80</v>
      </c>
      <c r="L2554" s="4">
        <v>2.5</v>
      </c>
      <c r="M2554">
        <v>102.9</v>
      </c>
      <c r="N2554">
        <f t="shared" si="41"/>
        <v>2.9000000000000057</v>
      </c>
    </row>
    <row r="2555" spans="1:14" x14ac:dyDescent="0.55000000000000004">
      <c r="A2555">
        <v>8</v>
      </c>
      <c r="B2555" t="s">
        <v>59</v>
      </c>
      <c r="C2555" t="s">
        <v>134</v>
      </c>
      <c r="D2555" s="1">
        <v>45026</v>
      </c>
      <c r="E2555" s="4" t="s">
        <v>71</v>
      </c>
      <c r="G2555" t="s">
        <v>15</v>
      </c>
      <c r="H2555" t="s">
        <v>8</v>
      </c>
      <c r="I2555" t="s">
        <v>81</v>
      </c>
      <c r="J2555" t="s">
        <v>80</v>
      </c>
      <c r="K2555">
        <v>70</v>
      </c>
      <c r="L2555" s="4">
        <v>1</v>
      </c>
      <c r="M2555" s="2">
        <v>13.6</v>
      </c>
      <c r="N2555">
        <f t="shared" si="41"/>
        <v>-86.4</v>
      </c>
    </row>
    <row r="2556" spans="1:14" x14ac:dyDescent="0.55000000000000004">
      <c r="A2556">
        <v>8</v>
      </c>
      <c r="B2556" t="s">
        <v>59</v>
      </c>
      <c r="C2556" t="s">
        <v>134</v>
      </c>
      <c r="D2556" s="1">
        <v>45026</v>
      </c>
      <c r="E2556" s="4" t="s">
        <v>71</v>
      </c>
      <c r="G2556" t="s">
        <v>15</v>
      </c>
      <c r="H2556" t="s">
        <v>8</v>
      </c>
      <c r="I2556" t="s">
        <v>81</v>
      </c>
      <c r="J2556" t="s">
        <v>80</v>
      </c>
      <c r="K2556">
        <v>70</v>
      </c>
      <c r="L2556" s="4">
        <v>2.5</v>
      </c>
      <c r="M2556" s="2">
        <v>24.2</v>
      </c>
      <c r="N2556">
        <f t="shared" si="41"/>
        <v>-75.8</v>
      </c>
    </row>
    <row r="2557" spans="1:14" x14ac:dyDescent="0.55000000000000004">
      <c r="A2557">
        <v>8</v>
      </c>
      <c r="B2557" t="s">
        <v>59</v>
      </c>
      <c r="C2557" t="s">
        <v>134</v>
      </c>
      <c r="D2557" s="1">
        <v>45026</v>
      </c>
      <c r="E2557" s="4" t="s">
        <v>71</v>
      </c>
      <c r="G2557" t="s">
        <v>15</v>
      </c>
      <c r="H2557" t="s">
        <v>8</v>
      </c>
      <c r="I2557" t="s">
        <v>81</v>
      </c>
      <c r="J2557" t="s">
        <v>80</v>
      </c>
      <c r="K2557">
        <v>70</v>
      </c>
      <c r="L2557" s="4">
        <v>3</v>
      </c>
      <c r="M2557" s="2">
        <v>34.6</v>
      </c>
      <c r="N2557">
        <f t="shared" si="41"/>
        <v>-65.400000000000006</v>
      </c>
    </row>
    <row r="2558" spans="1:14" x14ac:dyDescent="0.55000000000000004">
      <c r="A2558">
        <v>8</v>
      </c>
      <c r="B2558" t="s">
        <v>59</v>
      </c>
      <c r="C2558" t="s">
        <v>134</v>
      </c>
      <c r="D2558" s="1">
        <v>45026</v>
      </c>
      <c r="E2558" s="4" t="s">
        <v>71</v>
      </c>
      <c r="G2558" t="s">
        <v>14</v>
      </c>
      <c r="H2558" t="s">
        <v>8</v>
      </c>
      <c r="I2558" t="s">
        <v>81</v>
      </c>
      <c r="J2558" t="s">
        <v>80</v>
      </c>
      <c r="L2558" s="4">
        <v>0</v>
      </c>
      <c r="M2558" s="2">
        <v>49.1</v>
      </c>
    </row>
    <row r="2559" spans="1:14" x14ac:dyDescent="0.55000000000000004">
      <c r="A2559">
        <v>8</v>
      </c>
      <c r="B2559" t="s">
        <v>59</v>
      </c>
      <c r="C2559" t="s">
        <v>134</v>
      </c>
      <c r="D2559" s="1">
        <v>45026</v>
      </c>
      <c r="E2559" s="4" t="s">
        <v>71</v>
      </c>
      <c r="G2559" t="s">
        <v>11</v>
      </c>
      <c r="H2559" t="s">
        <v>8</v>
      </c>
      <c r="I2559" t="s">
        <v>81</v>
      </c>
      <c r="J2559" t="s">
        <v>80</v>
      </c>
      <c r="L2559" s="4">
        <v>0</v>
      </c>
      <c r="M2559" s="2">
        <v>40.5</v>
      </c>
    </row>
    <row r="2560" spans="1:14" x14ac:dyDescent="0.55000000000000004">
      <c r="A2560">
        <v>8</v>
      </c>
      <c r="B2560" t="s">
        <v>59</v>
      </c>
      <c r="C2560" t="s">
        <v>134</v>
      </c>
      <c r="D2560" s="1">
        <v>45026</v>
      </c>
      <c r="E2560" s="4" t="s">
        <v>71</v>
      </c>
      <c r="G2560" t="s">
        <v>12</v>
      </c>
      <c r="H2560" t="s">
        <v>8</v>
      </c>
      <c r="I2560" t="s">
        <v>81</v>
      </c>
      <c r="J2560" t="s">
        <v>80</v>
      </c>
      <c r="L2560" s="4">
        <v>0</v>
      </c>
      <c r="M2560" s="2">
        <v>3</v>
      </c>
    </row>
    <row r="2561" spans="1:14" x14ac:dyDescent="0.55000000000000004">
      <c r="A2561">
        <v>8</v>
      </c>
      <c r="B2561" t="s">
        <v>59</v>
      </c>
      <c r="C2561" t="s">
        <v>134</v>
      </c>
      <c r="D2561" s="1">
        <v>45026</v>
      </c>
      <c r="E2561" s="4" t="s">
        <v>71</v>
      </c>
      <c r="G2561" t="s">
        <v>10</v>
      </c>
      <c r="H2561" t="s">
        <v>8</v>
      </c>
      <c r="I2561" t="s">
        <v>81</v>
      </c>
      <c r="J2561" t="s">
        <v>80</v>
      </c>
      <c r="L2561" s="4">
        <v>0</v>
      </c>
      <c r="M2561" s="2">
        <v>33.5</v>
      </c>
    </row>
    <row r="2562" spans="1:14" x14ac:dyDescent="0.55000000000000004">
      <c r="A2562">
        <v>8</v>
      </c>
      <c r="B2562" t="s">
        <v>59</v>
      </c>
      <c r="C2562" t="s">
        <v>134</v>
      </c>
      <c r="D2562" s="1">
        <v>45026</v>
      </c>
      <c r="E2562" s="4" t="s">
        <v>71</v>
      </c>
      <c r="G2562" t="s">
        <v>9</v>
      </c>
      <c r="H2562" t="s">
        <v>8</v>
      </c>
      <c r="I2562" t="s">
        <v>81</v>
      </c>
      <c r="J2562" t="s">
        <v>80</v>
      </c>
      <c r="K2562">
        <v>90</v>
      </c>
      <c r="L2562" s="4">
        <v>1</v>
      </c>
      <c r="M2562" s="2">
        <v>93.8</v>
      </c>
      <c r="N2562">
        <f t="shared" ref="N2562:N2582" si="42">(100-M2562)*(-1)</f>
        <v>-6.2000000000000028</v>
      </c>
    </row>
    <row r="2563" spans="1:14" x14ac:dyDescent="0.55000000000000004">
      <c r="A2563">
        <v>8</v>
      </c>
      <c r="B2563" t="s">
        <v>59</v>
      </c>
      <c r="C2563" t="s">
        <v>134</v>
      </c>
      <c r="D2563" s="1">
        <v>45026</v>
      </c>
      <c r="E2563" s="4" t="s">
        <v>71</v>
      </c>
      <c r="G2563" t="s">
        <v>9</v>
      </c>
      <c r="H2563" t="s">
        <v>8</v>
      </c>
      <c r="I2563" t="s">
        <v>81</v>
      </c>
      <c r="J2563" t="s">
        <v>80</v>
      </c>
      <c r="K2563">
        <v>90</v>
      </c>
      <c r="L2563" s="4">
        <v>1.3</v>
      </c>
      <c r="M2563" s="2">
        <v>64.099999999999994</v>
      </c>
      <c r="N2563">
        <f t="shared" si="42"/>
        <v>-35.900000000000006</v>
      </c>
    </row>
    <row r="2564" spans="1:14" x14ac:dyDescent="0.55000000000000004">
      <c r="A2564">
        <v>8</v>
      </c>
      <c r="B2564" t="s">
        <v>59</v>
      </c>
      <c r="C2564" t="s">
        <v>134</v>
      </c>
      <c r="D2564" s="1">
        <v>45026</v>
      </c>
      <c r="E2564" s="4" t="s">
        <v>71</v>
      </c>
      <c r="G2564" t="s">
        <v>9</v>
      </c>
      <c r="H2564" t="s">
        <v>8</v>
      </c>
      <c r="I2564" t="s">
        <v>81</v>
      </c>
      <c r="J2564" t="s">
        <v>80</v>
      </c>
      <c r="K2564">
        <v>90</v>
      </c>
      <c r="L2564" s="4">
        <v>1.6</v>
      </c>
      <c r="M2564" s="2">
        <v>76.599999999999994</v>
      </c>
      <c r="N2564">
        <f t="shared" si="42"/>
        <v>-23.400000000000006</v>
      </c>
    </row>
    <row r="2565" spans="1:14" x14ac:dyDescent="0.55000000000000004">
      <c r="A2565">
        <v>8</v>
      </c>
      <c r="B2565" t="s">
        <v>59</v>
      </c>
      <c r="C2565" t="s">
        <v>134</v>
      </c>
      <c r="D2565" s="1">
        <v>45026</v>
      </c>
      <c r="E2565" s="4" t="s">
        <v>71</v>
      </c>
      <c r="G2565" t="s">
        <v>9</v>
      </c>
      <c r="H2565" t="s">
        <v>8</v>
      </c>
      <c r="I2565" t="s">
        <v>81</v>
      </c>
      <c r="J2565" t="s">
        <v>80</v>
      </c>
      <c r="K2565">
        <v>90</v>
      </c>
      <c r="L2565" s="4">
        <v>1.9</v>
      </c>
      <c r="M2565" s="2">
        <v>79.599999999999994</v>
      </c>
      <c r="N2565">
        <f t="shared" si="42"/>
        <v>-20.400000000000006</v>
      </c>
    </row>
    <row r="2566" spans="1:14" x14ac:dyDescent="0.55000000000000004">
      <c r="A2566">
        <v>8</v>
      </c>
      <c r="B2566" t="s">
        <v>59</v>
      </c>
      <c r="C2566" t="s">
        <v>134</v>
      </c>
      <c r="D2566" s="1">
        <v>45026</v>
      </c>
      <c r="E2566" s="4" t="s">
        <v>71</v>
      </c>
      <c r="G2566" t="s">
        <v>9</v>
      </c>
      <c r="H2566" t="s">
        <v>8</v>
      </c>
      <c r="I2566" t="s">
        <v>81</v>
      </c>
      <c r="J2566" t="s">
        <v>80</v>
      </c>
      <c r="K2566">
        <v>90</v>
      </c>
      <c r="L2566" s="4">
        <v>2.2000000000000002</v>
      </c>
      <c r="M2566" s="2">
        <v>84.4</v>
      </c>
      <c r="N2566">
        <f t="shared" si="42"/>
        <v>-15.599999999999994</v>
      </c>
    </row>
    <row r="2567" spans="1:14" x14ac:dyDescent="0.55000000000000004">
      <c r="A2567">
        <v>8</v>
      </c>
      <c r="B2567" t="s">
        <v>59</v>
      </c>
      <c r="C2567" t="s">
        <v>134</v>
      </c>
      <c r="D2567" s="1">
        <v>45026</v>
      </c>
      <c r="E2567" s="4" t="s">
        <v>71</v>
      </c>
      <c r="G2567" t="s">
        <v>9</v>
      </c>
      <c r="H2567" t="s">
        <v>8</v>
      </c>
      <c r="I2567" t="s">
        <v>81</v>
      </c>
      <c r="J2567" t="s">
        <v>80</v>
      </c>
      <c r="K2567">
        <v>90</v>
      </c>
      <c r="L2567" s="4">
        <v>2.5</v>
      </c>
      <c r="M2567" s="2">
        <v>103.7</v>
      </c>
      <c r="N2567">
        <f t="shared" si="42"/>
        <v>3.7000000000000028</v>
      </c>
    </row>
    <row r="2568" spans="1:14" x14ac:dyDescent="0.55000000000000004">
      <c r="A2568">
        <v>8</v>
      </c>
      <c r="B2568" t="s">
        <v>59</v>
      </c>
      <c r="C2568" t="s">
        <v>134</v>
      </c>
      <c r="D2568" s="1">
        <v>45026</v>
      </c>
      <c r="E2568" s="4" t="s">
        <v>71</v>
      </c>
      <c r="G2568" t="s">
        <v>9</v>
      </c>
      <c r="H2568" t="s">
        <v>8</v>
      </c>
      <c r="I2568" t="s">
        <v>81</v>
      </c>
      <c r="J2568" t="s">
        <v>80</v>
      </c>
      <c r="K2568">
        <v>90</v>
      </c>
      <c r="L2568" s="4">
        <v>2.8</v>
      </c>
      <c r="M2568" s="2">
        <v>93.7</v>
      </c>
      <c r="N2568">
        <f t="shared" si="42"/>
        <v>-6.2999999999999972</v>
      </c>
    </row>
    <row r="2569" spans="1:14" x14ac:dyDescent="0.55000000000000004">
      <c r="A2569">
        <v>8</v>
      </c>
      <c r="B2569" t="s">
        <v>59</v>
      </c>
      <c r="C2569" t="s">
        <v>134</v>
      </c>
      <c r="D2569" s="1">
        <v>45026</v>
      </c>
      <c r="E2569" s="4" t="s">
        <v>71</v>
      </c>
      <c r="G2569" t="s">
        <v>9</v>
      </c>
      <c r="H2569" t="s">
        <v>8</v>
      </c>
      <c r="I2569" t="s">
        <v>81</v>
      </c>
      <c r="J2569" t="s">
        <v>80</v>
      </c>
      <c r="K2569">
        <v>90</v>
      </c>
      <c r="L2569" s="4">
        <v>3.1</v>
      </c>
      <c r="M2569" s="2">
        <v>80.400000000000006</v>
      </c>
      <c r="N2569">
        <f t="shared" si="42"/>
        <v>-19.599999999999994</v>
      </c>
    </row>
    <row r="2570" spans="1:14" x14ac:dyDescent="0.55000000000000004">
      <c r="A2570">
        <v>8</v>
      </c>
      <c r="B2570" t="s">
        <v>59</v>
      </c>
      <c r="C2570" t="s">
        <v>134</v>
      </c>
      <c r="D2570" s="1">
        <v>45026</v>
      </c>
      <c r="E2570" s="4" t="s">
        <v>71</v>
      </c>
      <c r="G2570" t="s">
        <v>9</v>
      </c>
      <c r="H2570" t="s">
        <v>8</v>
      </c>
      <c r="I2570" t="s">
        <v>81</v>
      </c>
      <c r="J2570" t="s">
        <v>80</v>
      </c>
      <c r="K2570">
        <v>90</v>
      </c>
      <c r="L2570" s="4">
        <v>3.4</v>
      </c>
      <c r="M2570" s="2">
        <v>90.3</v>
      </c>
      <c r="N2570">
        <f t="shared" si="42"/>
        <v>-9.7000000000000028</v>
      </c>
    </row>
    <row r="2571" spans="1:14" x14ac:dyDescent="0.55000000000000004">
      <c r="A2571">
        <v>8</v>
      </c>
      <c r="B2571" t="s">
        <v>59</v>
      </c>
      <c r="C2571" t="s">
        <v>134</v>
      </c>
      <c r="D2571" s="1">
        <v>45026</v>
      </c>
      <c r="E2571" s="4" t="s">
        <v>71</v>
      </c>
      <c r="G2571" t="s">
        <v>9</v>
      </c>
      <c r="H2571" t="s">
        <v>8</v>
      </c>
      <c r="I2571" t="s">
        <v>81</v>
      </c>
      <c r="J2571" t="s">
        <v>80</v>
      </c>
      <c r="K2571">
        <v>90</v>
      </c>
      <c r="L2571" s="4">
        <v>3.7</v>
      </c>
      <c r="M2571" s="2">
        <v>90.2</v>
      </c>
      <c r="N2571">
        <f t="shared" si="42"/>
        <v>-9.7999999999999972</v>
      </c>
    </row>
    <row r="2572" spans="1:14" x14ac:dyDescent="0.55000000000000004">
      <c r="A2572">
        <v>8</v>
      </c>
      <c r="B2572" t="s">
        <v>59</v>
      </c>
      <c r="C2572" t="s">
        <v>134</v>
      </c>
      <c r="D2572" s="1">
        <v>45026</v>
      </c>
      <c r="E2572" s="4" t="s">
        <v>71</v>
      </c>
      <c r="G2572" t="s">
        <v>9</v>
      </c>
      <c r="H2572" t="s">
        <v>8</v>
      </c>
      <c r="I2572" t="s">
        <v>81</v>
      </c>
      <c r="J2572" t="s">
        <v>80</v>
      </c>
      <c r="K2572">
        <v>90</v>
      </c>
      <c r="L2572" s="4">
        <v>4</v>
      </c>
      <c r="M2572" s="2">
        <v>83.9</v>
      </c>
      <c r="N2572">
        <f t="shared" si="42"/>
        <v>-16.099999999999994</v>
      </c>
    </row>
    <row r="2573" spans="1:14" x14ac:dyDescent="0.55000000000000004">
      <c r="A2573">
        <v>8</v>
      </c>
      <c r="B2573" t="s">
        <v>59</v>
      </c>
      <c r="C2573" t="s">
        <v>134</v>
      </c>
      <c r="D2573" s="1">
        <v>45026</v>
      </c>
      <c r="E2573" s="4" t="s">
        <v>71</v>
      </c>
      <c r="G2573" t="s">
        <v>9</v>
      </c>
      <c r="H2573" t="s">
        <v>8</v>
      </c>
      <c r="I2573" t="s">
        <v>81</v>
      </c>
      <c r="J2573" t="s">
        <v>80</v>
      </c>
      <c r="K2573">
        <v>90</v>
      </c>
      <c r="L2573" s="4">
        <v>4.3</v>
      </c>
      <c r="M2573" s="2">
        <v>83.4</v>
      </c>
      <c r="N2573">
        <f t="shared" si="42"/>
        <v>-16.599999999999994</v>
      </c>
    </row>
    <row r="2574" spans="1:14" x14ac:dyDescent="0.55000000000000004">
      <c r="A2574">
        <v>8</v>
      </c>
      <c r="B2574" t="s">
        <v>59</v>
      </c>
      <c r="C2574" t="s">
        <v>134</v>
      </c>
      <c r="D2574" s="1">
        <v>45026</v>
      </c>
      <c r="E2574" s="4" t="s">
        <v>71</v>
      </c>
      <c r="G2574" t="s">
        <v>9</v>
      </c>
      <c r="H2574" t="s">
        <v>8</v>
      </c>
      <c r="I2574" t="s">
        <v>81</v>
      </c>
      <c r="J2574" t="s">
        <v>80</v>
      </c>
      <c r="K2574">
        <v>90</v>
      </c>
      <c r="L2574" s="4">
        <v>4.5999999999999996</v>
      </c>
      <c r="M2574" s="2">
        <v>92.5</v>
      </c>
      <c r="N2574">
        <f t="shared" si="42"/>
        <v>-7.5</v>
      </c>
    </row>
    <row r="2575" spans="1:14" x14ac:dyDescent="0.55000000000000004">
      <c r="A2575">
        <v>8</v>
      </c>
      <c r="B2575" t="s">
        <v>59</v>
      </c>
      <c r="C2575" t="s">
        <v>134</v>
      </c>
      <c r="D2575" s="1">
        <v>45026</v>
      </c>
      <c r="E2575" s="4" t="s">
        <v>71</v>
      </c>
      <c r="G2575" t="s">
        <v>9</v>
      </c>
      <c r="H2575" t="s">
        <v>8</v>
      </c>
      <c r="I2575" t="s">
        <v>81</v>
      </c>
      <c r="J2575" t="s">
        <v>80</v>
      </c>
      <c r="K2575">
        <v>90</v>
      </c>
      <c r="L2575" s="4">
        <v>4.9000000000000004</v>
      </c>
      <c r="M2575" s="2">
        <v>60.1</v>
      </c>
      <c r="N2575">
        <f t="shared" si="42"/>
        <v>-39.9</v>
      </c>
    </row>
    <row r="2576" spans="1:14" x14ac:dyDescent="0.55000000000000004">
      <c r="A2576">
        <v>8</v>
      </c>
      <c r="B2576" t="s">
        <v>59</v>
      </c>
      <c r="C2576" t="s">
        <v>134</v>
      </c>
      <c r="D2576" s="1">
        <v>45026</v>
      </c>
      <c r="E2576" s="4" t="s">
        <v>71</v>
      </c>
      <c r="G2576" t="s">
        <v>7</v>
      </c>
      <c r="H2576" t="s">
        <v>8</v>
      </c>
      <c r="I2576" t="s">
        <v>81</v>
      </c>
      <c r="J2576" t="s">
        <v>80</v>
      </c>
      <c r="K2576">
        <v>70</v>
      </c>
      <c r="L2576" s="4">
        <v>1</v>
      </c>
      <c r="M2576" s="2">
        <v>96.5</v>
      </c>
      <c r="N2576">
        <f t="shared" si="42"/>
        <v>-3.5</v>
      </c>
    </row>
    <row r="2577" spans="1:14" x14ac:dyDescent="0.55000000000000004">
      <c r="A2577">
        <v>8</v>
      </c>
      <c r="B2577" t="s">
        <v>59</v>
      </c>
      <c r="C2577" t="s">
        <v>134</v>
      </c>
      <c r="D2577" s="1">
        <v>45026</v>
      </c>
      <c r="E2577" s="4" t="s">
        <v>71</v>
      </c>
      <c r="G2577" t="s">
        <v>7</v>
      </c>
      <c r="H2577" t="s">
        <v>8</v>
      </c>
      <c r="I2577" t="s">
        <v>81</v>
      </c>
      <c r="J2577" t="s">
        <v>80</v>
      </c>
      <c r="K2577">
        <v>70</v>
      </c>
      <c r="L2577" s="4">
        <v>2.5</v>
      </c>
      <c r="M2577" s="2">
        <v>87.2</v>
      </c>
      <c r="N2577">
        <f t="shared" si="42"/>
        <v>-12.799999999999997</v>
      </c>
    </row>
    <row r="2578" spans="1:14" x14ac:dyDescent="0.55000000000000004">
      <c r="A2578">
        <v>8</v>
      </c>
      <c r="B2578" t="s">
        <v>59</v>
      </c>
      <c r="C2578" t="s">
        <v>134</v>
      </c>
      <c r="D2578" s="1">
        <v>45026</v>
      </c>
      <c r="E2578" s="4" t="s">
        <v>71</v>
      </c>
      <c r="G2578" t="s">
        <v>7</v>
      </c>
      <c r="H2578" t="s">
        <v>8</v>
      </c>
      <c r="I2578" t="s">
        <v>81</v>
      </c>
      <c r="J2578" t="s">
        <v>80</v>
      </c>
      <c r="K2578">
        <v>70</v>
      </c>
      <c r="L2578" s="4">
        <v>3</v>
      </c>
      <c r="M2578" s="2">
        <v>99.8</v>
      </c>
      <c r="N2578">
        <f t="shared" si="42"/>
        <v>-0.20000000000000284</v>
      </c>
    </row>
    <row r="2579" spans="1:14" x14ac:dyDescent="0.55000000000000004">
      <c r="A2579">
        <v>8</v>
      </c>
      <c r="B2579" t="s">
        <v>59</v>
      </c>
      <c r="C2579" t="s">
        <v>134</v>
      </c>
      <c r="D2579" s="1">
        <v>45026</v>
      </c>
      <c r="E2579" s="4" t="s">
        <v>71</v>
      </c>
      <c r="G2579" t="s">
        <v>13</v>
      </c>
      <c r="H2579" t="s">
        <v>8</v>
      </c>
      <c r="I2579" t="s">
        <v>81</v>
      </c>
      <c r="J2579" t="s">
        <v>80</v>
      </c>
      <c r="K2579">
        <v>50</v>
      </c>
      <c r="L2579" s="4">
        <v>2.5</v>
      </c>
      <c r="M2579">
        <v>97.7</v>
      </c>
      <c r="N2579">
        <f t="shared" si="42"/>
        <v>-2.2999999999999972</v>
      </c>
    </row>
    <row r="2580" spans="1:14" x14ac:dyDescent="0.55000000000000004">
      <c r="A2580">
        <v>8</v>
      </c>
      <c r="B2580" t="s">
        <v>59</v>
      </c>
      <c r="C2580" t="s">
        <v>134</v>
      </c>
      <c r="D2580" s="1">
        <v>45026</v>
      </c>
      <c r="E2580" s="4" t="s">
        <v>71</v>
      </c>
      <c r="G2580" t="s">
        <v>13</v>
      </c>
      <c r="H2580" t="s">
        <v>8</v>
      </c>
      <c r="I2580" t="s">
        <v>81</v>
      </c>
      <c r="J2580" t="s">
        <v>80</v>
      </c>
      <c r="K2580">
        <v>60</v>
      </c>
      <c r="L2580" s="4">
        <v>2.5</v>
      </c>
      <c r="M2580">
        <v>96.5</v>
      </c>
      <c r="N2580">
        <f t="shared" si="42"/>
        <v>-3.5</v>
      </c>
    </row>
    <row r="2581" spans="1:14" x14ac:dyDescent="0.55000000000000004">
      <c r="A2581">
        <v>8</v>
      </c>
      <c r="B2581" t="s">
        <v>59</v>
      </c>
      <c r="C2581" t="s">
        <v>134</v>
      </c>
      <c r="D2581" s="1">
        <v>45026</v>
      </c>
      <c r="E2581" s="4" t="s">
        <v>71</v>
      </c>
      <c r="G2581" t="s">
        <v>13</v>
      </c>
      <c r="H2581" t="s">
        <v>8</v>
      </c>
      <c r="I2581" t="s">
        <v>81</v>
      </c>
      <c r="J2581" t="s">
        <v>80</v>
      </c>
      <c r="K2581">
        <v>70</v>
      </c>
      <c r="L2581" s="4">
        <v>2.5</v>
      </c>
      <c r="M2581">
        <v>101.3</v>
      </c>
      <c r="N2581">
        <f t="shared" si="42"/>
        <v>1.2999999999999972</v>
      </c>
    </row>
    <row r="2582" spans="1:14" x14ac:dyDescent="0.55000000000000004">
      <c r="A2582">
        <v>8</v>
      </c>
      <c r="B2582" t="s">
        <v>59</v>
      </c>
      <c r="C2582" t="s">
        <v>134</v>
      </c>
      <c r="D2582" s="1">
        <v>45026</v>
      </c>
      <c r="E2582" s="4" t="s">
        <v>71</v>
      </c>
      <c r="G2582" t="s">
        <v>13</v>
      </c>
      <c r="H2582" t="s">
        <v>8</v>
      </c>
      <c r="I2582" t="s">
        <v>81</v>
      </c>
      <c r="J2582" t="s">
        <v>80</v>
      </c>
      <c r="K2582">
        <v>80</v>
      </c>
      <c r="L2582" s="4">
        <v>2.5</v>
      </c>
      <c r="M2582">
        <v>107.3</v>
      </c>
      <c r="N2582">
        <f t="shared" si="42"/>
        <v>7.2999999999999972</v>
      </c>
    </row>
    <row r="2583" spans="1:14" x14ac:dyDescent="0.55000000000000004">
      <c r="A2583">
        <v>8</v>
      </c>
      <c r="B2583" t="s">
        <v>59</v>
      </c>
      <c r="C2583" t="s">
        <v>134</v>
      </c>
      <c r="E2583" s="4" t="s">
        <v>72</v>
      </c>
      <c r="G2583" t="s">
        <v>11</v>
      </c>
      <c r="H2583" t="s">
        <v>8</v>
      </c>
      <c r="I2583" t="s">
        <v>81</v>
      </c>
      <c r="J2583" t="s">
        <v>80</v>
      </c>
      <c r="L2583" s="4">
        <v>0</v>
      </c>
      <c r="M2583" s="2">
        <v>39.5</v>
      </c>
    </row>
    <row r="2584" spans="1:14" x14ac:dyDescent="0.55000000000000004">
      <c r="A2584">
        <v>8</v>
      </c>
      <c r="B2584" t="s">
        <v>59</v>
      </c>
      <c r="C2584" t="s">
        <v>134</v>
      </c>
      <c r="E2584" s="4" t="s">
        <v>72</v>
      </c>
      <c r="G2584" t="s">
        <v>10</v>
      </c>
      <c r="H2584" t="s">
        <v>8</v>
      </c>
      <c r="I2584" t="s">
        <v>81</v>
      </c>
      <c r="J2584" t="s">
        <v>80</v>
      </c>
      <c r="L2584" s="4">
        <v>0</v>
      </c>
      <c r="M2584" s="2">
        <v>36</v>
      </c>
    </row>
    <row r="2585" spans="1:14" x14ac:dyDescent="0.55000000000000004">
      <c r="A2585">
        <v>8</v>
      </c>
      <c r="B2585" t="s">
        <v>59</v>
      </c>
      <c r="C2585" t="s">
        <v>134</v>
      </c>
      <c r="E2585" s="4" t="s">
        <v>72</v>
      </c>
      <c r="G2585" t="s">
        <v>9</v>
      </c>
      <c r="H2585" t="s">
        <v>8</v>
      </c>
      <c r="I2585" t="s">
        <v>81</v>
      </c>
      <c r="J2585" t="s">
        <v>80</v>
      </c>
      <c r="K2585" t="s">
        <v>130</v>
      </c>
      <c r="L2585" s="4">
        <v>1</v>
      </c>
      <c r="M2585" s="2">
        <v>83.8</v>
      </c>
      <c r="N2585">
        <v>-16.3</v>
      </c>
    </row>
    <row r="2586" spans="1:14" x14ac:dyDescent="0.55000000000000004">
      <c r="A2586">
        <v>8</v>
      </c>
      <c r="B2586" t="s">
        <v>59</v>
      </c>
      <c r="C2586" t="s">
        <v>134</v>
      </c>
      <c r="E2586" s="4" t="s">
        <v>72</v>
      </c>
      <c r="G2586" t="s">
        <v>9</v>
      </c>
      <c r="H2586" t="s">
        <v>8</v>
      </c>
      <c r="I2586" t="s">
        <v>81</v>
      </c>
      <c r="J2586" t="s">
        <v>80</v>
      </c>
      <c r="K2586" t="s">
        <v>130</v>
      </c>
      <c r="L2586" s="4">
        <v>1.3</v>
      </c>
      <c r="M2586" s="2">
        <v>66.7</v>
      </c>
      <c r="N2586">
        <v>-33.299999999999997</v>
      </c>
    </row>
    <row r="2587" spans="1:14" x14ac:dyDescent="0.55000000000000004">
      <c r="A2587">
        <v>8</v>
      </c>
      <c r="B2587" t="s">
        <v>59</v>
      </c>
      <c r="C2587" t="s">
        <v>134</v>
      </c>
      <c r="E2587" s="4" t="s">
        <v>72</v>
      </c>
      <c r="G2587" t="s">
        <v>9</v>
      </c>
      <c r="H2587" t="s">
        <v>8</v>
      </c>
      <c r="I2587" t="s">
        <v>81</v>
      </c>
      <c r="J2587" t="s">
        <v>80</v>
      </c>
      <c r="K2587" t="s">
        <v>130</v>
      </c>
      <c r="L2587" s="4">
        <v>1.6</v>
      </c>
      <c r="M2587" s="2">
        <v>74</v>
      </c>
      <c r="N2587">
        <v>-26.1</v>
      </c>
    </row>
    <row r="2588" spans="1:14" x14ac:dyDescent="0.55000000000000004">
      <c r="A2588">
        <v>8</v>
      </c>
      <c r="B2588" t="s">
        <v>59</v>
      </c>
      <c r="C2588" t="s">
        <v>134</v>
      </c>
      <c r="E2588" s="4" t="s">
        <v>72</v>
      </c>
      <c r="G2588" t="s">
        <v>9</v>
      </c>
      <c r="H2588" t="s">
        <v>8</v>
      </c>
      <c r="I2588" t="s">
        <v>81</v>
      </c>
      <c r="J2588" t="s">
        <v>80</v>
      </c>
      <c r="K2588" t="s">
        <v>130</v>
      </c>
      <c r="L2588" s="4">
        <v>1.9</v>
      </c>
      <c r="M2588" s="2">
        <v>76.400000000000006</v>
      </c>
      <c r="N2588">
        <v>-23.7</v>
      </c>
    </row>
    <row r="2589" spans="1:14" x14ac:dyDescent="0.55000000000000004">
      <c r="A2589">
        <v>8</v>
      </c>
      <c r="B2589" t="s">
        <v>59</v>
      </c>
      <c r="C2589" t="s">
        <v>134</v>
      </c>
      <c r="E2589" s="4" t="s">
        <v>72</v>
      </c>
      <c r="G2589" t="s">
        <v>9</v>
      </c>
      <c r="H2589" t="s">
        <v>8</v>
      </c>
      <c r="I2589" t="s">
        <v>81</v>
      </c>
      <c r="J2589" t="s">
        <v>80</v>
      </c>
      <c r="K2589" t="s">
        <v>130</v>
      </c>
      <c r="L2589" s="4">
        <v>2.2000000000000002</v>
      </c>
      <c r="M2589" s="2">
        <v>93.7</v>
      </c>
      <c r="N2589">
        <v>-6.3</v>
      </c>
    </row>
    <row r="2590" spans="1:14" x14ac:dyDescent="0.55000000000000004">
      <c r="A2590">
        <v>8</v>
      </c>
      <c r="B2590" t="s">
        <v>59</v>
      </c>
      <c r="C2590" t="s">
        <v>134</v>
      </c>
      <c r="E2590" s="4" t="s">
        <v>72</v>
      </c>
      <c r="G2590" t="s">
        <v>9</v>
      </c>
      <c r="H2590" t="s">
        <v>8</v>
      </c>
      <c r="I2590" t="s">
        <v>81</v>
      </c>
      <c r="J2590" t="s">
        <v>80</v>
      </c>
      <c r="K2590" t="s">
        <v>130</v>
      </c>
      <c r="L2590" s="4">
        <v>2.5</v>
      </c>
      <c r="M2590" s="2">
        <v>97.2</v>
      </c>
      <c r="N2590">
        <v>-2.8</v>
      </c>
    </row>
    <row r="2591" spans="1:14" x14ac:dyDescent="0.55000000000000004">
      <c r="A2591">
        <v>8</v>
      </c>
      <c r="B2591" t="s">
        <v>59</v>
      </c>
      <c r="C2591" t="s">
        <v>134</v>
      </c>
      <c r="E2591" s="4" t="s">
        <v>72</v>
      </c>
      <c r="G2591" t="s">
        <v>9</v>
      </c>
      <c r="H2591" t="s">
        <v>8</v>
      </c>
      <c r="I2591" t="s">
        <v>81</v>
      </c>
      <c r="J2591" t="s">
        <v>80</v>
      </c>
      <c r="K2591" t="s">
        <v>130</v>
      </c>
      <c r="L2591" s="4">
        <v>2.8</v>
      </c>
      <c r="M2591" s="2">
        <v>91.4</v>
      </c>
      <c r="N2591">
        <v>-8.6999999999999993</v>
      </c>
    </row>
    <row r="2592" spans="1:14" x14ac:dyDescent="0.55000000000000004">
      <c r="A2592">
        <v>8</v>
      </c>
      <c r="B2592" t="s">
        <v>59</v>
      </c>
      <c r="C2592" t="s">
        <v>134</v>
      </c>
      <c r="E2592" s="4" t="s">
        <v>72</v>
      </c>
      <c r="G2592" t="s">
        <v>9</v>
      </c>
      <c r="H2592" t="s">
        <v>8</v>
      </c>
      <c r="I2592" t="s">
        <v>81</v>
      </c>
      <c r="J2592" t="s">
        <v>80</v>
      </c>
      <c r="K2592" t="s">
        <v>130</v>
      </c>
      <c r="L2592" s="4">
        <v>3.1</v>
      </c>
      <c r="M2592" s="2">
        <v>83.1</v>
      </c>
      <c r="N2592">
        <v>-17</v>
      </c>
    </row>
    <row r="2593" spans="1:14" x14ac:dyDescent="0.55000000000000004">
      <c r="A2593">
        <v>8</v>
      </c>
      <c r="B2593" t="s">
        <v>59</v>
      </c>
      <c r="C2593" t="s">
        <v>134</v>
      </c>
      <c r="E2593" s="4" t="s">
        <v>72</v>
      </c>
      <c r="G2593" t="s">
        <v>9</v>
      </c>
      <c r="H2593" t="s">
        <v>8</v>
      </c>
      <c r="I2593" t="s">
        <v>81</v>
      </c>
      <c r="J2593" t="s">
        <v>80</v>
      </c>
      <c r="K2593" t="s">
        <v>130</v>
      </c>
      <c r="L2593" s="4">
        <v>3.4</v>
      </c>
      <c r="M2593" s="2">
        <v>76.8</v>
      </c>
      <c r="N2593">
        <v>-23.2</v>
      </c>
    </row>
    <row r="2594" spans="1:14" x14ac:dyDescent="0.55000000000000004">
      <c r="A2594">
        <v>8</v>
      </c>
      <c r="B2594" t="s">
        <v>59</v>
      </c>
      <c r="C2594" t="s">
        <v>134</v>
      </c>
      <c r="E2594" s="4" t="s">
        <v>72</v>
      </c>
      <c r="G2594" t="s">
        <v>9</v>
      </c>
      <c r="H2594" t="s">
        <v>8</v>
      </c>
      <c r="I2594" t="s">
        <v>81</v>
      </c>
      <c r="J2594" t="s">
        <v>80</v>
      </c>
      <c r="K2594" t="s">
        <v>130</v>
      </c>
      <c r="L2594" s="4">
        <v>3.7</v>
      </c>
      <c r="M2594" s="2">
        <v>86.2</v>
      </c>
      <c r="N2594">
        <v>-13.9</v>
      </c>
    </row>
    <row r="2595" spans="1:14" x14ac:dyDescent="0.55000000000000004">
      <c r="A2595">
        <v>8</v>
      </c>
      <c r="B2595" t="s">
        <v>59</v>
      </c>
      <c r="C2595" t="s">
        <v>134</v>
      </c>
      <c r="E2595" s="4" t="s">
        <v>72</v>
      </c>
      <c r="G2595" t="s">
        <v>9</v>
      </c>
      <c r="H2595" t="s">
        <v>8</v>
      </c>
      <c r="I2595" t="s">
        <v>81</v>
      </c>
      <c r="J2595" t="s">
        <v>80</v>
      </c>
      <c r="K2595" t="s">
        <v>130</v>
      </c>
      <c r="L2595" s="4">
        <v>4</v>
      </c>
      <c r="M2595" s="2">
        <v>75.900000000000006</v>
      </c>
      <c r="N2595">
        <v>-24.2</v>
      </c>
    </row>
    <row r="2596" spans="1:14" x14ac:dyDescent="0.55000000000000004">
      <c r="A2596">
        <v>8</v>
      </c>
      <c r="B2596" t="s">
        <v>59</v>
      </c>
      <c r="C2596" t="s">
        <v>134</v>
      </c>
      <c r="E2596" s="4" t="s">
        <v>72</v>
      </c>
      <c r="G2596" t="s">
        <v>9</v>
      </c>
      <c r="H2596" t="s">
        <v>8</v>
      </c>
      <c r="I2596" t="s">
        <v>81</v>
      </c>
      <c r="J2596" t="s">
        <v>80</v>
      </c>
      <c r="K2596" t="s">
        <v>130</v>
      </c>
      <c r="L2596" s="4">
        <v>4.3</v>
      </c>
      <c r="M2596" s="2">
        <v>76</v>
      </c>
      <c r="N2596">
        <v>-24</v>
      </c>
    </row>
    <row r="2597" spans="1:14" x14ac:dyDescent="0.55000000000000004">
      <c r="A2597">
        <v>8</v>
      </c>
      <c r="B2597" t="s">
        <v>59</v>
      </c>
      <c r="C2597" t="s">
        <v>134</v>
      </c>
      <c r="E2597" s="4" t="s">
        <v>72</v>
      </c>
      <c r="G2597" t="s">
        <v>9</v>
      </c>
      <c r="H2597" t="s">
        <v>8</v>
      </c>
      <c r="I2597" t="s">
        <v>81</v>
      </c>
      <c r="J2597" t="s">
        <v>80</v>
      </c>
      <c r="K2597" t="s">
        <v>130</v>
      </c>
      <c r="L2597" s="4">
        <v>4.5999999999999996</v>
      </c>
      <c r="M2597" s="2">
        <v>79.3</v>
      </c>
      <c r="N2597">
        <v>-20.7</v>
      </c>
    </row>
    <row r="2598" spans="1:14" x14ac:dyDescent="0.55000000000000004">
      <c r="A2598">
        <v>8</v>
      </c>
      <c r="B2598" t="s">
        <v>59</v>
      </c>
      <c r="C2598" t="s">
        <v>134</v>
      </c>
      <c r="E2598" s="4" t="s">
        <v>72</v>
      </c>
      <c r="G2598" t="s">
        <v>9</v>
      </c>
      <c r="H2598" t="s">
        <v>8</v>
      </c>
      <c r="I2598" t="s">
        <v>81</v>
      </c>
      <c r="J2598" t="s">
        <v>80</v>
      </c>
      <c r="K2598" t="s">
        <v>130</v>
      </c>
      <c r="L2598" s="4">
        <v>4.9000000000000004</v>
      </c>
      <c r="M2598" s="2">
        <v>65.3</v>
      </c>
      <c r="N2598">
        <v>-34.799999999999997</v>
      </c>
    </row>
    <row r="2599" spans="1:14" x14ac:dyDescent="0.55000000000000004">
      <c r="A2599">
        <v>8</v>
      </c>
      <c r="B2599" t="s">
        <v>59</v>
      </c>
      <c r="C2599" t="s">
        <v>134</v>
      </c>
      <c r="E2599" s="4" t="s">
        <v>72</v>
      </c>
      <c r="G2599" t="s">
        <v>7</v>
      </c>
      <c r="H2599" t="s">
        <v>8</v>
      </c>
      <c r="I2599" t="s">
        <v>81</v>
      </c>
      <c r="J2599" t="s">
        <v>80</v>
      </c>
      <c r="K2599">
        <v>70</v>
      </c>
      <c r="L2599" s="4">
        <v>1</v>
      </c>
      <c r="M2599" s="2">
        <v>97.5</v>
      </c>
      <c r="N2599">
        <v>-2.6</v>
      </c>
    </row>
    <row r="2600" spans="1:14" x14ac:dyDescent="0.55000000000000004">
      <c r="A2600">
        <v>8</v>
      </c>
      <c r="B2600" t="s">
        <v>59</v>
      </c>
      <c r="C2600" t="s">
        <v>134</v>
      </c>
      <c r="E2600" s="4" t="s">
        <v>72</v>
      </c>
      <c r="G2600" t="s">
        <v>7</v>
      </c>
      <c r="H2600" t="s">
        <v>8</v>
      </c>
      <c r="I2600" t="s">
        <v>81</v>
      </c>
      <c r="J2600" t="s">
        <v>80</v>
      </c>
      <c r="K2600">
        <v>70</v>
      </c>
      <c r="L2600" s="4">
        <v>2.5</v>
      </c>
      <c r="M2600" s="2">
        <v>90.1</v>
      </c>
      <c r="N2600">
        <v>-9.9</v>
      </c>
    </row>
    <row r="2601" spans="1:14" x14ac:dyDescent="0.55000000000000004">
      <c r="A2601">
        <v>8</v>
      </c>
      <c r="B2601" t="s">
        <v>59</v>
      </c>
      <c r="C2601" t="s">
        <v>134</v>
      </c>
      <c r="E2601" s="4" t="s">
        <v>72</v>
      </c>
      <c r="G2601" t="s">
        <v>7</v>
      </c>
      <c r="H2601" t="s">
        <v>8</v>
      </c>
      <c r="I2601" t="s">
        <v>81</v>
      </c>
      <c r="J2601" t="s">
        <v>80</v>
      </c>
      <c r="K2601">
        <v>70</v>
      </c>
      <c r="L2601" s="4">
        <v>3</v>
      </c>
      <c r="M2601" s="2">
        <v>98.9</v>
      </c>
      <c r="N2601">
        <v>-1.2</v>
      </c>
    </row>
    <row r="2602" spans="1:14" x14ac:dyDescent="0.55000000000000004">
      <c r="A2602">
        <v>8</v>
      </c>
      <c r="B2602" t="s">
        <v>59</v>
      </c>
      <c r="C2602" t="s">
        <v>134</v>
      </c>
      <c r="E2602" t="s">
        <v>61</v>
      </c>
      <c r="G2602" s="6" t="s">
        <v>82</v>
      </c>
      <c r="H2602" t="s">
        <v>57</v>
      </c>
      <c r="I2602" t="s">
        <v>79</v>
      </c>
      <c r="J2602" t="s">
        <v>86</v>
      </c>
      <c r="L2602"/>
      <c r="M2602" s="5">
        <v>1.3012365142248099</v>
      </c>
    </row>
    <row r="2603" spans="1:14" x14ac:dyDescent="0.55000000000000004">
      <c r="A2603">
        <v>8</v>
      </c>
      <c r="B2603" t="s">
        <v>59</v>
      </c>
      <c r="C2603" t="s">
        <v>134</v>
      </c>
      <c r="E2603" t="s">
        <v>61</v>
      </c>
      <c r="G2603" s="6" t="s">
        <v>83</v>
      </c>
      <c r="H2603" t="s">
        <v>57</v>
      </c>
      <c r="I2603" t="s">
        <v>79</v>
      </c>
      <c r="J2603" t="s">
        <v>86</v>
      </c>
      <c r="L2603"/>
      <c r="M2603" s="5">
        <v>7.1814696987240696</v>
      </c>
    </row>
    <row r="2604" spans="1:14" x14ac:dyDescent="0.55000000000000004">
      <c r="A2604">
        <v>8</v>
      </c>
      <c r="B2604" t="s">
        <v>59</v>
      </c>
      <c r="C2604" t="s">
        <v>134</v>
      </c>
      <c r="E2604" t="s">
        <v>61</v>
      </c>
      <c r="G2604" s="6" t="s">
        <v>85</v>
      </c>
      <c r="H2604" t="s">
        <v>57</v>
      </c>
      <c r="I2604" t="s">
        <v>79</v>
      </c>
      <c r="J2604" t="s">
        <v>86</v>
      </c>
      <c r="L2604"/>
      <c r="M2604" s="5">
        <v>0.96508637642479655</v>
      </c>
    </row>
    <row r="2605" spans="1:14" x14ac:dyDescent="0.55000000000000004">
      <c r="A2605">
        <v>8</v>
      </c>
      <c r="B2605" t="s">
        <v>59</v>
      </c>
      <c r="C2605" t="s">
        <v>134</v>
      </c>
      <c r="E2605" t="s">
        <v>61</v>
      </c>
      <c r="G2605" s="6" t="s">
        <v>84</v>
      </c>
      <c r="H2605" t="s">
        <v>57</v>
      </c>
      <c r="I2605" t="s">
        <v>79</v>
      </c>
      <c r="J2605" t="s">
        <v>86</v>
      </c>
      <c r="L2605"/>
      <c r="M2605" s="5">
        <v>7.44127144901592</v>
      </c>
    </row>
    <row r="2606" spans="1:14" x14ac:dyDescent="0.55000000000000004">
      <c r="A2606">
        <v>8</v>
      </c>
      <c r="B2606" t="s">
        <v>59</v>
      </c>
      <c r="C2606" t="s">
        <v>134</v>
      </c>
      <c r="E2606" t="s">
        <v>73</v>
      </c>
      <c r="G2606" s="6" t="s">
        <v>82</v>
      </c>
      <c r="H2606" t="s">
        <v>57</v>
      </c>
      <c r="I2606" t="s">
        <v>79</v>
      </c>
      <c r="J2606" t="s">
        <v>86</v>
      </c>
      <c r="L2606"/>
      <c r="M2606" s="5">
        <v>1.70113632718605</v>
      </c>
    </row>
    <row r="2607" spans="1:14" x14ac:dyDescent="0.55000000000000004">
      <c r="A2607">
        <v>8</v>
      </c>
      <c r="B2607" t="s">
        <v>59</v>
      </c>
      <c r="C2607" t="s">
        <v>134</v>
      </c>
      <c r="E2607" t="s">
        <v>73</v>
      </c>
      <c r="G2607" s="6" t="s">
        <v>83</v>
      </c>
      <c r="H2607" t="s">
        <v>57</v>
      </c>
      <c r="I2607" t="s">
        <v>79</v>
      </c>
      <c r="J2607" t="s">
        <v>86</v>
      </c>
      <c r="L2607"/>
      <c r="M2607" s="5">
        <v>5.3894448940251003</v>
      </c>
    </row>
    <row r="2608" spans="1:14" x14ac:dyDescent="0.55000000000000004">
      <c r="A2608">
        <v>8</v>
      </c>
      <c r="B2608" t="s">
        <v>59</v>
      </c>
      <c r="C2608" t="s">
        <v>134</v>
      </c>
      <c r="E2608" t="s">
        <v>73</v>
      </c>
      <c r="G2608" s="6" t="s">
        <v>85</v>
      </c>
      <c r="H2608" t="s">
        <v>57</v>
      </c>
      <c r="I2608" t="s">
        <v>79</v>
      </c>
      <c r="J2608" t="s">
        <v>86</v>
      </c>
      <c r="L2608"/>
      <c r="M2608" s="5">
        <v>0.67588366366448716</v>
      </c>
    </row>
    <row r="2609" spans="1:13" x14ac:dyDescent="0.55000000000000004">
      <c r="A2609">
        <v>8</v>
      </c>
      <c r="B2609" t="s">
        <v>59</v>
      </c>
      <c r="C2609" t="s">
        <v>134</v>
      </c>
      <c r="E2609" t="s">
        <v>73</v>
      </c>
      <c r="G2609" s="6" t="s">
        <v>84</v>
      </c>
      <c r="H2609" t="s">
        <v>57</v>
      </c>
      <c r="I2609" t="s">
        <v>79</v>
      </c>
      <c r="J2609" t="s">
        <v>86</v>
      </c>
      <c r="L2609"/>
      <c r="M2609" s="5">
        <v>7.9739238921751099</v>
      </c>
    </row>
    <row r="2610" spans="1:13" x14ac:dyDescent="0.55000000000000004">
      <c r="A2610" t="s">
        <v>87</v>
      </c>
      <c r="B2610" t="s">
        <v>60</v>
      </c>
      <c r="C2610" t="s">
        <v>134</v>
      </c>
      <c r="E2610" t="s">
        <v>61</v>
      </c>
      <c r="G2610" s="6" t="s">
        <v>82</v>
      </c>
      <c r="I2610" t="s">
        <v>81</v>
      </c>
      <c r="L2610"/>
      <c r="M2610" s="5">
        <v>1.82574613617867</v>
      </c>
    </row>
    <row r="2611" spans="1:13" x14ac:dyDescent="0.55000000000000004">
      <c r="A2611" t="s">
        <v>87</v>
      </c>
      <c r="B2611" t="s">
        <v>60</v>
      </c>
      <c r="C2611" t="s">
        <v>134</v>
      </c>
      <c r="E2611" t="s">
        <v>61</v>
      </c>
      <c r="G2611" s="6" t="s">
        <v>82</v>
      </c>
      <c r="I2611" t="s">
        <v>79</v>
      </c>
      <c r="L2611"/>
      <c r="M2611" s="5">
        <v>1.8353430921706999</v>
      </c>
    </row>
    <row r="2612" spans="1:13" x14ac:dyDescent="0.55000000000000004">
      <c r="A2612" t="s">
        <v>87</v>
      </c>
      <c r="B2612" t="s">
        <v>60</v>
      </c>
      <c r="C2612" t="s">
        <v>134</v>
      </c>
      <c r="E2612" t="s">
        <v>61</v>
      </c>
      <c r="G2612" s="6" t="s">
        <v>83</v>
      </c>
      <c r="I2612" t="s">
        <v>81</v>
      </c>
      <c r="L2612"/>
      <c r="M2612" s="5">
        <v>5.5303895841978301</v>
      </c>
    </row>
    <row r="2613" spans="1:13" x14ac:dyDescent="0.55000000000000004">
      <c r="A2613" t="s">
        <v>87</v>
      </c>
      <c r="B2613" t="s">
        <v>60</v>
      </c>
      <c r="C2613" t="s">
        <v>134</v>
      </c>
      <c r="E2613" t="s">
        <v>61</v>
      </c>
      <c r="G2613" s="6" t="s">
        <v>83</v>
      </c>
      <c r="I2613" t="s">
        <v>79</v>
      </c>
      <c r="L2613"/>
      <c r="M2613" s="5">
        <v>6.2751307964753904</v>
      </c>
    </row>
    <row r="2614" spans="1:13" x14ac:dyDescent="0.55000000000000004">
      <c r="A2614" t="s">
        <v>87</v>
      </c>
      <c r="B2614" t="s">
        <v>60</v>
      </c>
      <c r="C2614" t="s">
        <v>134</v>
      </c>
      <c r="E2614" t="s">
        <v>61</v>
      </c>
      <c r="G2614" s="6" t="s">
        <v>85</v>
      </c>
      <c r="I2614" t="s">
        <v>81</v>
      </c>
      <c r="L2614"/>
      <c r="M2614" s="5">
        <v>0.64781182562833461</v>
      </c>
    </row>
    <row r="2615" spans="1:13" x14ac:dyDescent="0.55000000000000004">
      <c r="A2615" t="s">
        <v>87</v>
      </c>
      <c r="B2615" t="s">
        <v>60</v>
      </c>
      <c r="C2615" t="s">
        <v>134</v>
      </c>
      <c r="E2615" t="s">
        <v>61</v>
      </c>
      <c r="G2615" s="6" t="s">
        <v>85</v>
      </c>
      <c r="I2615" t="s">
        <v>79</v>
      </c>
      <c r="L2615"/>
      <c r="M2615" s="5">
        <v>0.6768900868333545</v>
      </c>
    </row>
    <row r="2616" spans="1:13" x14ac:dyDescent="0.55000000000000004">
      <c r="A2616" t="s">
        <v>87</v>
      </c>
      <c r="B2616" t="s">
        <v>60</v>
      </c>
      <c r="C2616" t="s">
        <v>134</v>
      </c>
      <c r="E2616" t="s">
        <v>61</v>
      </c>
      <c r="G2616" s="6" t="s">
        <v>84</v>
      </c>
      <c r="I2616" t="s">
        <v>81</v>
      </c>
      <c r="L2616"/>
      <c r="M2616" s="5">
        <v>8.5370309176337091</v>
      </c>
    </row>
    <row r="2617" spans="1:13" x14ac:dyDescent="0.55000000000000004">
      <c r="A2617" t="s">
        <v>87</v>
      </c>
      <c r="B2617" t="s">
        <v>60</v>
      </c>
      <c r="C2617" t="s">
        <v>134</v>
      </c>
      <c r="E2617" t="s">
        <v>61</v>
      </c>
      <c r="G2617" s="6" t="s">
        <v>84</v>
      </c>
      <c r="I2617" t="s">
        <v>79</v>
      </c>
      <c r="L2617"/>
      <c r="M2617" s="5">
        <v>9.2705313883851908</v>
      </c>
    </row>
    <row r="2618" spans="1:13" x14ac:dyDescent="0.55000000000000004">
      <c r="A2618" t="s">
        <v>88</v>
      </c>
      <c r="B2618" t="s">
        <v>60</v>
      </c>
      <c r="C2618" t="s">
        <v>134</v>
      </c>
      <c r="E2618" t="s">
        <v>61</v>
      </c>
      <c r="G2618" s="6" t="s">
        <v>82</v>
      </c>
      <c r="I2618" t="s">
        <v>81</v>
      </c>
      <c r="L2618"/>
      <c r="M2618" s="5">
        <v>2.0045485422332998</v>
      </c>
    </row>
    <row r="2619" spans="1:13" x14ac:dyDescent="0.55000000000000004">
      <c r="A2619" t="s">
        <v>88</v>
      </c>
      <c r="B2619" t="s">
        <v>60</v>
      </c>
      <c r="C2619" t="s">
        <v>134</v>
      </c>
      <c r="E2619" t="s">
        <v>61</v>
      </c>
      <c r="G2619" s="6" t="s">
        <v>82</v>
      </c>
      <c r="I2619" t="s">
        <v>79</v>
      </c>
      <c r="L2619"/>
      <c r="M2619" s="5">
        <v>1.9983513561806301</v>
      </c>
    </row>
    <row r="2620" spans="1:13" x14ac:dyDescent="0.55000000000000004">
      <c r="A2620" t="s">
        <v>88</v>
      </c>
      <c r="B2620" t="s">
        <v>60</v>
      </c>
      <c r="C2620" t="s">
        <v>134</v>
      </c>
      <c r="E2620" t="s">
        <v>61</v>
      </c>
      <c r="G2620" s="6" t="s">
        <v>83</v>
      </c>
      <c r="I2620" t="s">
        <v>81</v>
      </c>
      <c r="L2620"/>
      <c r="M2620" s="5">
        <v>6.8075127903953598</v>
      </c>
    </row>
    <row r="2621" spans="1:13" x14ac:dyDescent="0.55000000000000004">
      <c r="A2621" t="s">
        <v>88</v>
      </c>
      <c r="B2621" t="s">
        <v>60</v>
      </c>
      <c r="C2621" t="s">
        <v>134</v>
      </c>
      <c r="E2621" t="s">
        <v>61</v>
      </c>
      <c r="G2621" s="6" t="s">
        <v>83</v>
      </c>
      <c r="I2621" t="s">
        <v>79</v>
      </c>
      <c r="L2621"/>
      <c r="M2621" s="5">
        <v>7.0925867493681896</v>
      </c>
    </row>
    <row r="2622" spans="1:13" x14ac:dyDescent="0.55000000000000004">
      <c r="A2622" t="s">
        <v>88</v>
      </c>
      <c r="B2622" t="s">
        <v>60</v>
      </c>
      <c r="C2622" t="s">
        <v>134</v>
      </c>
      <c r="E2622" t="s">
        <v>61</v>
      </c>
      <c r="G2622" s="6" t="s">
        <v>85</v>
      </c>
      <c r="I2622" t="s">
        <v>81</v>
      </c>
      <c r="L2622"/>
      <c r="M2622" s="5">
        <v>0.69919035821065834</v>
      </c>
    </row>
    <row r="2623" spans="1:13" x14ac:dyDescent="0.55000000000000004">
      <c r="A2623" t="s">
        <v>88</v>
      </c>
      <c r="B2623" t="s">
        <v>60</v>
      </c>
      <c r="C2623" t="s">
        <v>134</v>
      </c>
      <c r="E2623" t="s">
        <v>61</v>
      </c>
      <c r="G2623" s="6" t="s">
        <v>85</v>
      </c>
      <c r="I2623" t="s">
        <v>79</v>
      </c>
      <c r="L2623"/>
      <c r="M2623" s="5">
        <v>0.78847528134080525</v>
      </c>
    </row>
    <row r="2624" spans="1:13" x14ac:dyDescent="0.55000000000000004">
      <c r="A2624" t="s">
        <v>88</v>
      </c>
      <c r="B2624" t="s">
        <v>60</v>
      </c>
      <c r="C2624" t="s">
        <v>134</v>
      </c>
      <c r="E2624" t="s">
        <v>61</v>
      </c>
      <c r="G2624" s="6" t="s">
        <v>84</v>
      </c>
      <c r="I2624" t="s">
        <v>81</v>
      </c>
      <c r="L2624"/>
      <c r="M2624" s="5">
        <v>9.3366473976236204</v>
      </c>
    </row>
    <row r="2625" spans="1:13" x14ac:dyDescent="0.55000000000000004">
      <c r="A2625" t="s">
        <v>88</v>
      </c>
      <c r="B2625" t="s">
        <v>60</v>
      </c>
      <c r="C2625" t="s">
        <v>134</v>
      </c>
      <c r="E2625" t="s">
        <v>61</v>
      </c>
      <c r="G2625" s="6" t="s">
        <v>84</v>
      </c>
      <c r="I2625" t="s">
        <v>79</v>
      </c>
      <c r="L2625"/>
      <c r="M2625" s="5">
        <v>8.9953190888967605</v>
      </c>
    </row>
    <row r="2626" spans="1:13" x14ac:dyDescent="0.55000000000000004">
      <c r="A2626" t="s">
        <v>89</v>
      </c>
      <c r="B2626" t="s">
        <v>60</v>
      </c>
      <c r="C2626" t="s">
        <v>134</v>
      </c>
      <c r="E2626" t="s">
        <v>61</v>
      </c>
      <c r="G2626" s="6" t="s">
        <v>82</v>
      </c>
      <c r="I2626" t="s">
        <v>81</v>
      </c>
      <c r="L2626"/>
      <c r="M2626" s="5">
        <v>1.91817496980462</v>
      </c>
    </row>
    <row r="2627" spans="1:13" x14ac:dyDescent="0.55000000000000004">
      <c r="A2627" t="s">
        <v>89</v>
      </c>
      <c r="B2627" t="s">
        <v>60</v>
      </c>
      <c r="C2627" t="s">
        <v>134</v>
      </c>
      <c r="E2627" t="s">
        <v>61</v>
      </c>
      <c r="G2627" s="6" t="s">
        <v>82</v>
      </c>
      <c r="I2627" t="s">
        <v>79</v>
      </c>
      <c r="L2627"/>
      <c r="M2627" s="5">
        <v>2.1727967756662001</v>
      </c>
    </row>
    <row r="2628" spans="1:13" x14ac:dyDescent="0.55000000000000004">
      <c r="A2628" t="s">
        <v>89</v>
      </c>
      <c r="B2628" t="s">
        <v>60</v>
      </c>
      <c r="C2628" t="s">
        <v>134</v>
      </c>
      <c r="E2628" t="s">
        <v>61</v>
      </c>
      <c r="G2628" s="6" t="s">
        <v>83</v>
      </c>
      <c r="I2628" t="s">
        <v>81</v>
      </c>
      <c r="L2628"/>
      <c r="M2628" s="5">
        <v>6.5889172164757799</v>
      </c>
    </row>
    <row r="2629" spans="1:13" x14ac:dyDescent="0.55000000000000004">
      <c r="A2629" t="s">
        <v>89</v>
      </c>
      <c r="B2629" t="s">
        <v>60</v>
      </c>
      <c r="C2629" t="s">
        <v>134</v>
      </c>
      <c r="E2629" t="s">
        <v>61</v>
      </c>
      <c r="G2629" s="6" t="s">
        <v>83</v>
      </c>
      <c r="I2629" t="s">
        <v>79</v>
      </c>
      <c r="L2629"/>
      <c r="M2629" s="5">
        <v>7.2236726049894999</v>
      </c>
    </row>
    <row r="2630" spans="1:13" x14ac:dyDescent="0.55000000000000004">
      <c r="A2630" t="s">
        <v>89</v>
      </c>
      <c r="B2630" t="s">
        <v>60</v>
      </c>
      <c r="C2630" t="s">
        <v>134</v>
      </c>
      <c r="E2630" t="s">
        <v>61</v>
      </c>
      <c r="G2630" s="6" t="s">
        <v>85</v>
      </c>
      <c r="I2630" t="s">
        <v>81</v>
      </c>
      <c r="L2630"/>
      <c r="M2630" s="5">
        <v>0.69919035821065834</v>
      </c>
    </row>
    <row r="2631" spans="1:13" x14ac:dyDescent="0.55000000000000004">
      <c r="A2631" t="s">
        <v>89</v>
      </c>
      <c r="B2631" t="s">
        <v>60</v>
      </c>
      <c r="C2631" t="s">
        <v>134</v>
      </c>
      <c r="E2631" t="s">
        <v>61</v>
      </c>
      <c r="G2631" s="6" t="s">
        <v>85</v>
      </c>
      <c r="I2631" t="s">
        <v>79</v>
      </c>
      <c r="L2631"/>
      <c r="M2631" s="5">
        <v>0.81768047467949101</v>
      </c>
    </row>
    <row r="2632" spans="1:13" x14ac:dyDescent="0.55000000000000004">
      <c r="A2632" t="s">
        <v>89</v>
      </c>
      <c r="B2632" t="s">
        <v>60</v>
      </c>
      <c r="C2632" t="s">
        <v>134</v>
      </c>
      <c r="E2632" t="s">
        <v>61</v>
      </c>
      <c r="G2632" s="6" t="s">
        <v>84</v>
      </c>
      <c r="I2632" t="s">
        <v>81</v>
      </c>
      <c r="L2632"/>
      <c r="M2632" s="5">
        <v>9.4236385543672103</v>
      </c>
    </row>
    <row r="2633" spans="1:13" x14ac:dyDescent="0.55000000000000004">
      <c r="A2633" t="s">
        <v>89</v>
      </c>
      <c r="B2633" t="s">
        <v>60</v>
      </c>
      <c r="C2633" t="s">
        <v>134</v>
      </c>
      <c r="E2633" t="s">
        <v>61</v>
      </c>
      <c r="G2633" s="6" t="s">
        <v>84</v>
      </c>
      <c r="I2633" t="s">
        <v>79</v>
      </c>
      <c r="L2633"/>
      <c r="M2633" s="5">
        <v>8.8343464576685502</v>
      </c>
    </row>
    <row r="2634" spans="1:13" x14ac:dyDescent="0.55000000000000004">
      <c r="A2634" t="s">
        <v>90</v>
      </c>
      <c r="B2634" t="s">
        <v>60</v>
      </c>
      <c r="C2634" t="s">
        <v>134</v>
      </c>
      <c r="E2634" t="s">
        <v>61</v>
      </c>
      <c r="G2634" s="6" t="s">
        <v>82</v>
      </c>
      <c r="I2634" t="s">
        <v>81</v>
      </c>
      <c r="L2634"/>
      <c r="M2634" s="5">
        <v>1.5307652842614301</v>
      </c>
    </row>
    <row r="2635" spans="1:13" x14ac:dyDescent="0.55000000000000004">
      <c r="A2635" t="s">
        <v>90</v>
      </c>
      <c r="B2635" t="s">
        <v>60</v>
      </c>
      <c r="C2635" t="s">
        <v>134</v>
      </c>
      <c r="E2635" t="s">
        <v>61</v>
      </c>
      <c r="G2635" s="6" t="s">
        <v>82</v>
      </c>
      <c r="I2635" t="s">
        <v>79</v>
      </c>
      <c r="L2635"/>
      <c r="M2635" s="5">
        <v>1.6370229097445099</v>
      </c>
    </row>
    <row r="2636" spans="1:13" x14ac:dyDescent="0.55000000000000004">
      <c r="A2636" t="s">
        <v>90</v>
      </c>
      <c r="B2636" t="s">
        <v>60</v>
      </c>
      <c r="C2636" t="s">
        <v>134</v>
      </c>
      <c r="E2636" t="s">
        <v>61</v>
      </c>
      <c r="G2636" s="6" t="s">
        <v>83</v>
      </c>
      <c r="I2636" t="s">
        <v>81</v>
      </c>
      <c r="L2636"/>
      <c r="M2636" s="5">
        <v>5.5956419873630798</v>
      </c>
    </row>
    <row r="2637" spans="1:13" x14ac:dyDescent="0.55000000000000004">
      <c r="A2637" t="s">
        <v>90</v>
      </c>
      <c r="B2637" t="s">
        <v>60</v>
      </c>
      <c r="C2637" t="s">
        <v>134</v>
      </c>
      <c r="E2637" t="s">
        <v>61</v>
      </c>
      <c r="G2637" s="6" t="s">
        <v>83</v>
      </c>
      <c r="I2637" t="s">
        <v>79</v>
      </c>
      <c r="L2637"/>
      <c r="M2637" s="5">
        <v>5.8363051803902604</v>
      </c>
    </row>
    <row r="2638" spans="1:13" x14ac:dyDescent="0.55000000000000004">
      <c r="A2638" t="s">
        <v>90</v>
      </c>
      <c r="B2638" t="s">
        <v>60</v>
      </c>
      <c r="C2638" t="s">
        <v>134</v>
      </c>
      <c r="E2638" t="s">
        <v>61</v>
      </c>
      <c r="G2638" s="6" t="s">
        <v>85</v>
      </c>
      <c r="I2638" t="s">
        <v>81</v>
      </c>
      <c r="L2638"/>
      <c r="M2638" s="5">
        <v>0.73781389981944501</v>
      </c>
    </row>
    <row r="2639" spans="1:13" x14ac:dyDescent="0.55000000000000004">
      <c r="A2639" t="s">
        <v>90</v>
      </c>
      <c r="B2639" t="s">
        <v>60</v>
      </c>
      <c r="C2639" t="s">
        <v>134</v>
      </c>
      <c r="E2639" t="s">
        <v>61</v>
      </c>
      <c r="G2639" s="6" t="s">
        <v>85</v>
      </c>
      <c r="I2639" t="s">
        <v>79</v>
      </c>
      <c r="L2639"/>
      <c r="M2639" s="5">
        <v>0.74148598873695581</v>
      </c>
    </row>
    <row r="2640" spans="1:13" x14ac:dyDescent="0.55000000000000004">
      <c r="A2640" t="s">
        <v>90</v>
      </c>
      <c r="B2640" t="s">
        <v>60</v>
      </c>
      <c r="C2640" t="s">
        <v>134</v>
      </c>
      <c r="E2640" t="s">
        <v>61</v>
      </c>
      <c r="G2640" s="6" t="s">
        <v>84</v>
      </c>
      <c r="I2640" t="s">
        <v>81</v>
      </c>
      <c r="L2640"/>
      <c r="M2640" s="5">
        <v>7.5840831796912802</v>
      </c>
    </row>
    <row r="2641" spans="1:13" x14ac:dyDescent="0.55000000000000004">
      <c r="A2641" t="s">
        <v>90</v>
      </c>
      <c r="B2641" t="s">
        <v>60</v>
      </c>
      <c r="C2641" t="s">
        <v>134</v>
      </c>
      <c r="E2641" t="s">
        <v>61</v>
      </c>
      <c r="G2641" s="6" t="s">
        <v>84</v>
      </c>
      <c r="I2641" t="s">
        <v>79</v>
      </c>
      <c r="L2641"/>
      <c r="M2641" s="5">
        <v>7.8710930065338101</v>
      </c>
    </row>
    <row r="2642" spans="1:13" x14ac:dyDescent="0.55000000000000004">
      <c r="A2642" t="s">
        <v>32</v>
      </c>
      <c r="B2642" t="s">
        <v>60</v>
      </c>
      <c r="C2642" t="s">
        <v>134</v>
      </c>
      <c r="D2642" s="1">
        <v>44974</v>
      </c>
      <c r="E2642" s="4" t="s">
        <v>61</v>
      </c>
      <c r="G2642" t="s">
        <v>11</v>
      </c>
      <c r="H2642" t="s">
        <v>8</v>
      </c>
      <c r="I2642" t="s">
        <v>81</v>
      </c>
      <c r="L2642" s="4">
        <v>0</v>
      </c>
      <c r="M2642">
        <v>59.1</v>
      </c>
    </row>
    <row r="2643" spans="1:13" x14ac:dyDescent="0.55000000000000004">
      <c r="A2643" t="s">
        <v>32</v>
      </c>
      <c r="B2643" t="s">
        <v>60</v>
      </c>
      <c r="C2643" t="s">
        <v>134</v>
      </c>
      <c r="D2643" s="1">
        <v>44974</v>
      </c>
      <c r="E2643" s="4" t="s">
        <v>61</v>
      </c>
      <c r="G2643" t="s">
        <v>12</v>
      </c>
      <c r="H2643" t="s">
        <v>8</v>
      </c>
      <c r="I2643" t="s">
        <v>81</v>
      </c>
      <c r="L2643" s="4">
        <v>0</v>
      </c>
      <c r="M2643" s="2">
        <v>1</v>
      </c>
    </row>
    <row r="2644" spans="1:13" x14ac:dyDescent="0.55000000000000004">
      <c r="A2644" t="s">
        <v>32</v>
      </c>
      <c r="B2644" t="s">
        <v>60</v>
      </c>
      <c r="C2644" t="s">
        <v>134</v>
      </c>
      <c r="D2644" s="1">
        <v>44974</v>
      </c>
      <c r="E2644" s="4" t="s">
        <v>61</v>
      </c>
      <c r="G2644" t="s">
        <v>7</v>
      </c>
      <c r="H2644" t="s">
        <v>8</v>
      </c>
      <c r="I2644" t="s">
        <v>81</v>
      </c>
      <c r="K2644">
        <v>70</v>
      </c>
      <c r="L2644" s="4">
        <v>1</v>
      </c>
      <c r="M2644" s="2">
        <v>117.5</v>
      </c>
    </row>
    <row r="2645" spans="1:13" x14ac:dyDescent="0.55000000000000004">
      <c r="A2645" t="s">
        <v>32</v>
      </c>
      <c r="B2645" t="s">
        <v>60</v>
      </c>
      <c r="C2645" t="s">
        <v>134</v>
      </c>
      <c r="D2645" s="1">
        <v>44974</v>
      </c>
      <c r="E2645" s="4" t="s">
        <v>61</v>
      </c>
      <c r="G2645" t="s">
        <v>7</v>
      </c>
      <c r="H2645" t="s">
        <v>8</v>
      </c>
      <c r="I2645" t="s">
        <v>81</v>
      </c>
      <c r="K2645">
        <v>70</v>
      </c>
      <c r="L2645" s="4">
        <v>1.5</v>
      </c>
      <c r="M2645" s="2">
        <v>109.1</v>
      </c>
    </row>
    <row r="2646" spans="1:13" x14ac:dyDescent="0.55000000000000004">
      <c r="A2646" t="s">
        <v>32</v>
      </c>
      <c r="B2646" t="s">
        <v>60</v>
      </c>
      <c r="C2646" t="s">
        <v>134</v>
      </c>
      <c r="D2646" s="1">
        <v>44974</v>
      </c>
      <c r="E2646" s="4" t="s">
        <v>61</v>
      </c>
      <c r="G2646" t="s">
        <v>7</v>
      </c>
      <c r="H2646" t="s">
        <v>8</v>
      </c>
      <c r="I2646" t="s">
        <v>81</v>
      </c>
      <c r="K2646">
        <v>70</v>
      </c>
      <c r="L2646" s="4">
        <v>2</v>
      </c>
      <c r="M2646" s="2">
        <v>109.2</v>
      </c>
    </row>
    <row r="2647" spans="1:13" x14ac:dyDescent="0.55000000000000004">
      <c r="A2647" t="s">
        <v>32</v>
      </c>
      <c r="B2647" t="s">
        <v>60</v>
      </c>
      <c r="C2647" t="s">
        <v>134</v>
      </c>
      <c r="D2647" s="1">
        <v>44974</v>
      </c>
      <c r="E2647" s="4" t="s">
        <v>61</v>
      </c>
      <c r="G2647" t="s">
        <v>7</v>
      </c>
      <c r="H2647" t="s">
        <v>8</v>
      </c>
      <c r="I2647" t="s">
        <v>81</v>
      </c>
      <c r="K2647">
        <v>70</v>
      </c>
      <c r="L2647" s="4">
        <v>2.5</v>
      </c>
      <c r="M2647" s="2">
        <v>115.8</v>
      </c>
    </row>
    <row r="2648" spans="1:13" x14ac:dyDescent="0.55000000000000004">
      <c r="A2648" t="s">
        <v>32</v>
      </c>
      <c r="B2648" t="s">
        <v>60</v>
      </c>
      <c r="C2648" t="s">
        <v>134</v>
      </c>
      <c r="D2648" s="1">
        <v>44974</v>
      </c>
      <c r="E2648" s="4" t="s">
        <v>61</v>
      </c>
      <c r="G2648" t="s">
        <v>7</v>
      </c>
      <c r="H2648" t="s">
        <v>8</v>
      </c>
      <c r="I2648" t="s">
        <v>81</v>
      </c>
      <c r="K2648">
        <v>70</v>
      </c>
      <c r="L2648" s="4">
        <v>3</v>
      </c>
      <c r="M2648" s="2">
        <v>111.1</v>
      </c>
    </row>
    <row r="2649" spans="1:13" x14ac:dyDescent="0.55000000000000004">
      <c r="A2649" t="s">
        <v>32</v>
      </c>
      <c r="B2649" t="s">
        <v>60</v>
      </c>
      <c r="C2649" t="s">
        <v>134</v>
      </c>
      <c r="D2649" s="1">
        <v>44974</v>
      </c>
      <c r="E2649" s="4" t="s">
        <v>61</v>
      </c>
      <c r="G2649" t="s">
        <v>7</v>
      </c>
      <c r="H2649" t="s">
        <v>8</v>
      </c>
      <c r="I2649" t="s">
        <v>81</v>
      </c>
      <c r="K2649">
        <v>70</v>
      </c>
      <c r="L2649" s="4">
        <v>3.5</v>
      </c>
      <c r="M2649" s="2">
        <v>105.7</v>
      </c>
    </row>
    <row r="2650" spans="1:13" x14ac:dyDescent="0.55000000000000004">
      <c r="A2650" t="s">
        <v>32</v>
      </c>
      <c r="B2650" t="s">
        <v>60</v>
      </c>
      <c r="C2650" t="s">
        <v>134</v>
      </c>
      <c r="D2650" s="1">
        <v>44974</v>
      </c>
      <c r="E2650" s="4" t="s">
        <v>65</v>
      </c>
      <c r="G2650" t="s">
        <v>11</v>
      </c>
      <c r="H2650" t="s">
        <v>8</v>
      </c>
      <c r="I2650" t="s">
        <v>81</v>
      </c>
      <c r="L2650" s="4">
        <v>0</v>
      </c>
      <c r="M2650" s="2">
        <v>59.1</v>
      </c>
    </row>
    <row r="2651" spans="1:13" x14ac:dyDescent="0.55000000000000004">
      <c r="A2651" t="s">
        <v>32</v>
      </c>
      <c r="B2651" t="s">
        <v>60</v>
      </c>
      <c r="C2651" t="s">
        <v>134</v>
      </c>
      <c r="D2651" s="1">
        <v>44974</v>
      </c>
      <c r="E2651" s="4" t="s">
        <v>65</v>
      </c>
      <c r="G2651" t="s">
        <v>12</v>
      </c>
      <c r="H2651" t="s">
        <v>8</v>
      </c>
      <c r="I2651" t="s">
        <v>81</v>
      </c>
      <c r="L2651" s="4">
        <v>0</v>
      </c>
      <c r="M2651" s="2">
        <v>1</v>
      </c>
    </row>
    <row r="2652" spans="1:13" x14ac:dyDescent="0.55000000000000004">
      <c r="A2652" t="s">
        <v>32</v>
      </c>
      <c r="B2652" t="s">
        <v>60</v>
      </c>
      <c r="C2652" t="s">
        <v>134</v>
      </c>
      <c r="D2652" s="1">
        <v>44974</v>
      </c>
      <c r="E2652" s="4" t="s">
        <v>65</v>
      </c>
      <c r="G2652" t="s">
        <v>7</v>
      </c>
      <c r="H2652" t="s">
        <v>8</v>
      </c>
      <c r="I2652" t="s">
        <v>81</v>
      </c>
      <c r="K2652">
        <v>70</v>
      </c>
      <c r="L2652" s="4">
        <v>1</v>
      </c>
      <c r="M2652" s="2">
        <v>117.5</v>
      </c>
    </row>
    <row r="2653" spans="1:13" x14ac:dyDescent="0.55000000000000004">
      <c r="A2653" t="s">
        <v>32</v>
      </c>
      <c r="B2653" t="s">
        <v>60</v>
      </c>
      <c r="C2653" t="s">
        <v>134</v>
      </c>
      <c r="D2653" s="1">
        <v>44974</v>
      </c>
      <c r="E2653" s="4" t="s">
        <v>65</v>
      </c>
      <c r="G2653" t="s">
        <v>7</v>
      </c>
      <c r="H2653" t="s">
        <v>8</v>
      </c>
      <c r="I2653" t="s">
        <v>81</v>
      </c>
      <c r="K2653">
        <v>70</v>
      </c>
      <c r="L2653" s="4">
        <v>1.5</v>
      </c>
      <c r="M2653" s="2">
        <v>109.1</v>
      </c>
    </row>
    <row r="2654" spans="1:13" x14ac:dyDescent="0.55000000000000004">
      <c r="A2654" t="s">
        <v>32</v>
      </c>
      <c r="B2654" t="s">
        <v>60</v>
      </c>
      <c r="C2654" t="s">
        <v>134</v>
      </c>
      <c r="D2654" s="1">
        <v>44974</v>
      </c>
      <c r="E2654" s="4" t="s">
        <v>65</v>
      </c>
      <c r="G2654" t="s">
        <v>7</v>
      </c>
      <c r="H2654" t="s">
        <v>8</v>
      </c>
      <c r="I2654" t="s">
        <v>81</v>
      </c>
      <c r="K2654">
        <v>70</v>
      </c>
      <c r="L2654" s="4">
        <v>2</v>
      </c>
      <c r="M2654" s="2">
        <v>109.2</v>
      </c>
    </row>
    <row r="2655" spans="1:13" x14ac:dyDescent="0.55000000000000004">
      <c r="A2655" t="s">
        <v>32</v>
      </c>
      <c r="B2655" t="s">
        <v>60</v>
      </c>
      <c r="C2655" t="s">
        <v>134</v>
      </c>
      <c r="D2655" s="1">
        <v>44974</v>
      </c>
      <c r="E2655" s="4" t="s">
        <v>65</v>
      </c>
      <c r="G2655" t="s">
        <v>7</v>
      </c>
      <c r="H2655" t="s">
        <v>8</v>
      </c>
      <c r="I2655" t="s">
        <v>81</v>
      </c>
      <c r="K2655">
        <v>70</v>
      </c>
      <c r="L2655" s="4">
        <v>2.5</v>
      </c>
      <c r="M2655" s="2">
        <v>115.8</v>
      </c>
    </row>
    <row r="2656" spans="1:13" x14ac:dyDescent="0.55000000000000004">
      <c r="A2656" t="s">
        <v>32</v>
      </c>
      <c r="B2656" t="s">
        <v>60</v>
      </c>
      <c r="C2656" t="s">
        <v>134</v>
      </c>
      <c r="D2656" s="1">
        <v>44974</v>
      </c>
      <c r="E2656" s="4" t="s">
        <v>65</v>
      </c>
      <c r="G2656" t="s">
        <v>7</v>
      </c>
      <c r="H2656" t="s">
        <v>8</v>
      </c>
      <c r="I2656" t="s">
        <v>81</v>
      </c>
      <c r="K2656">
        <v>70</v>
      </c>
      <c r="L2656" s="4">
        <v>3</v>
      </c>
      <c r="M2656" s="2">
        <v>111.1</v>
      </c>
    </row>
    <row r="2657" spans="1:13" x14ac:dyDescent="0.55000000000000004">
      <c r="A2657" t="s">
        <v>32</v>
      </c>
      <c r="B2657" t="s">
        <v>60</v>
      </c>
      <c r="C2657" t="s">
        <v>134</v>
      </c>
      <c r="D2657" s="1">
        <v>44974</v>
      </c>
      <c r="E2657" s="4" t="s">
        <v>65</v>
      </c>
      <c r="G2657" t="s">
        <v>7</v>
      </c>
      <c r="H2657" t="s">
        <v>8</v>
      </c>
      <c r="I2657" t="s">
        <v>81</v>
      </c>
      <c r="K2657">
        <v>70</v>
      </c>
      <c r="L2657" s="4">
        <v>3.5</v>
      </c>
      <c r="M2657" s="2">
        <v>105.7</v>
      </c>
    </row>
    <row r="2658" spans="1:13" x14ac:dyDescent="0.55000000000000004">
      <c r="A2658" t="s">
        <v>32</v>
      </c>
      <c r="B2658" t="s">
        <v>60</v>
      </c>
      <c r="C2658" t="s">
        <v>134</v>
      </c>
      <c r="D2658" s="1">
        <v>44974</v>
      </c>
      <c r="E2658" s="4" t="s">
        <v>66</v>
      </c>
      <c r="G2658" t="s">
        <v>11</v>
      </c>
      <c r="H2658" t="s">
        <v>8</v>
      </c>
      <c r="I2658" t="s">
        <v>81</v>
      </c>
      <c r="L2658" s="4">
        <v>0</v>
      </c>
      <c r="M2658" s="2">
        <v>59.1</v>
      </c>
    </row>
    <row r="2659" spans="1:13" x14ac:dyDescent="0.55000000000000004">
      <c r="A2659" t="s">
        <v>32</v>
      </c>
      <c r="B2659" t="s">
        <v>60</v>
      </c>
      <c r="C2659" t="s">
        <v>134</v>
      </c>
      <c r="D2659" s="1">
        <v>44974</v>
      </c>
      <c r="E2659" s="4" t="s">
        <v>66</v>
      </c>
      <c r="G2659" t="s">
        <v>12</v>
      </c>
      <c r="H2659" t="s">
        <v>8</v>
      </c>
      <c r="I2659" t="s">
        <v>81</v>
      </c>
      <c r="L2659" s="4">
        <v>0</v>
      </c>
      <c r="M2659" s="2">
        <v>1</v>
      </c>
    </row>
    <row r="2660" spans="1:13" x14ac:dyDescent="0.55000000000000004">
      <c r="A2660" t="s">
        <v>32</v>
      </c>
      <c r="B2660" t="s">
        <v>60</v>
      </c>
      <c r="C2660" t="s">
        <v>134</v>
      </c>
      <c r="D2660" s="1">
        <v>44974</v>
      </c>
      <c r="E2660" s="4" t="s">
        <v>66</v>
      </c>
      <c r="G2660" t="s">
        <v>7</v>
      </c>
      <c r="H2660" t="s">
        <v>8</v>
      </c>
      <c r="I2660" t="s">
        <v>81</v>
      </c>
      <c r="K2660">
        <v>70</v>
      </c>
      <c r="L2660" s="4">
        <v>1</v>
      </c>
      <c r="M2660" s="2">
        <v>117.5</v>
      </c>
    </row>
    <row r="2661" spans="1:13" x14ac:dyDescent="0.55000000000000004">
      <c r="A2661" t="s">
        <v>32</v>
      </c>
      <c r="B2661" t="s">
        <v>60</v>
      </c>
      <c r="C2661" t="s">
        <v>134</v>
      </c>
      <c r="D2661" s="1">
        <v>44974</v>
      </c>
      <c r="E2661" s="4" t="s">
        <v>66</v>
      </c>
      <c r="G2661" t="s">
        <v>7</v>
      </c>
      <c r="H2661" t="s">
        <v>8</v>
      </c>
      <c r="I2661" t="s">
        <v>81</v>
      </c>
      <c r="K2661">
        <v>70</v>
      </c>
      <c r="L2661" s="4">
        <v>1.5</v>
      </c>
      <c r="M2661" s="2">
        <v>109.1</v>
      </c>
    </row>
    <row r="2662" spans="1:13" x14ac:dyDescent="0.55000000000000004">
      <c r="A2662" t="s">
        <v>32</v>
      </c>
      <c r="B2662" t="s">
        <v>60</v>
      </c>
      <c r="C2662" t="s">
        <v>134</v>
      </c>
      <c r="D2662" s="1">
        <v>44974</v>
      </c>
      <c r="E2662" s="4" t="s">
        <v>66</v>
      </c>
      <c r="G2662" t="s">
        <v>7</v>
      </c>
      <c r="H2662" t="s">
        <v>8</v>
      </c>
      <c r="I2662" t="s">
        <v>81</v>
      </c>
      <c r="K2662">
        <v>70</v>
      </c>
      <c r="L2662" s="4">
        <v>2</v>
      </c>
      <c r="M2662" s="2">
        <v>109.2</v>
      </c>
    </row>
    <row r="2663" spans="1:13" x14ac:dyDescent="0.55000000000000004">
      <c r="A2663" t="s">
        <v>32</v>
      </c>
      <c r="B2663" t="s">
        <v>60</v>
      </c>
      <c r="C2663" t="s">
        <v>134</v>
      </c>
      <c r="D2663" s="1">
        <v>44974</v>
      </c>
      <c r="E2663" s="4" t="s">
        <v>66</v>
      </c>
      <c r="G2663" t="s">
        <v>7</v>
      </c>
      <c r="H2663" t="s">
        <v>8</v>
      </c>
      <c r="I2663" t="s">
        <v>81</v>
      </c>
      <c r="K2663">
        <v>70</v>
      </c>
      <c r="L2663" s="4">
        <v>2.5</v>
      </c>
      <c r="M2663" s="2">
        <v>115.8</v>
      </c>
    </row>
    <row r="2664" spans="1:13" x14ac:dyDescent="0.55000000000000004">
      <c r="A2664" t="s">
        <v>32</v>
      </c>
      <c r="B2664" t="s">
        <v>60</v>
      </c>
      <c r="C2664" t="s">
        <v>134</v>
      </c>
      <c r="D2664" s="1">
        <v>44974</v>
      </c>
      <c r="E2664" s="4" t="s">
        <v>66</v>
      </c>
      <c r="G2664" t="s">
        <v>7</v>
      </c>
      <c r="H2664" t="s">
        <v>8</v>
      </c>
      <c r="I2664" t="s">
        <v>81</v>
      </c>
      <c r="K2664">
        <v>70</v>
      </c>
      <c r="L2664" s="4">
        <v>3</v>
      </c>
      <c r="M2664" s="2">
        <v>111.1</v>
      </c>
    </row>
    <row r="2665" spans="1:13" x14ac:dyDescent="0.55000000000000004">
      <c r="A2665" t="s">
        <v>32</v>
      </c>
      <c r="B2665" t="s">
        <v>60</v>
      </c>
      <c r="C2665" t="s">
        <v>134</v>
      </c>
      <c r="D2665" s="1">
        <v>44974</v>
      </c>
      <c r="E2665" s="4" t="s">
        <v>66</v>
      </c>
      <c r="G2665" t="s">
        <v>7</v>
      </c>
      <c r="H2665" t="s">
        <v>8</v>
      </c>
      <c r="I2665" t="s">
        <v>81</v>
      </c>
      <c r="K2665">
        <v>70</v>
      </c>
      <c r="L2665" s="4">
        <v>3.5</v>
      </c>
      <c r="M2665" s="2">
        <v>105.7</v>
      </c>
    </row>
    <row r="2666" spans="1:13" x14ac:dyDescent="0.55000000000000004">
      <c r="A2666" t="s">
        <v>32</v>
      </c>
      <c r="B2666" t="s">
        <v>60</v>
      </c>
      <c r="C2666" t="s">
        <v>134</v>
      </c>
      <c r="D2666" s="1">
        <v>44974</v>
      </c>
      <c r="E2666" s="4" t="s">
        <v>67</v>
      </c>
      <c r="G2666" t="s">
        <v>11</v>
      </c>
      <c r="H2666" t="s">
        <v>8</v>
      </c>
      <c r="I2666" t="s">
        <v>81</v>
      </c>
      <c r="L2666" s="4">
        <v>0</v>
      </c>
      <c r="M2666" s="2">
        <v>59.1</v>
      </c>
    </row>
    <row r="2667" spans="1:13" x14ac:dyDescent="0.55000000000000004">
      <c r="A2667" t="s">
        <v>32</v>
      </c>
      <c r="B2667" t="s">
        <v>60</v>
      </c>
      <c r="C2667" t="s">
        <v>134</v>
      </c>
      <c r="D2667" s="1">
        <v>44974</v>
      </c>
      <c r="E2667" s="4" t="s">
        <v>67</v>
      </c>
      <c r="G2667" t="s">
        <v>12</v>
      </c>
      <c r="H2667" t="s">
        <v>8</v>
      </c>
      <c r="I2667" t="s">
        <v>81</v>
      </c>
      <c r="L2667" s="4">
        <v>0</v>
      </c>
      <c r="M2667" s="2">
        <v>1</v>
      </c>
    </row>
    <row r="2668" spans="1:13" x14ac:dyDescent="0.55000000000000004">
      <c r="A2668" t="s">
        <v>32</v>
      </c>
      <c r="B2668" t="s">
        <v>60</v>
      </c>
      <c r="C2668" t="s">
        <v>134</v>
      </c>
      <c r="D2668" s="1">
        <v>44974</v>
      </c>
      <c r="E2668" s="4" t="s">
        <v>67</v>
      </c>
      <c r="G2668" t="s">
        <v>7</v>
      </c>
      <c r="H2668" t="s">
        <v>8</v>
      </c>
      <c r="I2668" t="s">
        <v>81</v>
      </c>
      <c r="K2668">
        <v>70</v>
      </c>
      <c r="L2668" s="4">
        <v>1</v>
      </c>
      <c r="M2668" s="2">
        <v>117.5</v>
      </c>
    </row>
    <row r="2669" spans="1:13" x14ac:dyDescent="0.55000000000000004">
      <c r="A2669" t="s">
        <v>32</v>
      </c>
      <c r="B2669" t="s">
        <v>60</v>
      </c>
      <c r="C2669" t="s">
        <v>134</v>
      </c>
      <c r="D2669" s="1">
        <v>44974</v>
      </c>
      <c r="E2669" s="4" t="s">
        <v>67</v>
      </c>
      <c r="G2669" t="s">
        <v>7</v>
      </c>
      <c r="H2669" t="s">
        <v>8</v>
      </c>
      <c r="I2669" t="s">
        <v>81</v>
      </c>
      <c r="K2669">
        <v>70</v>
      </c>
      <c r="L2669" s="4">
        <v>1.5</v>
      </c>
      <c r="M2669" s="2">
        <v>109.1</v>
      </c>
    </row>
    <row r="2670" spans="1:13" x14ac:dyDescent="0.55000000000000004">
      <c r="A2670" t="s">
        <v>32</v>
      </c>
      <c r="B2670" t="s">
        <v>60</v>
      </c>
      <c r="C2670" t="s">
        <v>134</v>
      </c>
      <c r="D2670" s="1">
        <v>44974</v>
      </c>
      <c r="E2670" s="4" t="s">
        <v>67</v>
      </c>
      <c r="G2670" t="s">
        <v>7</v>
      </c>
      <c r="H2670" t="s">
        <v>8</v>
      </c>
      <c r="I2670" t="s">
        <v>81</v>
      </c>
      <c r="K2670">
        <v>70</v>
      </c>
      <c r="L2670" s="4">
        <v>2</v>
      </c>
      <c r="M2670" s="2">
        <v>109.2</v>
      </c>
    </row>
    <row r="2671" spans="1:13" x14ac:dyDescent="0.55000000000000004">
      <c r="A2671" t="s">
        <v>32</v>
      </c>
      <c r="B2671" t="s">
        <v>60</v>
      </c>
      <c r="C2671" t="s">
        <v>134</v>
      </c>
      <c r="D2671" s="1">
        <v>44974</v>
      </c>
      <c r="E2671" s="4" t="s">
        <v>67</v>
      </c>
      <c r="G2671" t="s">
        <v>7</v>
      </c>
      <c r="H2671" t="s">
        <v>8</v>
      </c>
      <c r="I2671" t="s">
        <v>81</v>
      </c>
      <c r="K2671">
        <v>70</v>
      </c>
      <c r="L2671" s="4">
        <v>2.5</v>
      </c>
      <c r="M2671" s="2">
        <v>115.8</v>
      </c>
    </row>
    <row r="2672" spans="1:13" x14ac:dyDescent="0.55000000000000004">
      <c r="A2672" t="s">
        <v>32</v>
      </c>
      <c r="B2672" t="s">
        <v>60</v>
      </c>
      <c r="C2672" t="s">
        <v>134</v>
      </c>
      <c r="D2672" s="1">
        <v>44974</v>
      </c>
      <c r="E2672" s="4" t="s">
        <v>67</v>
      </c>
      <c r="G2672" t="s">
        <v>7</v>
      </c>
      <c r="H2672" t="s">
        <v>8</v>
      </c>
      <c r="I2672" t="s">
        <v>81</v>
      </c>
      <c r="K2672">
        <v>70</v>
      </c>
      <c r="L2672" s="4">
        <v>3</v>
      </c>
      <c r="M2672" s="2">
        <v>111.1</v>
      </c>
    </row>
    <row r="2673" spans="1:13" x14ac:dyDescent="0.55000000000000004">
      <c r="A2673" t="s">
        <v>32</v>
      </c>
      <c r="B2673" t="s">
        <v>60</v>
      </c>
      <c r="C2673" t="s">
        <v>134</v>
      </c>
      <c r="D2673" s="1">
        <v>44974</v>
      </c>
      <c r="E2673" s="4" t="s">
        <v>67</v>
      </c>
      <c r="G2673" t="s">
        <v>7</v>
      </c>
      <c r="H2673" t="s">
        <v>8</v>
      </c>
      <c r="I2673" t="s">
        <v>81</v>
      </c>
      <c r="K2673">
        <v>70</v>
      </c>
      <c r="L2673" s="4">
        <v>3.5</v>
      </c>
      <c r="M2673" s="2">
        <v>105.7</v>
      </c>
    </row>
    <row r="2674" spans="1:13" x14ac:dyDescent="0.55000000000000004">
      <c r="A2674" t="s">
        <v>32</v>
      </c>
      <c r="B2674" t="s">
        <v>60</v>
      </c>
      <c r="C2674" t="s">
        <v>134</v>
      </c>
      <c r="D2674" s="1">
        <v>44974</v>
      </c>
      <c r="E2674" s="4" t="s">
        <v>73</v>
      </c>
      <c r="G2674" t="s">
        <v>11</v>
      </c>
      <c r="H2674" t="s">
        <v>8</v>
      </c>
      <c r="I2674" t="s">
        <v>81</v>
      </c>
      <c r="L2674" s="4">
        <v>0</v>
      </c>
      <c r="M2674" s="2">
        <v>59.1</v>
      </c>
    </row>
    <row r="2675" spans="1:13" x14ac:dyDescent="0.55000000000000004">
      <c r="A2675" t="s">
        <v>32</v>
      </c>
      <c r="B2675" t="s">
        <v>60</v>
      </c>
      <c r="C2675" t="s">
        <v>134</v>
      </c>
      <c r="D2675" s="1">
        <v>44974</v>
      </c>
      <c r="E2675" s="4" t="s">
        <v>73</v>
      </c>
      <c r="G2675" t="s">
        <v>12</v>
      </c>
      <c r="H2675" t="s">
        <v>8</v>
      </c>
      <c r="I2675" t="s">
        <v>81</v>
      </c>
      <c r="L2675" s="4">
        <v>0</v>
      </c>
      <c r="M2675" s="2">
        <v>1</v>
      </c>
    </row>
    <row r="2676" spans="1:13" x14ac:dyDescent="0.55000000000000004">
      <c r="A2676" t="s">
        <v>32</v>
      </c>
      <c r="B2676" t="s">
        <v>60</v>
      </c>
      <c r="C2676" t="s">
        <v>134</v>
      </c>
      <c r="D2676" s="1">
        <v>44974</v>
      </c>
      <c r="E2676" s="4" t="s">
        <v>73</v>
      </c>
      <c r="G2676" t="s">
        <v>7</v>
      </c>
      <c r="H2676" t="s">
        <v>8</v>
      </c>
      <c r="I2676" t="s">
        <v>81</v>
      </c>
      <c r="K2676">
        <v>70</v>
      </c>
      <c r="L2676" s="4">
        <v>1</v>
      </c>
      <c r="M2676" s="2">
        <v>117.5</v>
      </c>
    </row>
    <row r="2677" spans="1:13" x14ac:dyDescent="0.55000000000000004">
      <c r="A2677" t="s">
        <v>32</v>
      </c>
      <c r="B2677" t="s">
        <v>60</v>
      </c>
      <c r="C2677" t="s">
        <v>134</v>
      </c>
      <c r="D2677" s="1">
        <v>44974</v>
      </c>
      <c r="E2677" s="4" t="s">
        <v>73</v>
      </c>
      <c r="G2677" t="s">
        <v>7</v>
      </c>
      <c r="H2677" t="s">
        <v>8</v>
      </c>
      <c r="I2677" t="s">
        <v>81</v>
      </c>
      <c r="K2677">
        <v>70</v>
      </c>
      <c r="L2677" s="4">
        <v>1.5</v>
      </c>
      <c r="M2677" s="2">
        <v>109.1</v>
      </c>
    </row>
    <row r="2678" spans="1:13" x14ac:dyDescent="0.55000000000000004">
      <c r="A2678" t="s">
        <v>32</v>
      </c>
      <c r="B2678" t="s">
        <v>60</v>
      </c>
      <c r="C2678" t="s">
        <v>134</v>
      </c>
      <c r="D2678" s="1">
        <v>44974</v>
      </c>
      <c r="E2678" s="4" t="s">
        <v>73</v>
      </c>
      <c r="G2678" t="s">
        <v>7</v>
      </c>
      <c r="H2678" t="s">
        <v>8</v>
      </c>
      <c r="I2678" t="s">
        <v>81</v>
      </c>
      <c r="K2678">
        <v>70</v>
      </c>
      <c r="L2678" s="4">
        <v>2</v>
      </c>
      <c r="M2678" s="2">
        <v>109.2</v>
      </c>
    </row>
    <row r="2679" spans="1:13" x14ac:dyDescent="0.55000000000000004">
      <c r="A2679" t="s">
        <v>32</v>
      </c>
      <c r="B2679" t="s">
        <v>60</v>
      </c>
      <c r="C2679" t="s">
        <v>134</v>
      </c>
      <c r="D2679" s="1">
        <v>44974</v>
      </c>
      <c r="E2679" s="4" t="s">
        <v>73</v>
      </c>
      <c r="G2679" t="s">
        <v>7</v>
      </c>
      <c r="H2679" t="s">
        <v>8</v>
      </c>
      <c r="I2679" t="s">
        <v>81</v>
      </c>
      <c r="K2679">
        <v>70</v>
      </c>
      <c r="L2679" s="4">
        <v>2.5</v>
      </c>
      <c r="M2679" s="2">
        <v>115.8</v>
      </c>
    </row>
    <row r="2680" spans="1:13" x14ac:dyDescent="0.55000000000000004">
      <c r="A2680" t="s">
        <v>32</v>
      </c>
      <c r="B2680" t="s">
        <v>60</v>
      </c>
      <c r="C2680" t="s">
        <v>134</v>
      </c>
      <c r="D2680" s="1">
        <v>44974</v>
      </c>
      <c r="E2680" s="4" t="s">
        <v>73</v>
      </c>
      <c r="G2680" t="s">
        <v>7</v>
      </c>
      <c r="H2680" t="s">
        <v>8</v>
      </c>
      <c r="I2680" t="s">
        <v>81</v>
      </c>
      <c r="K2680">
        <v>70</v>
      </c>
      <c r="L2680" s="4">
        <v>3</v>
      </c>
      <c r="M2680" s="2">
        <v>111.1</v>
      </c>
    </row>
    <row r="2681" spans="1:13" x14ac:dyDescent="0.55000000000000004">
      <c r="A2681" t="s">
        <v>32</v>
      </c>
      <c r="B2681" t="s">
        <v>60</v>
      </c>
      <c r="C2681" t="s">
        <v>134</v>
      </c>
      <c r="D2681" s="1">
        <v>44974</v>
      </c>
      <c r="E2681" s="4" t="s">
        <v>73</v>
      </c>
      <c r="G2681" t="s">
        <v>7</v>
      </c>
      <c r="H2681" t="s">
        <v>8</v>
      </c>
      <c r="I2681" t="s">
        <v>81</v>
      </c>
      <c r="K2681">
        <v>70</v>
      </c>
      <c r="L2681" s="4">
        <v>3.5</v>
      </c>
      <c r="M2681" s="2">
        <v>105.7</v>
      </c>
    </row>
    <row r="2682" spans="1:13" x14ac:dyDescent="0.55000000000000004">
      <c r="A2682" t="s">
        <v>32</v>
      </c>
      <c r="B2682" t="s">
        <v>60</v>
      </c>
      <c r="C2682" t="s">
        <v>134</v>
      </c>
      <c r="D2682" s="1">
        <v>44974</v>
      </c>
      <c r="E2682" s="4" t="s">
        <v>72</v>
      </c>
      <c r="G2682" t="s">
        <v>11</v>
      </c>
      <c r="H2682" t="s">
        <v>8</v>
      </c>
      <c r="I2682" t="s">
        <v>81</v>
      </c>
      <c r="L2682" s="4">
        <v>0</v>
      </c>
      <c r="M2682" s="2">
        <v>59.1</v>
      </c>
    </row>
    <row r="2683" spans="1:13" x14ac:dyDescent="0.55000000000000004">
      <c r="A2683" t="s">
        <v>32</v>
      </c>
      <c r="B2683" t="s">
        <v>60</v>
      </c>
      <c r="C2683" t="s">
        <v>134</v>
      </c>
      <c r="D2683" s="1">
        <v>44974</v>
      </c>
      <c r="E2683" s="4" t="s">
        <v>72</v>
      </c>
      <c r="G2683" t="s">
        <v>12</v>
      </c>
      <c r="H2683" t="s">
        <v>8</v>
      </c>
      <c r="I2683" t="s">
        <v>81</v>
      </c>
      <c r="L2683" s="4">
        <v>0</v>
      </c>
      <c r="M2683" s="2">
        <v>1</v>
      </c>
    </row>
    <row r="2684" spans="1:13" x14ac:dyDescent="0.55000000000000004">
      <c r="A2684" t="s">
        <v>32</v>
      </c>
      <c r="B2684" t="s">
        <v>60</v>
      </c>
      <c r="C2684" t="s">
        <v>134</v>
      </c>
      <c r="D2684" s="1">
        <v>44974</v>
      </c>
      <c r="E2684" s="4" t="s">
        <v>72</v>
      </c>
      <c r="G2684" t="s">
        <v>7</v>
      </c>
      <c r="H2684" t="s">
        <v>8</v>
      </c>
      <c r="I2684" t="s">
        <v>81</v>
      </c>
      <c r="K2684">
        <v>70</v>
      </c>
      <c r="L2684" s="4">
        <v>1</v>
      </c>
      <c r="M2684" s="2">
        <v>117.5</v>
      </c>
    </row>
    <row r="2685" spans="1:13" x14ac:dyDescent="0.55000000000000004">
      <c r="A2685" t="s">
        <v>32</v>
      </c>
      <c r="B2685" t="s">
        <v>60</v>
      </c>
      <c r="C2685" t="s">
        <v>134</v>
      </c>
      <c r="D2685" s="1">
        <v>44974</v>
      </c>
      <c r="E2685" s="4" t="s">
        <v>72</v>
      </c>
      <c r="G2685" t="s">
        <v>7</v>
      </c>
      <c r="H2685" t="s">
        <v>8</v>
      </c>
      <c r="I2685" t="s">
        <v>81</v>
      </c>
      <c r="K2685">
        <v>70</v>
      </c>
      <c r="L2685" s="4">
        <v>1.5</v>
      </c>
      <c r="M2685" s="2">
        <v>109.1</v>
      </c>
    </row>
    <row r="2686" spans="1:13" x14ac:dyDescent="0.55000000000000004">
      <c r="A2686" t="s">
        <v>32</v>
      </c>
      <c r="B2686" t="s">
        <v>60</v>
      </c>
      <c r="C2686" t="s">
        <v>134</v>
      </c>
      <c r="D2686" s="1">
        <v>44974</v>
      </c>
      <c r="E2686" s="4" t="s">
        <v>72</v>
      </c>
      <c r="G2686" t="s">
        <v>7</v>
      </c>
      <c r="H2686" t="s">
        <v>8</v>
      </c>
      <c r="I2686" t="s">
        <v>81</v>
      </c>
      <c r="K2686">
        <v>70</v>
      </c>
      <c r="L2686" s="4">
        <v>2</v>
      </c>
      <c r="M2686" s="2">
        <v>109.2</v>
      </c>
    </row>
    <row r="2687" spans="1:13" x14ac:dyDescent="0.55000000000000004">
      <c r="A2687" t="s">
        <v>32</v>
      </c>
      <c r="B2687" t="s">
        <v>60</v>
      </c>
      <c r="C2687" t="s">
        <v>134</v>
      </c>
      <c r="D2687" s="1">
        <v>44974</v>
      </c>
      <c r="E2687" s="4" t="s">
        <v>72</v>
      </c>
      <c r="G2687" t="s">
        <v>7</v>
      </c>
      <c r="H2687" t="s">
        <v>8</v>
      </c>
      <c r="I2687" t="s">
        <v>81</v>
      </c>
      <c r="K2687">
        <v>70</v>
      </c>
      <c r="L2687" s="4">
        <v>2.5</v>
      </c>
      <c r="M2687" s="2">
        <v>115.8</v>
      </c>
    </row>
    <row r="2688" spans="1:13" x14ac:dyDescent="0.55000000000000004">
      <c r="A2688" t="s">
        <v>32</v>
      </c>
      <c r="B2688" t="s">
        <v>60</v>
      </c>
      <c r="C2688" t="s">
        <v>134</v>
      </c>
      <c r="D2688" s="1">
        <v>44974</v>
      </c>
      <c r="E2688" s="4" t="s">
        <v>72</v>
      </c>
      <c r="G2688" t="s">
        <v>7</v>
      </c>
      <c r="H2688" t="s">
        <v>8</v>
      </c>
      <c r="I2688" t="s">
        <v>81</v>
      </c>
      <c r="K2688">
        <v>70</v>
      </c>
      <c r="L2688" s="4">
        <v>3</v>
      </c>
      <c r="M2688" s="2">
        <v>111.1</v>
      </c>
    </row>
    <row r="2689" spans="1:13" x14ac:dyDescent="0.55000000000000004">
      <c r="A2689" t="s">
        <v>32</v>
      </c>
      <c r="B2689" t="s">
        <v>60</v>
      </c>
      <c r="C2689" t="s">
        <v>134</v>
      </c>
      <c r="D2689" s="1">
        <v>44974</v>
      </c>
      <c r="E2689" s="4" t="s">
        <v>72</v>
      </c>
      <c r="G2689" t="s">
        <v>7</v>
      </c>
      <c r="H2689" t="s">
        <v>8</v>
      </c>
      <c r="I2689" t="s">
        <v>81</v>
      </c>
      <c r="K2689">
        <v>70</v>
      </c>
      <c r="L2689" s="4">
        <v>3.5</v>
      </c>
      <c r="M2689" s="2">
        <v>105.7</v>
      </c>
    </row>
    <row r="2690" spans="1:13" x14ac:dyDescent="0.55000000000000004">
      <c r="A2690" t="s">
        <v>33</v>
      </c>
      <c r="B2690" t="s">
        <v>60</v>
      </c>
      <c r="C2690" t="s">
        <v>134</v>
      </c>
      <c r="D2690" s="1">
        <v>45020</v>
      </c>
      <c r="E2690" s="4" t="s">
        <v>61</v>
      </c>
      <c r="G2690" t="s">
        <v>11</v>
      </c>
      <c r="H2690" t="s">
        <v>8</v>
      </c>
      <c r="I2690" t="s">
        <v>81</v>
      </c>
      <c r="L2690" s="4">
        <v>0</v>
      </c>
      <c r="M2690" s="2">
        <f>AVERAGE(39.1,40.8)</f>
        <v>39.950000000000003</v>
      </c>
    </row>
    <row r="2691" spans="1:13" x14ac:dyDescent="0.55000000000000004">
      <c r="A2691" t="s">
        <v>33</v>
      </c>
      <c r="B2691" t="s">
        <v>60</v>
      </c>
      <c r="C2691" t="s">
        <v>134</v>
      </c>
      <c r="D2691" s="1">
        <v>45020</v>
      </c>
      <c r="E2691" s="4" t="s">
        <v>61</v>
      </c>
      <c r="G2691" t="s">
        <v>12</v>
      </c>
      <c r="H2691" t="s">
        <v>8</v>
      </c>
      <c r="I2691" t="s">
        <v>81</v>
      </c>
      <c r="L2691" s="4">
        <v>0</v>
      </c>
      <c r="M2691" s="2">
        <v>2</v>
      </c>
    </row>
    <row r="2692" spans="1:13" x14ac:dyDescent="0.55000000000000004">
      <c r="A2692" t="s">
        <v>33</v>
      </c>
      <c r="B2692" t="s">
        <v>60</v>
      </c>
      <c r="C2692" t="s">
        <v>134</v>
      </c>
      <c r="D2692" s="1">
        <v>45020</v>
      </c>
      <c r="E2692" s="4" t="s">
        <v>61</v>
      </c>
      <c r="G2692" t="s">
        <v>9</v>
      </c>
      <c r="H2692" t="s">
        <v>8</v>
      </c>
      <c r="I2692" t="s">
        <v>81</v>
      </c>
      <c r="K2692">
        <v>90</v>
      </c>
      <c r="L2692" s="4">
        <v>1</v>
      </c>
      <c r="M2692" s="2">
        <v>94.3</v>
      </c>
    </row>
    <row r="2693" spans="1:13" x14ac:dyDescent="0.55000000000000004">
      <c r="A2693" t="s">
        <v>33</v>
      </c>
      <c r="B2693" t="s">
        <v>60</v>
      </c>
      <c r="C2693" t="s">
        <v>134</v>
      </c>
      <c r="D2693" s="1">
        <v>45020</v>
      </c>
      <c r="E2693" s="4" t="s">
        <v>61</v>
      </c>
      <c r="G2693" t="s">
        <v>9</v>
      </c>
      <c r="H2693" t="s">
        <v>8</v>
      </c>
      <c r="I2693" t="s">
        <v>81</v>
      </c>
      <c r="K2693">
        <v>90</v>
      </c>
      <c r="L2693" s="4">
        <v>1.3</v>
      </c>
      <c r="M2693" s="2">
        <v>80.599999999999994</v>
      </c>
    </row>
    <row r="2694" spans="1:13" x14ac:dyDescent="0.55000000000000004">
      <c r="A2694" t="s">
        <v>33</v>
      </c>
      <c r="B2694" t="s">
        <v>60</v>
      </c>
      <c r="C2694" t="s">
        <v>134</v>
      </c>
      <c r="D2694" s="1">
        <v>45020</v>
      </c>
      <c r="E2694" s="4" t="s">
        <v>61</v>
      </c>
      <c r="G2694" t="s">
        <v>9</v>
      </c>
      <c r="H2694" t="s">
        <v>8</v>
      </c>
      <c r="I2694" t="s">
        <v>81</v>
      </c>
      <c r="K2694">
        <v>90</v>
      </c>
      <c r="L2694" s="4">
        <v>1.6</v>
      </c>
      <c r="M2694" s="2">
        <v>74.099999999999994</v>
      </c>
    </row>
    <row r="2695" spans="1:13" x14ac:dyDescent="0.55000000000000004">
      <c r="A2695" t="s">
        <v>33</v>
      </c>
      <c r="B2695" t="s">
        <v>60</v>
      </c>
      <c r="C2695" t="s">
        <v>134</v>
      </c>
      <c r="D2695" s="1">
        <v>45020</v>
      </c>
      <c r="E2695" s="4" t="s">
        <v>61</v>
      </c>
      <c r="G2695" t="s">
        <v>9</v>
      </c>
      <c r="H2695" t="s">
        <v>8</v>
      </c>
      <c r="I2695" t="s">
        <v>81</v>
      </c>
      <c r="K2695">
        <v>90</v>
      </c>
      <c r="L2695" s="4">
        <v>1.9</v>
      </c>
      <c r="M2695" s="2">
        <v>100.6</v>
      </c>
    </row>
    <row r="2696" spans="1:13" x14ac:dyDescent="0.55000000000000004">
      <c r="A2696" t="s">
        <v>33</v>
      </c>
      <c r="B2696" t="s">
        <v>60</v>
      </c>
      <c r="C2696" t="s">
        <v>134</v>
      </c>
      <c r="D2696" s="1">
        <v>45020</v>
      </c>
      <c r="E2696" s="4" t="s">
        <v>61</v>
      </c>
      <c r="G2696" t="s">
        <v>9</v>
      </c>
      <c r="H2696" t="s">
        <v>8</v>
      </c>
      <c r="I2696" t="s">
        <v>81</v>
      </c>
      <c r="K2696">
        <v>90</v>
      </c>
      <c r="L2696" s="4">
        <v>2.2000000000000002</v>
      </c>
      <c r="M2696" s="2">
        <v>102.7</v>
      </c>
    </row>
    <row r="2697" spans="1:13" x14ac:dyDescent="0.55000000000000004">
      <c r="A2697" t="s">
        <v>33</v>
      </c>
      <c r="B2697" t="s">
        <v>60</v>
      </c>
      <c r="C2697" t="s">
        <v>134</v>
      </c>
      <c r="D2697" s="1">
        <v>45020</v>
      </c>
      <c r="E2697" s="4" t="s">
        <v>61</v>
      </c>
      <c r="G2697" t="s">
        <v>9</v>
      </c>
      <c r="H2697" t="s">
        <v>8</v>
      </c>
      <c r="I2697" t="s">
        <v>81</v>
      </c>
      <c r="K2697">
        <v>90</v>
      </c>
      <c r="L2697" s="4">
        <v>2.5</v>
      </c>
      <c r="M2697" s="2">
        <v>99.7</v>
      </c>
    </row>
    <row r="2698" spans="1:13" x14ac:dyDescent="0.55000000000000004">
      <c r="A2698" t="s">
        <v>33</v>
      </c>
      <c r="B2698" t="s">
        <v>60</v>
      </c>
      <c r="C2698" t="s">
        <v>134</v>
      </c>
      <c r="D2698" s="1">
        <v>45020</v>
      </c>
      <c r="E2698" s="4" t="s">
        <v>61</v>
      </c>
      <c r="G2698" t="s">
        <v>9</v>
      </c>
      <c r="H2698" t="s">
        <v>8</v>
      </c>
      <c r="I2698" t="s">
        <v>81</v>
      </c>
      <c r="K2698">
        <v>90</v>
      </c>
      <c r="L2698" s="4">
        <v>2.8</v>
      </c>
      <c r="M2698" s="2">
        <v>89.1</v>
      </c>
    </row>
    <row r="2699" spans="1:13" x14ac:dyDescent="0.55000000000000004">
      <c r="A2699" t="s">
        <v>33</v>
      </c>
      <c r="B2699" t="s">
        <v>60</v>
      </c>
      <c r="C2699" t="s">
        <v>134</v>
      </c>
      <c r="D2699" s="1">
        <v>45020</v>
      </c>
      <c r="E2699" s="4" t="s">
        <v>61</v>
      </c>
      <c r="G2699" t="s">
        <v>9</v>
      </c>
      <c r="H2699" t="s">
        <v>8</v>
      </c>
      <c r="I2699" t="s">
        <v>81</v>
      </c>
      <c r="K2699">
        <v>90</v>
      </c>
      <c r="L2699" s="4">
        <v>3.1</v>
      </c>
      <c r="M2699" s="2">
        <v>90.7</v>
      </c>
    </row>
    <row r="2700" spans="1:13" x14ac:dyDescent="0.55000000000000004">
      <c r="A2700" t="s">
        <v>33</v>
      </c>
      <c r="B2700" t="s">
        <v>60</v>
      </c>
      <c r="C2700" t="s">
        <v>134</v>
      </c>
      <c r="D2700" s="1">
        <v>45020</v>
      </c>
      <c r="E2700" s="4" t="s">
        <v>61</v>
      </c>
      <c r="G2700" t="s">
        <v>9</v>
      </c>
      <c r="H2700" t="s">
        <v>8</v>
      </c>
      <c r="I2700" t="s">
        <v>81</v>
      </c>
      <c r="K2700">
        <v>90</v>
      </c>
      <c r="L2700" s="4">
        <v>3.4</v>
      </c>
      <c r="M2700" s="2">
        <v>100</v>
      </c>
    </row>
    <row r="2701" spans="1:13" x14ac:dyDescent="0.55000000000000004">
      <c r="A2701" t="s">
        <v>33</v>
      </c>
      <c r="B2701" t="s">
        <v>60</v>
      </c>
      <c r="C2701" t="s">
        <v>134</v>
      </c>
      <c r="D2701" s="1">
        <v>45020</v>
      </c>
      <c r="E2701" s="4" t="s">
        <v>61</v>
      </c>
      <c r="G2701" t="s">
        <v>9</v>
      </c>
      <c r="H2701" t="s">
        <v>8</v>
      </c>
      <c r="I2701" t="s">
        <v>81</v>
      </c>
      <c r="K2701">
        <v>90</v>
      </c>
      <c r="L2701" s="4">
        <v>3.7</v>
      </c>
      <c r="M2701" s="2">
        <v>86.8</v>
      </c>
    </row>
    <row r="2702" spans="1:13" x14ac:dyDescent="0.55000000000000004">
      <c r="A2702" t="s">
        <v>33</v>
      </c>
      <c r="B2702" t="s">
        <v>60</v>
      </c>
      <c r="C2702" t="s">
        <v>134</v>
      </c>
      <c r="D2702" s="1">
        <v>45020</v>
      </c>
      <c r="E2702" s="4" t="s">
        <v>61</v>
      </c>
      <c r="G2702" t="s">
        <v>9</v>
      </c>
      <c r="H2702" t="s">
        <v>8</v>
      </c>
      <c r="I2702" t="s">
        <v>81</v>
      </c>
      <c r="K2702">
        <v>90</v>
      </c>
      <c r="L2702" s="4">
        <v>4</v>
      </c>
      <c r="M2702" s="2">
        <v>99.2</v>
      </c>
    </row>
    <row r="2703" spans="1:13" x14ac:dyDescent="0.55000000000000004">
      <c r="A2703" t="s">
        <v>33</v>
      </c>
      <c r="B2703" t="s">
        <v>60</v>
      </c>
      <c r="C2703" t="s">
        <v>134</v>
      </c>
      <c r="D2703" s="1">
        <v>45020</v>
      </c>
      <c r="E2703" s="4" t="s">
        <v>61</v>
      </c>
      <c r="G2703" t="s">
        <v>9</v>
      </c>
      <c r="H2703" t="s">
        <v>8</v>
      </c>
      <c r="I2703" t="s">
        <v>81</v>
      </c>
      <c r="K2703">
        <v>90</v>
      </c>
      <c r="L2703" s="4">
        <v>4.3</v>
      </c>
      <c r="M2703" s="2">
        <v>85.3</v>
      </c>
    </row>
    <row r="2704" spans="1:13" x14ac:dyDescent="0.55000000000000004">
      <c r="A2704" t="s">
        <v>33</v>
      </c>
      <c r="B2704" t="s">
        <v>60</v>
      </c>
      <c r="C2704" t="s">
        <v>134</v>
      </c>
      <c r="D2704" s="1">
        <v>45020</v>
      </c>
      <c r="E2704" s="4" t="s">
        <v>61</v>
      </c>
      <c r="G2704" t="s">
        <v>9</v>
      </c>
      <c r="H2704" t="s">
        <v>8</v>
      </c>
      <c r="I2704" t="s">
        <v>81</v>
      </c>
      <c r="K2704">
        <v>90</v>
      </c>
      <c r="L2704" s="4">
        <v>4.5999999999999996</v>
      </c>
      <c r="M2704" s="2">
        <v>84.6</v>
      </c>
    </row>
    <row r="2705" spans="1:13" x14ac:dyDescent="0.55000000000000004">
      <c r="A2705" t="s">
        <v>33</v>
      </c>
      <c r="B2705" t="s">
        <v>60</v>
      </c>
      <c r="C2705" t="s">
        <v>134</v>
      </c>
      <c r="D2705" s="1">
        <v>45020</v>
      </c>
      <c r="E2705" s="4" t="s">
        <v>61</v>
      </c>
      <c r="G2705" t="s">
        <v>9</v>
      </c>
      <c r="H2705" t="s">
        <v>8</v>
      </c>
      <c r="I2705" t="s">
        <v>81</v>
      </c>
      <c r="K2705">
        <v>90</v>
      </c>
      <c r="L2705" s="4">
        <v>4.9000000000000004</v>
      </c>
      <c r="M2705" s="2">
        <v>89.7</v>
      </c>
    </row>
    <row r="2706" spans="1:13" x14ac:dyDescent="0.55000000000000004">
      <c r="A2706" t="s">
        <v>33</v>
      </c>
      <c r="B2706" t="s">
        <v>60</v>
      </c>
      <c r="C2706" t="s">
        <v>134</v>
      </c>
      <c r="D2706" s="1">
        <v>45020</v>
      </c>
      <c r="E2706" s="4" t="s">
        <v>61</v>
      </c>
      <c r="G2706" t="s">
        <v>7</v>
      </c>
      <c r="H2706" t="s">
        <v>8</v>
      </c>
      <c r="I2706" t="s">
        <v>81</v>
      </c>
      <c r="K2706">
        <v>70</v>
      </c>
      <c r="L2706" s="4">
        <v>1</v>
      </c>
      <c r="M2706" s="2">
        <v>127.5</v>
      </c>
    </row>
    <row r="2707" spans="1:13" x14ac:dyDescent="0.55000000000000004">
      <c r="A2707" t="s">
        <v>33</v>
      </c>
      <c r="B2707" t="s">
        <v>60</v>
      </c>
      <c r="C2707" t="s">
        <v>134</v>
      </c>
      <c r="D2707" s="1">
        <v>45020</v>
      </c>
      <c r="E2707" s="4" t="s">
        <v>61</v>
      </c>
      <c r="G2707" t="s">
        <v>7</v>
      </c>
      <c r="H2707" t="s">
        <v>8</v>
      </c>
      <c r="I2707" t="s">
        <v>81</v>
      </c>
      <c r="K2707">
        <v>70</v>
      </c>
      <c r="L2707" s="4">
        <v>1.5</v>
      </c>
      <c r="M2707" s="2">
        <v>119</v>
      </c>
    </row>
    <row r="2708" spans="1:13" x14ac:dyDescent="0.55000000000000004">
      <c r="A2708" t="s">
        <v>33</v>
      </c>
      <c r="B2708" t="s">
        <v>60</v>
      </c>
      <c r="C2708" t="s">
        <v>134</v>
      </c>
      <c r="D2708" s="1">
        <v>45020</v>
      </c>
      <c r="E2708" s="4" t="s">
        <v>61</v>
      </c>
      <c r="G2708" t="s">
        <v>7</v>
      </c>
      <c r="H2708" t="s">
        <v>8</v>
      </c>
      <c r="I2708" t="s">
        <v>81</v>
      </c>
      <c r="K2708">
        <v>70</v>
      </c>
      <c r="L2708" s="4">
        <v>2</v>
      </c>
      <c r="M2708" s="2">
        <v>117.9</v>
      </c>
    </row>
    <row r="2709" spans="1:13" x14ac:dyDescent="0.55000000000000004">
      <c r="A2709" t="s">
        <v>33</v>
      </c>
      <c r="B2709" t="s">
        <v>60</v>
      </c>
      <c r="C2709" t="s">
        <v>134</v>
      </c>
      <c r="D2709" s="1">
        <v>45020</v>
      </c>
      <c r="E2709" s="4" t="s">
        <v>61</v>
      </c>
      <c r="G2709" t="s">
        <v>7</v>
      </c>
      <c r="H2709" t="s">
        <v>8</v>
      </c>
      <c r="I2709" t="s">
        <v>81</v>
      </c>
      <c r="K2709">
        <v>70</v>
      </c>
      <c r="L2709" s="4">
        <v>2.5</v>
      </c>
      <c r="M2709" s="2">
        <v>111.2</v>
      </c>
    </row>
    <row r="2710" spans="1:13" x14ac:dyDescent="0.55000000000000004">
      <c r="A2710" t="s">
        <v>33</v>
      </c>
      <c r="B2710" t="s">
        <v>60</v>
      </c>
      <c r="C2710" t="s">
        <v>134</v>
      </c>
      <c r="D2710" s="1">
        <v>45020</v>
      </c>
      <c r="E2710" s="4" t="s">
        <v>61</v>
      </c>
      <c r="G2710" t="s">
        <v>7</v>
      </c>
      <c r="H2710" t="s">
        <v>8</v>
      </c>
      <c r="I2710" t="s">
        <v>81</v>
      </c>
      <c r="K2710">
        <v>70</v>
      </c>
      <c r="L2710" s="4">
        <v>3</v>
      </c>
      <c r="M2710" s="2">
        <v>111.5</v>
      </c>
    </row>
    <row r="2711" spans="1:13" x14ac:dyDescent="0.55000000000000004">
      <c r="A2711" t="s">
        <v>33</v>
      </c>
      <c r="B2711" t="s">
        <v>60</v>
      </c>
      <c r="C2711" t="s">
        <v>134</v>
      </c>
      <c r="D2711" s="1">
        <v>45020</v>
      </c>
      <c r="E2711" s="4" t="s">
        <v>61</v>
      </c>
      <c r="G2711" t="s">
        <v>7</v>
      </c>
      <c r="H2711" t="s">
        <v>8</v>
      </c>
      <c r="I2711" t="s">
        <v>81</v>
      </c>
      <c r="K2711">
        <v>70</v>
      </c>
      <c r="L2711" s="4">
        <v>3.5</v>
      </c>
      <c r="M2711" s="2">
        <v>103.5</v>
      </c>
    </row>
    <row r="2712" spans="1:13" x14ac:dyDescent="0.55000000000000004">
      <c r="A2712" t="s">
        <v>33</v>
      </c>
      <c r="B2712" t="s">
        <v>60</v>
      </c>
      <c r="C2712" t="s">
        <v>134</v>
      </c>
      <c r="D2712" s="1">
        <v>45020</v>
      </c>
      <c r="E2712" s="4" t="s">
        <v>65</v>
      </c>
      <c r="G2712" t="s">
        <v>11</v>
      </c>
      <c r="H2712" t="s">
        <v>8</v>
      </c>
      <c r="I2712" t="s">
        <v>81</v>
      </c>
      <c r="L2712" s="4">
        <v>0</v>
      </c>
      <c r="M2712" s="2">
        <v>40</v>
      </c>
    </row>
    <row r="2713" spans="1:13" x14ac:dyDescent="0.55000000000000004">
      <c r="A2713" t="s">
        <v>33</v>
      </c>
      <c r="B2713" t="s">
        <v>60</v>
      </c>
      <c r="C2713" t="s">
        <v>134</v>
      </c>
      <c r="D2713" s="1">
        <v>45020</v>
      </c>
      <c r="E2713" s="4" t="s">
        <v>65</v>
      </c>
      <c r="G2713" t="s">
        <v>12</v>
      </c>
      <c r="H2713" t="s">
        <v>8</v>
      </c>
      <c r="I2713" t="s">
        <v>81</v>
      </c>
      <c r="L2713" s="4">
        <v>0</v>
      </c>
      <c r="M2713" s="2">
        <v>2</v>
      </c>
    </row>
    <row r="2714" spans="1:13" x14ac:dyDescent="0.55000000000000004">
      <c r="A2714" t="s">
        <v>33</v>
      </c>
      <c r="B2714" t="s">
        <v>60</v>
      </c>
      <c r="C2714" t="s">
        <v>134</v>
      </c>
      <c r="D2714" s="1">
        <v>45020</v>
      </c>
      <c r="E2714" s="4" t="s">
        <v>65</v>
      </c>
      <c r="G2714" t="s">
        <v>9</v>
      </c>
      <c r="H2714" t="s">
        <v>8</v>
      </c>
      <c r="I2714" t="s">
        <v>81</v>
      </c>
      <c r="K2714">
        <v>90</v>
      </c>
      <c r="L2714" s="4">
        <v>1</v>
      </c>
      <c r="M2714" s="2">
        <v>94.3</v>
      </c>
    </row>
    <row r="2715" spans="1:13" x14ac:dyDescent="0.55000000000000004">
      <c r="A2715" t="s">
        <v>33</v>
      </c>
      <c r="B2715" t="s">
        <v>60</v>
      </c>
      <c r="C2715" t="s">
        <v>134</v>
      </c>
      <c r="D2715" s="1">
        <v>45020</v>
      </c>
      <c r="E2715" s="4" t="s">
        <v>65</v>
      </c>
      <c r="G2715" t="s">
        <v>9</v>
      </c>
      <c r="H2715" t="s">
        <v>8</v>
      </c>
      <c r="I2715" t="s">
        <v>81</v>
      </c>
      <c r="K2715">
        <v>90</v>
      </c>
      <c r="L2715" s="4">
        <v>1.3</v>
      </c>
      <c r="M2715" s="2">
        <v>80.599999999999994</v>
      </c>
    </row>
    <row r="2716" spans="1:13" x14ac:dyDescent="0.55000000000000004">
      <c r="A2716" t="s">
        <v>33</v>
      </c>
      <c r="B2716" t="s">
        <v>60</v>
      </c>
      <c r="C2716" t="s">
        <v>134</v>
      </c>
      <c r="D2716" s="1">
        <v>45020</v>
      </c>
      <c r="E2716" s="4" t="s">
        <v>65</v>
      </c>
      <c r="G2716" t="s">
        <v>9</v>
      </c>
      <c r="H2716" t="s">
        <v>8</v>
      </c>
      <c r="I2716" t="s">
        <v>81</v>
      </c>
      <c r="K2716">
        <v>90</v>
      </c>
      <c r="L2716" s="4">
        <v>1.6</v>
      </c>
      <c r="M2716" s="2">
        <v>74.099999999999994</v>
      </c>
    </row>
    <row r="2717" spans="1:13" x14ac:dyDescent="0.55000000000000004">
      <c r="A2717" t="s">
        <v>33</v>
      </c>
      <c r="B2717" t="s">
        <v>60</v>
      </c>
      <c r="C2717" t="s">
        <v>134</v>
      </c>
      <c r="D2717" s="1">
        <v>45020</v>
      </c>
      <c r="E2717" s="4" t="s">
        <v>65</v>
      </c>
      <c r="G2717" t="s">
        <v>9</v>
      </c>
      <c r="H2717" t="s">
        <v>8</v>
      </c>
      <c r="I2717" t="s">
        <v>81</v>
      </c>
      <c r="K2717">
        <v>90</v>
      </c>
      <c r="L2717" s="4">
        <v>1.9</v>
      </c>
      <c r="M2717" s="2">
        <v>100.6</v>
      </c>
    </row>
    <row r="2718" spans="1:13" x14ac:dyDescent="0.55000000000000004">
      <c r="A2718" t="s">
        <v>33</v>
      </c>
      <c r="B2718" t="s">
        <v>60</v>
      </c>
      <c r="C2718" t="s">
        <v>134</v>
      </c>
      <c r="D2718" s="1">
        <v>45020</v>
      </c>
      <c r="E2718" s="4" t="s">
        <v>65</v>
      </c>
      <c r="G2718" t="s">
        <v>9</v>
      </c>
      <c r="H2718" t="s">
        <v>8</v>
      </c>
      <c r="I2718" t="s">
        <v>81</v>
      </c>
      <c r="K2718">
        <v>90</v>
      </c>
      <c r="L2718" s="4">
        <v>2.2000000000000002</v>
      </c>
      <c r="M2718" s="2">
        <v>102.7</v>
      </c>
    </row>
    <row r="2719" spans="1:13" x14ac:dyDescent="0.55000000000000004">
      <c r="A2719" t="s">
        <v>33</v>
      </c>
      <c r="B2719" t="s">
        <v>60</v>
      </c>
      <c r="C2719" t="s">
        <v>134</v>
      </c>
      <c r="D2719" s="1">
        <v>45020</v>
      </c>
      <c r="E2719" s="4" t="s">
        <v>65</v>
      </c>
      <c r="G2719" t="s">
        <v>9</v>
      </c>
      <c r="H2719" t="s">
        <v>8</v>
      </c>
      <c r="I2719" t="s">
        <v>81</v>
      </c>
      <c r="K2719">
        <v>90</v>
      </c>
      <c r="L2719" s="4">
        <v>2.5</v>
      </c>
      <c r="M2719" s="2">
        <v>99.7</v>
      </c>
    </row>
    <row r="2720" spans="1:13" x14ac:dyDescent="0.55000000000000004">
      <c r="A2720" t="s">
        <v>33</v>
      </c>
      <c r="B2720" t="s">
        <v>60</v>
      </c>
      <c r="C2720" t="s">
        <v>134</v>
      </c>
      <c r="D2720" s="1">
        <v>45020</v>
      </c>
      <c r="E2720" s="4" t="s">
        <v>65</v>
      </c>
      <c r="G2720" t="s">
        <v>9</v>
      </c>
      <c r="H2720" t="s">
        <v>8</v>
      </c>
      <c r="I2720" t="s">
        <v>81</v>
      </c>
      <c r="K2720">
        <v>90</v>
      </c>
      <c r="L2720" s="4">
        <v>2.8</v>
      </c>
      <c r="M2720" s="2">
        <v>89.1</v>
      </c>
    </row>
    <row r="2721" spans="1:13" x14ac:dyDescent="0.55000000000000004">
      <c r="A2721" t="s">
        <v>33</v>
      </c>
      <c r="B2721" t="s">
        <v>60</v>
      </c>
      <c r="C2721" t="s">
        <v>134</v>
      </c>
      <c r="D2721" s="1">
        <v>45020</v>
      </c>
      <c r="E2721" s="4" t="s">
        <v>65</v>
      </c>
      <c r="G2721" t="s">
        <v>9</v>
      </c>
      <c r="H2721" t="s">
        <v>8</v>
      </c>
      <c r="I2721" t="s">
        <v>81</v>
      </c>
      <c r="K2721">
        <v>90</v>
      </c>
      <c r="L2721" s="4">
        <v>3.1</v>
      </c>
      <c r="M2721" s="2">
        <v>90.7</v>
      </c>
    </row>
    <row r="2722" spans="1:13" x14ac:dyDescent="0.55000000000000004">
      <c r="A2722" t="s">
        <v>33</v>
      </c>
      <c r="B2722" t="s">
        <v>60</v>
      </c>
      <c r="C2722" t="s">
        <v>134</v>
      </c>
      <c r="D2722" s="1">
        <v>45020</v>
      </c>
      <c r="E2722" s="4" t="s">
        <v>65</v>
      </c>
      <c r="G2722" t="s">
        <v>9</v>
      </c>
      <c r="H2722" t="s">
        <v>8</v>
      </c>
      <c r="I2722" t="s">
        <v>81</v>
      </c>
      <c r="K2722">
        <v>90</v>
      </c>
      <c r="L2722" s="4">
        <v>3.4</v>
      </c>
      <c r="M2722" s="2">
        <v>100</v>
      </c>
    </row>
    <row r="2723" spans="1:13" x14ac:dyDescent="0.55000000000000004">
      <c r="A2723" t="s">
        <v>33</v>
      </c>
      <c r="B2723" t="s">
        <v>60</v>
      </c>
      <c r="C2723" t="s">
        <v>134</v>
      </c>
      <c r="D2723" s="1">
        <v>45020</v>
      </c>
      <c r="E2723" s="4" t="s">
        <v>65</v>
      </c>
      <c r="G2723" t="s">
        <v>9</v>
      </c>
      <c r="H2723" t="s">
        <v>8</v>
      </c>
      <c r="I2723" t="s">
        <v>81</v>
      </c>
      <c r="K2723">
        <v>90</v>
      </c>
      <c r="L2723" s="4">
        <v>3.7</v>
      </c>
      <c r="M2723" s="2">
        <v>86.8</v>
      </c>
    </row>
    <row r="2724" spans="1:13" x14ac:dyDescent="0.55000000000000004">
      <c r="A2724" t="s">
        <v>33</v>
      </c>
      <c r="B2724" t="s">
        <v>60</v>
      </c>
      <c r="C2724" t="s">
        <v>134</v>
      </c>
      <c r="D2724" s="1">
        <v>45020</v>
      </c>
      <c r="E2724" s="4" t="s">
        <v>65</v>
      </c>
      <c r="G2724" t="s">
        <v>9</v>
      </c>
      <c r="H2724" t="s">
        <v>8</v>
      </c>
      <c r="I2724" t="s">
        <v>81</v>
      </c>
      <c r="K2724">
        <v>90</v>
      </c>
      <c r="L2724" s="4">
        <v>4</v>
      </c>
      <c r="M2724" s="2">
        <v>99.2</v>
      </c>
    </row>
    <row r="2725" spans="1:13" x14ac:dyDescent="0.55000000000000004">
      <c r="A2725" t="s">
        <v>33</v>
      </c>
      <c r="B2725" t="s">
        <v>60</v>
      </c>
      <c r="C2725" t="s">
        <v>134</v>
      </c>
      <c r="D2725" s="1">
        <v>45020</v>
      </c>
      <c r="E2725" s="4" t="s">
        <v>65</v>
      </c>
      <c r="G2725" t="s">
        <v>9</v>
      </c>
      <c r="H2725" t="s">
        <v>8</v>
      </c>
      <c r="I2725" t="s">
        <v>81</v>
      </c>
      <c r="K2725">
        <v>90</v>
      </c>
      <c r="L2725" s="4">
        <v>4.3</v>
      </c>
      <c r="M2725" s="2">
        <v>85.3</v>
      </c>
    </row>
    <row r="2726" spans="1:13" x14ac:dyDescent="0.55000000000000004">
      <c r="A2726" t="s">
        <v>33</v>
      </c>
      <c r="B2726" t="s">
        <v>60</v>
      </c>
      <c r="C2726" t="s">
        <v>134</v>
      </c>
      <c r="D2726" s="1">
        <v>45020</v>
      </c>
      <c r="E2726" s="4" t="s">
        <v>65</v>
      </c>
      <c r="G2726" t="s">
        <v>9</v>
      </c>
      <c r="H2726" t="s">
        <v>8</v>
      </c>
      <c r="I2726" t="s">
        <v>81</v>
      </c>
      <c r="K2726">
        <v>90</v>
      </c>
      <c r="L2726" s="4">
        <v>4.5999999999999996</v>
      </c>
      <c r="M2726" s="2">
        <v>84.6</v>
      </c>
    </row>
    <row r="2727" spans="1:13" x14ac:dyDescent="0.55000000000000004">
      <c r="A2727" t="s">
        <v>33</v>
      </c>
      <c r="B2727" t="s">
        <v>60</v>
      </c>
      <c r="C2727" t="s">
        <v>134</v>
      </c>
      <c r="D2727" s="1">
        <v>45020</v>
      </c>
      <c r="E2727" s="4" t="s">
        <v>65</v>
      </c>
      <c r="G2727" t="s">
        <v>9</v>
      </c>
      <c r="H2727" t="s">
        <v>8</v>
      </c>
      <c r="I2727" t="s">
        <v>81</v>
      </c>
      <c r="K2727">
        <v>90</v>
      </c>
      <c r="L2727" s="4">
        <v>4.9000000000000004</v>
      </c>
      <c r="M2727" s="2">
        <v>89.7</v>
      </c>
    </row>
    <row r="2728" spans="1:13" x14ac:dyDescent="0.55000000000000004">
      <c r="A2728" t="s">
        <v>33</v>
      </c>
      <c r="B2728" t="s">
        <v>60</v>
      </c>
      <c r="C2728" t="s">
        <v>134</v>
      </c>
      <c r="D2728" s="1">
        <v>45020</v>
      </c>
      <c r="E2728" s="4" t="s">
        <v>65</v>
      </c>
      <c r="G2728" t="s">
        <v>7</v>
      </c>
      <c r="H2728" t="s">
        <v>8</v>
      </c>
      <c r="I2728" t="s">
        <v>81</v>
      </c>
      <c r="K2728">
        <v>70</v>
      </c>
      <c r="L2728" s="4">
        <v>1</v>
      </c>
      <c r="M2728" s="2">
        <v>127.5</v>
      </c>
    </row>
    <row r="2729" spans="1:13" x14ac:dyDescent="0.55000000000000004">
      <c r="A2729" t="s">
        <v>33</v>
      </c>
      <c r="B2729" t="s">
        <v>60</v>
      </c>
      <c r="C2729" t="s">
        <v>134</v>
      </c>
      <c r="D2729" s="1">
        <v>45020</v>
      </c>
      <c r="E2729" s="4" t="s">
        <v>65</v>
      </c>
      <c r="G2729" t="s">
        <v>7</v>
      </c>
      <c r="H2729" t="s">
        <v>8</v>
      </c>
      <c r="I2729" t="s">
        <v>81</v>
      </c>
      <c r="K2729">
        <v>70</v>
      </c>
      <c r="L2729" s="4">
        <v>1.5</v>
      </c>
      <c r="M2729" s="2">
        <v>119</v>
      </c>
    </row>
    <row r="2730" spans="1:13" x14ac:dyDescent="0.55000000000000004">
      <c r="A2730" t="s">
        <v>33</v>
      </c>
      <c r="B2730" t="s">
        <v>60</v>
      </c>
      <c r="C2730" t="s">
        <v>134</v>
      </c>
      <c r="D2730" s="1">
        <v>45020</v>
      </c>
      <c r="E2730" s="4" t="s">
        <v>65</v>
      </c>
      <c r="G2730" t="s">
        <v>7</v>
      </c>
      <c r="H2730" t="s">
        <v>8</v>
      </c>
      <c r="I2730" t="s">
        <v>81</v>
      </c>
      <c r="K2730">
        <v>70</v>
      </c>
      <c r="L2730" s="4">
        <v>2</v>
      </c>
      <c r="M2730" s="2">
        <v>117.9</v>
      </c>
    </row>
    <row r="2731" spans="1:13" x14ac:dyDescent="0.55000000000000004">
      <c r="A2731" t="s">
        <v>33</v>
      </c>
      <c r="B2731" t="s">
        <v>60</v>
      </c>
      <c r="C2731" t="s">
        <v>134</v>
      </c>
      <c r="D2731" s="1">
        <v>45020</v>
      </c>
      <c r="E2731" s="4" t="s">
        <v>65</v>
      </c>
      <c r="G2731" t="s">
        <v>7</v>
      </c>
      <c r="H2731" t="s">
        <v>8</v>
      </c>
      <c r="I2731" t="s">
        <v>81</v>
      </c>
      <c r="K2731">
        <v>70</v>
      </c>
      <c r="L2731" s="4">
        <v>2.5</v>
      </c>
      <c r="M2731" s="2">
        <v>111.2</v>
      </c>
    </row>
    <row r="2732" spans="1:13" x14ac:dyDescent="0.55000000000000004">
      <c r="A2732" t="s">
        <v>33</v>
      </c>
      <c r="B2732" t="s">
        <v>60</v>
      </c>
      <c r="C2732" t="s">
        <v>134</v>
      </c>
      <c r="D2732" s="1">
        <v>45020</v>
      </c>
      <c r="E2732" s="4" t="s">
        <v>65</v>
      </c>
      <c r="G2732" t="s">
        <v>7</v>
      </c>
      <c r="H2732" t="s">
        <v>8</v>
      </c>
      <c r="I2732" t="s">
        <v>81</v>
      </c>
      <c r="K2732">
        <v>70</v>
      </c>
      <c r="L2732" s="4">
        <v>3</v>
      </c>
      <c r="M2732" s="2">
        <v>111.5</v>
      </c>
    </row>
    <row r="2733" spans="1:13" x14ac:dyDescent="0.55000000000000004">
      <c r="A2733" t="s">
        <v>33</v>
      </c>
      <c r="B2733" t="s">
        <v>60</v>
      </c>
      <c r="C2733" t="s">
        <v>134</v>
      </c>
      <c r="D2733" s="1">
        <v>45020</v>
      </c>
      <c r="E2733" s="4" t="s">
        <v>65</v>
      </c>
      <c r="G2733" t="s">
        <v>7</v>
      </c>
      <c r="H2733" t="s">
        <v>8</v>
      </c>
      <c r="I2733" t="s">
        <v>81</v>
      </c>
      <c r="K2733">
        <v>70</v>
      </c>
      <c r="L2733" s="4">
        <v>3.5</v>
      </c>
      <c r="M2733" s="2">
        <v>103.5</v>
      </c>
    </row>
    <row r="2734" spans="1:13" x14ac:dyDescent="0.55000000000000004">
      <c r="A2734" t="s">
        <v>33</v>
      </c>
      <c r="B2734" t="s">
        <v>60</v>
      </c>
      <c r="C2734" t="s">
        <v>134</v>
      </c>
      <c r="D2734" s="1">
        <v>45020</v>
      </c>
      <c r="E2734" s="4" t="s">
        <v>66</v>
      </c>
      <c r="G2734" t="s">
        <v>11</v>
      </c>
      <c r="H2734" t="s">
        <v>8</v>
      </c>
      <c r="I2734" t="s">
        <v>81</v>
      </c>
      <c r="L2734" s="4">
        <v>0</v>
      </c>
      <c r="M2734" s="2">
        <v>40</v>
      </c>
    </row>
    <row r="2735" spans="1:13" x14ac:dyDescent="0.55000000000000004">
      <c r="A2735" t="s">
        <v>33</v>
      </c>
      <c r="B2735" t="s">
        <v>60</v>
      </c>
      <c r="C2735" t="s">
        <v>134</v>
      </c>
      <c r="D2735" s="1">
        <v>45020</v>
      </c>
      <c r="E2735" s="4" t="s">
        <v>66</v>
      </c>
      <c r="G2735" t="s">
        <v>12</v>
      </c>
      <c r="H2735" t="s">
        <v>8</v>
      </c>
      <c r="I2735" t="s">
        <v>81</v>
      </c>
      <c r="L2735" s="4">
        <v>0</v>
      </c>
      <c r="M2735" s="2">
        <v>2</v>
      </c>
    </row>
    <row r="2736" spans="1:13" x14ac:dyDescent="0.55000000000000004">
      <c r="A2736" t="s">
        <v>33</v>
      </c>
      <c r="B2736" t="s">
        <v>60</v>
      </c>
      <c r="C2736" t="s">
        <v>134</v>
      </c>
      <c r="D2736" s="1">
        <v>45020</v>
      </c>
      <c r="E2736" s="4" t="s">
        <v>66</v>
      </c>
      <c r="G2736" t="s">
        <v>9</v>
      </c>
      <c r="H2736" t="s">
        <v>8</v>
      </c>
      <c r="I2736" t="s">
        <v>81</v>
      </c>
      <c r="K2736">
        <v>90</v>
      </c>
      <c r="L2736" s="4">
        <v>1</v>
      </c>
      <c r="M2736" s="2">
        <v>94.3</v>
      </c>
    </row>
    <row r="2737" spans="1:13" x14ac:dyDescent="0.55000000000000004">
      <c r="A2737" t="s">
        <v>33</v>
      </c>
      <c r="B2737" t="s">
        <v>60</v>
      </c>
      <c r="C2737" t="s">
        <v>134</v>
      </c>
      <c r="D2737" s="1">
        <v>45020</v>
      </c>
      <c r="E2737" s="4" t="s">
        <v>66</v>
      </c>
      <c r="G2737" t="s">
        <v>9</v>
      </c>
      <c r="H2737" t="s">
        <v>8</v>
      </c>
      <c r="I2737" t="s">
        <v>81</v>
      </c>
      <c r="K2737">
        <v>90</v>
      </c>
      <c r="L2737" s="4">
        <v>1.3</v>
      </c>
      <c r="M2737" s="2">
        <v>80.599999999999994</v>
      </c>
    </row>
    <row r="2738" spans="1:13" x14ac:dyDescent="0.55000000000000004">
      <c r="A2738" t="s">
        <v>33</v>
      </c>
      <c r="B2738" t="s">
        <v>60</v>
      </c>
      <c r="C2738" t="s">
        <v>134</v>
      </c>
      <c r="D2738" s="1">
        <v>45020</v>
      </c>
      <c r="E2738" s="4" t="s">
        <v>66</v>
      </c>
      <c r="G2738" t="s">
        <v>9</v>
      </c>
      <c r="H2738" t="s">
        <v>8</v>
      </c>
      <c r="I2738" t="s">
        <v>81</v>
      </c>
      <c r="K2738">
        <v>90</v>
      </c>
      <c r="L2738" s="4">
        <v>1.6</v>
      </c>
      <c r="M2738" s="2">
        <v>74.099999999999994</v>
      </c>
    </row>
    <row r="2739" spans="1:13" x14ac:dyDescent="0.55000000000000004">
      <c r="A2739" t="s">
        <v>33</v>
      </c>
      <c r="B2739" t="s">
        <v>60</v>
      </c>
      <c r="C2739" t="s">
        <v>134</v>
      </c>
      <c r="D2739" s="1">
        <v>45020</v>
      </c>
      <c r="E2739" s="4" t="s">
        <v>66</v>
      </c>
      <c r="G2739" t="s">
        <v>9</v>
      </c>
      <c r="H2739" t="s">
        <v>8</v>
      </c>
      <c r="I2739" t="s">
        <v>81</v>
      </c>
      <c r="K2739">
        <v>90</v>
      </c>
      <c r="L2739" s="4">
        <v>1.9</v>
      </c>
      <c r="M2739" s="2">
        <v>100.6</v>
      </c>
    </row>
    <row r="2740" spans="1:13" x14ac:dyDescent="0.55000000000000004">
      <c r="A2740" t="s">
        <v>33</v>
      </c>
      <c r="B2740" t="s">
        <v>60</v>
      </c>
      <c r="C2740" t="s">
        <v>134</v>
      </c>
      <c r="D2740" s="1">
        <v>45020</v>
      </c>
      <c r="E2740" s="4" t="s">
        <v>66</v>
      </c>
      <c r="G2740" t="s">
        <v>9</v>
      </c>
      <c r="H2740" t="s">
        <v>8</v>
      </c>
      <c r="I2740" t="s">
        <v>81</v>
      </c>
      <c r="K2740">
        <v>90</v>
      </c>
      <c r="L2740" s="4">
        <v>2.2000000000000002</v>
      </c>
      <c r="M2740" s="2">
        <v>102.7</v>
      </c>
    </row>
    <row r="2741" spans="1:13" x14ac:dyDescent="0.55000000000000004">
      <c r="A2741" t="s">
        <v>33</v>
      </c>
      <c r="B2741" t="s">
        <v>60</v>
      </c>
      <c r="C2741" t="s">
        <v>134</v>
      </c>
      <c r="D2741" s="1">
        <v>45020</v>
      </c>
      <c r="E2741" s="4" t="s">
        <v>66</v>
      </c>
      <c r="G2741" t="s">
        <v>9</v>
      </c>
      <c r="H2741" t="s">
        <v>8</v>
      </c>
      <c r="I2741" t="s">
        <v>81</v>
      </c>
      <c r="K2741">
        <v>90</v>
      </c>
      <c r="L2741" s="4">
        <v>2.5</v>
      </c>
      <c r="M2741" s="2">
        <v>99.7</v>
      </c>
    </row>
    <row r="2742" spans="1:13" x14ac:dyDescent="0.55000000000000004">
      <c r="A2742" t="s">
        <v>33</v>
      </c>
      <c r="B2742" t="s">
        <v>60</v>
      </c>
      <c r="C2742" t="s">
        <v>134</v>
      </c>
      <c r="D2742" s="1">
        <v>45020</v>
      </c>
      <c r="E2742" s="4" t="s">
        <v>66</v>
      </c>
      <c r="G2742" t="s">
        <v>9</v>
      </c>
      <c r="H2742" t="s">
        <v>8</v>
      </c>
      <c r="I2742" t="s">
        <v>81</v>
      </c>
      <c r="K2742">
        <v>90</v>
      </c>
      <c r="L2742" s="4">
        <v>2.8</v>
      </c>
      <c r="M2742" s="2">
        <v>89.1</v>
      </c>
    </row>
    <row r="2743" spans="1:13" x14ac:dyDescent="0.55000000000000004">
      <c r="A2743" t="s">
        <v>33</v>
      </c>
      <c r="B2743" t="s">
        <v>60</v>
      </c>
      <c r="C2743" t="s">
        <v>134</v>
      </c>
      <c r="D2743" s="1">
        <v>45020</v>
      </c>
      <c r="E2743" s="4" t="s">
        <v>66</v>
      </c>
      <c r="G2743" t="s">
        <v>9</v>
      </c>
      <c r="H2743" t="s">
        <v>8</v>
      </c>
      <c r="I2743" t="s">
        <v>81</v>
      </c>
      <c r="K2743">
        <v>90</v>
      </c>
      <c r="L2743" s="4">
        <v>3.1</v>
      </c>
      <c r="M2743" s="2">
        <v>90.7</v>
      </c>
    </row>
    <row r="2744" spans="1:13" x14ac:dyDescent="0.55000000000000004">
      <c r="A2744" t="s">
        <v>33</v>
      </c>
      <c r="B2744" t="s">
        <v>60</v>
      </c>
      <c r="C2744" t="s">
        <v>134</v>
      </c>
      <c r="D2744" s="1">
        <v>45020</v>
      </c>
      <c r="E2744" s="4" t="s">
        <v>66</v>
      </c>
      <c r="G2744" t="s">
        <v>9</v>
      </c>
      <c r="H2744" t="s">
        <v>8</v>
      </c>
      <c r="I2744" t="s">
        <v>81</v>
      </c>
      <c r="K2744">
        <v>90</v>
      </c>
      <c r="L2744" s="4">
        <v>3.4</v>
      </c>
      <c r="M2744" s="2">
        <v>100</v>
      </c>
    </row>
    <row r="2745" spans="1:13" x14ac:dyDescent="0.55000000000000004">
      <c r="A2745" t="s">
        <v>33</v>
      </c>
      <c r="B2745" t="s">
        <v>60</v>
      </c>
      <c r="C2745" t="s">
        <v>134</v>
      </c>
      <c r="D2745" s="1">
        <v>45020</v>
      </c>
      <c r="E2745" s="4" t="s">
        <v>66</v>
      </c>
      <c r="G2745" t="s">
        <v>9</v>
      </c>
      <c r="H2745" t="s">
        <v>8</v>
      </c>
      <c r="I2745" t="s">
        <v>81</v>
      </c>
      <c r="K2745">
        <v>90</v>
      </c>
      <c r="L2745" s="4">
        <v>3.7</v>
      </c>
      <c r="M2745" s="2">
        <v>86.8</v>
      </c>
    </row>
    <row r="2746" spans="1:13" x14ac:dyDescent="0.55000000000000004">
      <c r="A2746" t="s">
        <v>33</v>
      </c>
      <c r="B2746" t="s">
        <v>60</v>
      </c>
      <c r="C2746" t="s">
        <v>134</v>
      </c>
      <c r="D2746" s="1">
        <v>45020</v>
      </c>
      <c r="E2746" s="4" t="s">
        <v>66</v>
      </c>
      <c r="G2746" t="s">
        <v>9</v>
      </c>
      <c r="H2746" t="s">
        <v>8</v>
      </c>
      <c r="I2746" t="s">
        <v>81</v>
      </c>
      <c r="K2746">
        <v>90</v>
      </c>
      <c r="L2746" s="4">
        <v>4</v>
      </c>
      <c r="M2746" s="2">
        <v>99.2</v>
      </c>
    </row>
    <row r="2747" spans="1:13" x14ac:dyDescent="0.55000000000000004">
      <c r="A2747" t="s">
        <v>33</v>
      </c>
      <c r="B2747" t="s">
        <v>60</v>
      </c>
      <c r="C2747" t="s">
        <v>134</v>
      </c>
      <c r="D2747" s="1">
        <v>45020</v>
      </c>
      <c r="E2747" s="4" t="s">
        <v>66</v>
      </c>
      <c r="G2747" t="s">
        <v>9</v>
      </c>
      <c r="H2747" t="s">
        <v>8</v>
      </c>
      <c r="I2747" t="s">
        <v>81</v>
      </c>
      <c r="K2747">
        <v>90</v>
      </c>
      <c r="L2747" s="4">
        <v>4.3</v>
      </c>
      <c r="M2747" s="2">
        <v>85.3</v>
      </c>
    </row>
    <row r="2748" spans="1:13" x14ac:dyDescent="0.55000000000000004">
      <c r="A2748" t="s">
        <v>33</v>
      </c>
      <c r="B2748" t="s">
        <v>60</v>
      </c>
      <c r="C2748" t="s">
        <v>134</v>
      </c>
      <c r="D2748" s="1">
        <v>45020</v>
      </c>
      <c r="E2748" s="4" t="s">
        <v>66</v>
      </c>
      <c r="G2748" t="s">
        <v>9</v>
      </c>
      <c r="H2748" t="s">
        <v>8</v>
      </c>
      <c r="I2748" t="s">
        <v>81</v>
      </c>
      <c r="K2748">
        <v>90</v>
      </c>
      <c r="L2748" s="4">
        <v>4.5999999999999996</v>
      </c>
      <c r="M2748" s="2">
        <v>84.6</v>
      </c>
    </row>
    <row r="2749" spans="1:13" x14ac:dyDescent="0.55000000000000004">
      <c r="A2749" t="s">
        <v>33</v>
      </c>
      <c r="B2749" t="s">
        <v>60</v>
      </c>
      <c r="C2749" t="s">
        <v>134</v>
      </c>
      <c r="D2749" s="1">
        <v>45020</v>
      </c>
      <c r="E2749" s="4" t="s">
        <v>66</v>
      </c>
      <c r="G2749" t="s">
        <v>9</v>
      </c>
      <c r="H2749" t="s">
        <v>8</v>
      </c>
      <c r="I2749" t="s">
        <v>81</v>
      </c>
      <c r="K2749">
        <v>90</v>
      </c>
      <c r="L2749" s="4">
        <v>4.9000000000000004</v>
      </c>
      <c r="M2749" s="2">
        <v>89.7</v>
      </c>
    </row>
    <row r="2750" spans="1:13" x14ac:dyDescent="0.55000000000000004">
      <c r="A2750" t="s">
        <v>33</v>
      </c>
      <c r="B2750" t="s">
        <v>60</v>
      </c>
      <c r="C2750" t="s">
        <v>134</v>
      </c>
      <c r="D2750" s="1">
        <v>45020</v>
      </c>
      <c r="E2750" s="4" t="s">
        <v>66</v>
      </c>
      <c r="G2750" t="s">
        <v>7</v>
      </c>
      <c r="H2750" t="s">
        <v>8</v>
      </c>
      <c r="I2750" t="s">
        <v>81</v>
      </c>
      <c r="K2750">
        <v>70</v>
      </c>
      <c r="L2750" s="4">
        <v>1</v>
      </c>
      <c r="M2750" s="2">
        <v>127.5</v>
      </c>
    </row>
    <row r="2751" spans="1:13" x14ac:dyDescent="0.55000000000000004">
      <c r="A2751" t="s">
        <v>33</v>
      </c>
      <c r="B2751" t="s">
        <v>60</v>
      </c>
      <c r="C2751" t="s">
        <v>134</v>
      </c>
      <c r="D2751" s="1">
        <v>45020</v>
      </c>
      <c r="E2751" s="4" t="s">
        <v>66</v>
      </c>
      <c r="G2751" t="s">
        <v>7</v>
      </c>
      <c r="H2751" t="s">
        <v>8</v>
      </c>
      <c r="I2751" t="s">
        <v>81</v>
      </c>
      <c r="K2751">
        <v>70</v>
      </c>
      <c r="L2751" s="4">
        <v>1.5</v>
      </c>
      <c r="M2751" s="2">
        <v>119</v>
      </c>
    </row>
    <row r="2752" spans="1:13" x14ac:dyDescent="0.55000000000000004">
      <c r="A2752" t="s">
        <v>33</v>
      </c>
      <c r="B2752" t="s">
        <v>60</v>
      </c>
      <c r="C2752" t="s">
        <v>134</v>
      </c>
      <c r="D2752" s="1">
        <v>45020</v>
      </c>
      <c r="E2752" s="4" t="s">
        <v>66</v>
      </c>
      <c r="G2752" t="s">
        <v>7</v>
      </c>
      <c r="H2752" t="s">
        <v>8</v>
      </c>
      <c r="I2752" t="s">
        <v>81</v>
      </c>
      <c r="K2752">
        <v>70</v>
      </c>
      <c r="L2752" s="4">
        <v>2</v>
      </c>
      <c r="M2752" s="2">
        <v>117.9</v>
      </c>
    </row>
    <row r="2753" spans="1:13" x14ac:dyDescent="0.55000000000000004">
      <c r="A2753" t="s">
        <v>33</v>
      </c>
      <c r="B2753" t="s">
        <v>60</v>
      </c>
      <c r="C2753" t="s">
        <v>134</v>
      </c>
      <c r="D2753" s="1">
        <v>45020</v>
      </c>
      <c r="E2753" s="4" t="s">
        <v>66</v>
      </c>
      <c r="G2753" t="s">
        <v>7</v>
      </c>
      <c r="H2753" t="s">
        <v>8</v>
      </c>
      <c r="I2753" t="s">
        <v>81</v>
      </c>
      <c r="K2753">
        <v>70</v>
      </c>
      <c r="L2753" s="4">
        <v>2.5</v>
      </c>
      <c r="M2753" s="2">
        <v>111.2</v>
      </c>
    </row>
    <row r="2754" spans="1:13" x14ac:dyDescent="0.55000000000000004">
      <c r="A2754" t="s">
        <v>33</v>
      </c>
      <c r="B2754" t="s">
        <v>60</v>
      </c>
      <c r="C2754" t="s">
        <v>134</v>
      </c>
      <c r="D2754" s="1">
        <v>45020</v>
      </c>
      <c r="E2754" s="4" t="s">
        <v>66</v>
      </c>
      <c r="G2754" t="s">
        <v>7</v>
      </c>
      <c r="H2754" t="s">
        <v>8</v>
      </c>
      <c r="I2754" t="s">
        <v>81</v>
      </c>
      <c r="K2754">
        <v>70</v>
      </c>
      <c r="L2754" s="4">
        <v>3</v>
      </c>
      <c r="M2754" s="2">
        <v>111.5</v>
      </c>
    </row>
    <row r="2755" spans="1:13" x14ac:dyDescent="0.55000000000000004">
      <c r="A2755" t="s">
        <v>33</v>
      </c>
      <c r="B2755" t="s">
        <v>60</v>
      </c>
      <c r="C2755" t="s">
        <v>134</v>
      </c>
      <c r="D2755" s="1">
        <v>45020</v>
      </c>
      <c r="E2755" s="4" t="s">
        <v>66</v>
      </c>
      <c r="G2755" t="s">
        <v>7</v>
      </c>
      <c r="H2755" t="s">
        <v>8</v>
      </c>
      <c r="I2755" t="s">
        <v>81</v>
      </c>
      <c r="K2755">
        <v>70</v>
      </c>
      <c r="L2755" s="4">
        <v>3.5</v>
      </c>
      <c r="M2755" s="2">
        <v>103.5</v>
      </c>
    </row>
    <row r="2756" spans="1:13" x14ac:dyDescent="0.55000000000000004">
      <c r="A2756" t="s">
        <v>33</v>
      </c>
      <c r="B2756" t="s">
        <v>60</v>
      </c>
      <c r="C2756" t="s">
        <v>134</v>
      </c>
      <c r="D2756" s="1">
        <v>45020</v>
      </c>
      <c r="E2756" s="4" t="s">
        <v>67</v>
      </c>
      <c r="G2756" t="s">
        <v>11</v>
      </c>
      <c r="H2756" t="s">
        <v>8</v>
      </c>
      <c r="I2756" t="s">
        <v>81</v>
      </c>
      <c r="L2756" s="4">
        <v>0</v>
      </c>
      <c r="M2756" s="2">
        <v>40</v>
      </c>
    </row>
    <row r="2757" spans="1:13" x14ac:dyDescent="0.55000000000000004">
      <c r="A2757" t="s">
        <v>33</v>
      </c>
      <c r="B2757" t="s">
        <v>60</v>
      </c>
      <c r="C2757" t="s">
        <v>134</v>
      </c>
      <c r="D2757" s="1">
        <v>45020</v>
      </c>
      <c r="E2757" s="4" t="s">
        <v>67</v>
      </c>
      <c r="G2757" t="s">
        <v>12</v>
      </c>
      <c r="H2757" t="s">
        <v>8</v>
      </c>
      <c r="I2757" t="s">
        <v>81</v>
      </c>
      <c r="L2757" s="4">
        <v>0</v>
      </c>
      <c r="M2757" s="2">
        <v>2</v>
      </c>
    </row>
    <row r="2758" spans="1:13" x14ac:dyDescent="0.55000000000000004">
      <c r="A2758" t="s">
        <v>33</v>
      </c>
      <c r="B2758" t="s">
        <v>60</v>
      </c>
      <c r="C2758" t="s">
        <v>134</v>
      </c>
      <c r="D2758" s="1">
        <v>45020</v>
      </c>
      <c r="E2758" s="4" t="s">
        <v>67</v>
      </c>
      <c r="G2758" t="s">
        <v>9</v>
      </c>
      <c r="H2758" t="s">
        <v>8</v>
      </c>
      <c r="I2758" t="s">
        <v>81</v>
      </c>
      <c r="K2758">
        <v>90</v>
      </c>
      <c r="L2758" s="4">
        <v>1</v>
      </c>
      <c r="M2758" s="2">
        <v>94.3</v>
      </c>
    </row>
    <row r="2759" spans="1:13" x14ac:dyDescent="0.55000000000000004">
      <c r="A2759" t="s">
        <v>33</v>
      </c>
      <c r="B2759" t="s">
        <v>60</v>
      </c>
      <c r="C2759" t="s">
        <v>134</v>
      </c>
      <c r="D2759" s="1">
        <v>45020</v>
      </c>
      <c r="E2759" s="4" t="s">
        <v>67</v>
      </c>
      <c r="G2759" t="s">
        <v>9</v>
      </c>
      <c r="H2759" t="s">
        <v>8</v>
      </c>
      <c r="I2759" t="s">
        <v>81</v>
      </c>
      <c r="K2759">
        <v>90</v>
      </c>
      <c r="L2759" s="4">
        <v>1.3</v>
      </c>
      <c r="M2759" s="2">
        <v>80.599999999999994</v>
      </c>
    </row>
    <row r="2760" spans="1:13" x14ac:dyDescent="0.55000000000000004">
      <c r="A2760" t="s">
        <v>33</v>
      </c>
      <c r="B2760" t="s">
        <v>60</v>
      </c>
      <c r="C2760" t="s">
        <v>134</v>
      </c>
      <c r="D2760" s="1">
        <v>45020</v>
      </c>
      <c r="E2760" s="4" t="s">
        <v>67</v>
      </c>
      <c r="G2760" t="s">
        <v>9</v>
      </c>
      <c r="H2760" t="s">
        <v>8</v>
      </c>
      <c r="I2760" t="s">
        <v>81</v>
      </c>
      <c r="K2760">
        <v>90</v>
      </c>
      <c r="L2760" s="4">
        <v>1.6</v>
      </c>
      <c r="M2760" s="2">
        <v>74.099999999999994</v>
      </c>
    </row>
    <row r="2761" spans="1:13" x14ac:dyDescent="0.55000000000000004">
      <c r="A2761" t="s">
        <v>33</v>
      </c>
      <c r="B2761" t="s">
        <v>60</v>
      </c>
      <c r="C2761" t="s">
        <v>134</v>
      </c>
      <c r="D2761" s="1">
        <v>45020</v>
      </c>
      <c r="E2761" s="4" t="s">
        <v>67</v>
      </c>
      <c r="G2761" t="s">
        <v>9</v>
      </c>
      <c r="H2761" t="s">
        <v>8</v>
      </c>
      <c r="I2761" t="s">
        <v>81</v>
      </c>
      <c r="K2761">
        <v>90</v>
      </c>
      <c r="L2761" s="4">
        <v>1.9</v>
      </c>
      <c r="M2761" s="2">
        <v>100.6</v>
      </c>
    </row>
    <row r="2762" spans="1:13" x14ac:dyDescent="0.55000000000000004">
      <c r="A2762" t="s">
        <v>33</v>
      </c>
      <c r="B2762" t="s">
        <v>60</v>
      </c>
      <c r="C2762" t="s">
        <v>134</v>
      </c>
      <c r="D2762" s="1">
        <v>45020</v>
      </c>
      <c r="E2762" s="4" t="s">
        <v>67</v>
      </c>
      <c r="G2762" t="s">
        <v>9</v>
      </c>
      <c r="H2762" t="s">
        <v>8</v>
      </c>
      <c r="I2762" t="s">
        <v>81</v>
      </c>
      <c r="K2762">
        <v>90</v>
      </c>
      <c r="L2762" s="4">
        <v>2.2000000000000002</v>
      </c>
      <c r="M2762" s="2">
        <v>102.7</v>
      </c>
    </row>
    <row r="2763" spans="1:13" x14ac:dyDescent="0.55000000000000004">
      <c r="A2763" t="s">
        <v>33</v>
      </c>
      <c r="B2763" t="s">
        <v>60</v>
      </c>
      <c r="C2763" t="s">
        <v>134</v>
      </c>
      <c r="D2763" s="1">
        <v>45020</v>
      </c>
      <c r="E2763" s="4" t="s">
        <v>67</v>
      </c>
      <c r="G2763" t="s">
        <v>9</v>
      </c>
      <c r="H2763" t="s">
        <v>8</v>
      </c>
      <c r="I2763" t="s">
        <v>81</v>
      </c>
      <c r="K2763">
        <v>90</v>
      </c>
      <c r="L2763" s="4">
        <v>2.5</v>
      </c>
      <c r="M2763" s="2">
        <v>99.7</v>
      </c>
    </row>
    <row r="2764" spans="1:13" x14ac:dyDescent="0.55000000000000004">
      <c r="A2764" t="s">
        <v>33</v>
      </c>
      <c r="B2764" t="s">
        <v>60</v>
      </c>
      <c r="C2764" t="s">
        <v>134</v>
      </c>
      <c r="D2764" s="1">
        <v>45020</v>
      </c>
      <c r="E2764" s="4" t="s">
        <v>67</v>
      </c>
      <c r="G2764" t="s">
        <v>9</v>
      </c>
      <c r="H2764" t="s">
        <v>8</v>
      </c>
      <c r="I2764" t="s">
        <v>81</v>
      </c>
      <c r="K2764">
        <v>90</v>
      </c>
      <c r="L2764" s="4">
        <v>2.8</v>
      </c>
      <c r="M2764" s="2">
        <v>89.1</v>
      </c>
    </row>
    <row r="2765" spans="1:13" x14ac:dyDescent="0.55000000000000004">
      <c r="A2765" t="s">
        <v>33</v>
      </c>
      <c r="B2765" t="s">
        <v>60</v>
      </c>
      <c r="C2765" t="s">
        <v>134</v>
      </c>
      <c r="D2765" s="1">
        <v>45020</v>
      </c>
      <c r="E2765" s="4" t="s">
        <v>67</v>
      </c>
      <c r="G2765" t="s">
        <v>9</v>
      </c>
      <c r="H2765" t="s">
        <v>8</v>
      </c>
      <c r="I2765" t="s">
        <v>81</v>
      </c>
      <c r="K2765">
        <v>90</v>
      </c>
      <c r="L2765" s="4">
        <v>3.1</v>
      </c>
      <c r="M2765" s="2">
        <v>90.7</v>
      </c>
    </row>
    <row r="2766" spans="1:13" x14ac:dyDescent="0.55000000000000004">
      <c r="A2766" t="s">
        <v>33</v>
      </c>
      <c r="B2766" t="s">
        <v>60</v>
      </c>
      <c r="C2766" t="s">
        <v>134</v>
      </c>
      <c r="D2766" s="1">
        <v>45020</v>
      </c>
      <c r="E2766" s="4" t="s">
        <v>67</v>
      </c>
      <c r="G2766" t="s">
        <v>9</v>
      </c>
      <c r="H2766" t="s">
        <v>8</v>
      </c>
      <c r="I2766" t="s">
        <v>81</v>
      </c>
      <c r="K2766">
        <v>90</v>
      </c>
      <c r="L2766" s="4">
        <v>3.4</v>
      </c>
      <c r="M2766" s="2">
        <v>100</v>
      </c>
    </row>
    <row r="2767" spans="1:13" x14ac:dyDescent="0.55000000000000004">
      <c r="A2767" t="s">
        <v>33</v>
      </c>
      <c r="B2767" t="s">
        <v>60</v>
      </c>
      <c r="C2767" t="s">
        <v>134</v>
      </c>
      <c r="D2767" s="1">
        <v>45020</v>
      </c>
      <c r="E2767" s="4" t="s">
        <v>67</v>
      </c>
      <c r="G2767" t="s">
        <v>9</v>
      </c>
      <c r="H2767" t="s">
        <v>8</v>
      </c>
      <c r="I2767" t="s">
        <v>81</v>
      </c>
      <c r="K2767">
        <v>90</v>
      </c>
      <c r="L2767" s="4">
        <v>3.7</v>
      </c>
      <c r="M2767" s="2">
        <v>86.8</v>
      </c>
    </row>
    <row r="2768" spans="1:13" x14ac:dyDescent="0.55000000000000004">
      <c r="A2768" t="s">
        <v>33</v>
      </c>
      <c r="B2768" t="s">
        <v>60</v>
      </c>
      <c r="C2768" t="s">
        <v>134</v>
      </c>
      <c r="D2768" s="1">
        <v>45020</v>
      </c>
      <c r="E2768" s="4" t="s">
        <v>67</v>
      </c>
      <c r="G2768" t="s">
        <v>9</v>
      </c>
      <c r="H2768" t="s">
        <v>8</v>
      </c>
      <c r="I2768" t="s">
        <v>81</v>
      </c>
      <c r="K2768">
        <v>90</v>
      </c>
      <c r="L2768" s="4">
        <v>4</v>
      </c>
      <c r="M2768" s="2">
        <v>99.2</v>
      </c>
    </row>
    <row r="2769" spans="1:13" x14ac:dyDescent="0.55000000000000004">
      <c r="A2769" t="s">
        <v>33</v>
      </c>
      <c r="B2769" t="s">
        <v>60</v>
      </c>
      <c r="C2769" t="s">
        <v>134</v>
      </c>
      <c r="D2769" s="1">
        <v>45020</v>
      </c>
      <c r="E2769" s="4" t="s">
        <v>67</v>
      </c>
      <c r="G2769" t="s">
        <v>9</v>
      </c>
      <c r="H2769" t="s">
        <v>8</v>
      </c>
      <c r="I2769" t="s">
        <v>81</v>
      </c>
      <c r="K2769">
        <v>90</v>
      </c>
      <c r="L2769" s="4">
        <v>4.3</v>
      </c>
      <c r="M2769" s="2">
        <v>85.3</v>
      </c>
    </row>
    <row r="2770" spans="1:13" x14ac:dyDescent="0.55000000000000004">
      <c r="A2770" t="s">
        <v>33</v>
      </c>
      <c r="B2770" t="s">
        <v>60</v>
      </c>
      <c r="C2770" t="s">
        <v>134</v>
      </c>
      <c r="D2770" s="1">
        <v>45020</v>
      </c>
      <c r="E2770" s="4" t="s">
        <v>67</v>
      </c>
      <c r="G2770" t="s">
        <v>9</v>
      </c>
      <c r="H2770" t="s">
        <v>8</v>
      </c>
      <c r="I2770" t="s">
        <v>81</v>
      </c>
      <c r="K2770">
        <v>90</v>
      </c>
      <c r="L2770" s="4">
        <v>4.5999999999999996</v>
      </c>
      <c r="M2770" s="2">
        <v>84.6</v>
      </c>
    </row>
    <row r="2771" spans="1:13" x14ac:dyDescent="0.55000000000000004">
      <c r="A2771" t="s">
        <v>33</v>
      </c>
      <c r="B2771" t="s">
        <v>60</v>
      </c>
      <c r="C2771" t="s">
        <v>134</v>
      </c>
      <c r="D2771" s="1">
        <v>45020</v>
      </c>
      <c r="E2771" s="4" t="s">
        <v>67</v>
      </c>
      <c r="G2771" t="s">
        <v>9</v>
      </c>
      <c r="H2771" t="s">
        <v>8</v>
      </c>
      <c r="I2771" t="s">
        <v>81</v>
      </c>
      <c r="K2771">
        <v>90</v>
      </c>
      <c r="L2771" s="4">
        <v>4.9000000000000004</v>
      </c>
      <c r="M2771" s="2">
        <v>89.7</v>
      </c>
    </row>
    <row r="2772" spans="1:13" x14ac:dyDescent="0.55000000000000004">
      <c r="A2772" t="s">
        <v>33</v>
      </c>
      <c r="B2772" t="s">
        <v>60</v>
      </c>
      <c r="C2772" t="s">
        <v>134</v>
      </c>
      <c r="D2772" s="1">
        <v>45020</v>
      </c>
      <c r="E2772" s="4" t="s">
        <v>67</v>
      </c>
      <c r="G2772" t="s">
        <v>7</v>
      </c>
      <c r="H2772" t="s">
        <v>8</v>
      </c>
      <c r="I2772" t="s">
        <v>81</v>
      </c>
      <c r="K2772">
        <v>70</v>
      </c>
      <c r="L2772" s="4">
        <v>1</v>
      </c>
      <c r="M2772" s="2">
        <v>127.5</v>
      </c>
    </row>
    <row r="2773" spans="1:13" x14ac:dyDescent="0.55000000000000004">
      <c r="A2773" t="s">
        <v>33</v>
      </c>
      <c r="B2773" t="s">
        <v>60</v>
      </c>
      <c r="C2773" t="s">
        <v>134</v>
      </c>
      <c r="D2773" s="1">
        <v>45020</v>
      </c>
      <c r="E2773" s="4" t="s">
        <v>67</v>
      </c>
      <c r="G2773" t="s">
        <v>7</v>
      </c>
      <c r="H2773" t="s">
        <v>8</v>
      </c>
      <c r="I2773" t="s">
        <v>81</v>
      </c>
      <c r="K2773">
        <v>70</v>
      </c>
      <c r="L2773" s="4">
        <v>1.5</v>
      </c>
      <c r="M2773" s="2">
        <v>119</v>
      </c>
    </row>
    <row r="2774" spans="1:13" x14ac:dyDescent="0.55000000000000004">
      <c r="A2774" t="s">
        <v>33</v>
      </c>
      <c r="B2774" t="s">
        <v>60</v>
      </c>
      <c r="C2774" t="s">
        <v>134</v>
      </c>
      <c r="D2774" s="1">
        <v>45020</v>
      </c>
      <c r="E2774" s="4" t="s">
        <v>67</v>
      </c>
      <c r="G2774" t="s">
        <v>7</v>
      </c>
      <c r="H2774" t="s">
        <v>8</v>
      </c>
      <c r="I2774" t="s">
        <v>81</v>
      </c>
      <c r="K2774">
        <v>70</v>
      </c>
      <c r="L2774" s="4">
        <v>2</v>
      </c>
      <c r="M2774" s="2">
        <v>117.9</v>
      </c>
    </row>
    <row r="2775" spans="1:13" x14ac:dyDescent="0.55000000000000004">
      <c r="A2775" t="s">
        <v>33</v>
      </c>
      <c r="B2775" t="s">
        <v>60</v>
      </c>
      <c r="C2775" t="s">
        <v>134</v>
      </c>
      <c r="D2775" s="1">
        <v>45020</v>
      </c>
      <c r="E2775" s="4" t="s">
        <v>67</v>
      </c>
      <c r="G2775" t="s">
        <v>7</v>
      </c>
      <c r="H2775" t="s">
        <v>8</v>
      </c>
      <c r="I2775" t="s">
        <v>81</v>
      </c>
      <c r="K2775">
        <v>70</v>
      </c>
      <c r="L2775" s="4">
        <v>2.5</v>
      </c>
      <c r="M2775" s="2">
        <v>111.2</v>
      </c>
    </row>
    <row r="2776" spans="1:13" x14ac:dyDescent="0.55000000000000004">
      <c r="A2776" t="s">
        <v>33</v>
      </c>
      <c r="B2776" t="s">
        <v>60</v>
      </c>
      <c r="C2776" t="s">
        <v>134</v>
      </c>
      <c r="D2776" s="1">
        <v>45020</v>
      </c>
      <c r="E2776" s="4" t="s">
        <v>67</v>
      </c>
      <c r="G2776" t="s">
        <v>7</v>
      </c>
      <c r="H2776" t="s">
        <v>8</v>
      </c>
      <c r="I2776" t="s">
        <v>81</v>
      </c>
      <c r="K2776">
        <v>70</v>
      </c>
      <c r="L2776" s="4">
        <v>3</v>
      </c>
      <c r="M2776" s="2">
        <v>111.5</v>
      </c>
    </row>
    <row r="2777" spans="1:13" x14ac:dyDescent="0.55000000000000004">
      <c r="A2777" t="s">
        <v>33</v>
      </c>
      <c r="B2777" t="s">
        <v>60</v>
      </c>
      <c r="C2777" t="s">
        <v>134</v>
      </c>
      <c r="D2777" s="1">
        <v>45020</v>
      </c>
      <c r="E2777" s="4" t="s">
        <v>67</v>
      </c>
      <c r="G2777" t="s">
        <v>7</v>
      </c>
      <c r="H2777" t="s">
        <v>8</v>
      </c>
      <c r="I2777" t="s">
        <v>81</v>
      </c>
      <c r="K2777">
        <v>70</v>
      </c>
      <c r="L2777" s="4">
        <v>3.5</v>
      </c>
      <c r="M2777" s="2">
        <v>103.5</v>
      </c>
    </row>
    <row r="2778" spans="1:13" x14ac:dyDescent="0.55000000000000004">
      <c r="A2778" t="s">
        <v>33</v>
      </c>
      <c r="B2778" t="s">
        <v>60</v>
      </c>
      <c r="C2778" t="s">
        <v>134</v>
      </c>
      <c r="D2778" s="1">
        <v>45020</v>
      </c>
      <c r="E2778" s="4" t="s">
        <v>73</v>
      </c>
      <c r="G2778" t="s">
        <v>11</v>
      </c>
      <c r="H2778" t="s">
        <v>8</v>
      </c>
      <c r="I2778" t="s">
        <v>81</v>
      </c>
      <c r="L2778" s="4">
        <v>0</v>
      </c>
      <c r="M2778" s="2">
        <v>40</v>
      </c>
    </row>
    <row r="2779" spans="1:13" x14ac:dyDescent="0.55000000000000004">
      <c r="A2779" t="s">
        <v>33</v>
      </c>
      <c r="B2779" t="s">
        <v>60</v>
      </c>
      <c r="C2779" t="s">
        <v>134</v>
      </c>
      <c r="D2779" s="1">
        <v>45020</v>
      </c>
      <c r="E2779" s="4" t="s">
        <v>73</v>
      </c>
      <c r="G2779" t="s">
        <v>12</v>
      </c>
      <c r="H2779" t="s">
        <v>8</v>
      </c>
      <c r="I2779" t="s">
        <v>81</v>
      </c>
      <c r="L2779" s="4">
        <v>0</v>
      </c>
      <c r="M2779" s="2">
        <v>2</v>
      </c>
    </row>
    <row r="2780" spans="1:13" x14ac:dyDescent="0.55000000000000004">
      <c r="A2780" t="s">
        <v>33</v>
      </c>
      <c r="B2780" t="s">
        <v>60</v>
      </c>
      <c r="C2780" t="s">
        <v>134</v>
      </c>
      <c r="D2780" s="1">
        <v>45020</v>
      </c>
      <c r="E2780" s="4" t="s">
        <v>73</v>
      </c>
      <c r="G2780" t="s">
        <v>9</v>
      </c>
      <c r="H2780" t="s">
        <v>8</v>
      </c>
      <c r="I2780" t="s">
        <v>81</v>
      </c>
      <c r="K2780">
        <v>90</v>
      </c>
      <c r="L2780" s="4">
        <v>1</v>
      </c>
      <c r="M2780" s="2">
        <v>94.3</v>
      </c>
    </row>
    <row r="2781" spans="1:13" x14ac:dyDescent="0.55000000000000004">
      <c r="A2781" t="s">
        <v>33</v>
      </c>
      <c r="B2781" t="s">
        <v>60</v>
      </c>
      <c r="C2781" t="s">
        <v>134</v>
      </c>
      <c r="D2781" s="1">
        <v>45020</v>
      </c>
      <c r="E2781" s="4" t="s">
        <v>73</v>
      </c>
      <c r="G2781" t="s">
        <v>9</v>
      </c>
      <c r="H2781" t="s">
        <v>8</v>
      </c>
      <c r="I2781" t="s">
        <v>81</v>
      </c>
      <c r="K2781">
        <v>90</v>
      </c>
      <c r="L2781" s="4">
        <v>1.3</v>
      </c>
      <c r="M2781" s="2">
        <v>80.599999999999994</v>
      </c>
    </row>
    <row r="2782" spans="1:13" x14ac:dyDescent="0.55000000000000004">
      <c r="A2782" t="s">
        <v>33</v>
      </c>
      <c r="B2782" t="s">
        <v>60</v>
      </c>
      <c r="C2782" t="s">
        <v>134</v>
      </c>
      <c r="D2782" s="1">
        <v>45020</v>
      </c>
      <c r="E2782" s="4" t="s">
        <v>73</v>
      </c>
      <c r="G2782" t="s">
        <v>9</v>
      </c>
      <c r="H2782" t="s">
        <v>8</v>
      </c>
      <c r="I2782" t="s">
        <v>81</v>
      </c>
      <c r="K2782">
        <v>90</v>
      </c>
      <c r="L2782" s="4">
        <v>1.6</v>
      </c>
      <c r="M2782" s="2">
        <v>74.099999999999994</v>
      </c>
    </row>
    <row r="2783" spans="1:13" x14ac:dyDescent="0.55000000000000004">
      <c r="A2783" t="s">
        <v>33</v>
      </c>
      <c r="B2783" t="s">
        <v>60</v>
      </c>
      <c r="C2783" t="s">
        <v>134</v>
      </c>
      <c r="D2783" s="1">
        <v>45020</v>
      </c>
      <c r="E2783" s="4" t="s">
        <v>73</v>
      </c>
      <c r="G2783" t="s">
        <v>9</v>
      </c>
      <c r="H2783" t="s">
        <v>8</v>
      </c>
      <c r="I2783" t="s">
        <v>81</v>
      </c>
      <c r="K2783">
        <v>90</v>
      </c>
      <c r="L2783" s="4">
        <v>1.9</v>
      </c>
      <c r="M2783" s="2">
        <v>100.6</v>
      </c>
    </row>
    <row r="2784" spans="1:13" x14ac:dyDescent="0.55000000000000004">
      <c r="A2784" t="s">
        <v>33</v>
      </c>
      <c r="B2784" t="s">
        <v>60</v>
      </c>
      <c r="C2784" t="s">
        <v>134</v>
      </c>
      <c r="D2784" s="1">
        <v>45020</v>
      </c>
      <c r="E2784" s="4" t="s">
        <v>73</v>
      </c>
      <c r="G2784" t="s">
        <v>9</v>
      </c>
      <c r="H2784" t="s">
        <v>8</v>
      </c>
      <c r="I2784" t="s">
        <v>81</v>
      </c>
      <c r="K2784">
        <v>90</v>
      </c>
      <c r="L2784" s="4">
        <v>2.2000000000000002</v>
      </c>
      <c r="M2784" s="2">
        <v>102.7</v>
      </c>
    </row>
    <row r="2785" spans="1:13" x14ac:dyDescent="0.55000000000000004">
      <c r="A2785" t="s">
        <v>33</v>
      </c>
      <c r="B2785" t="s">
        <v>60</v>
      </c>
      <c r="C2785" t="s">
        <v>134</v>
      </c>
      <c r="D2785" s="1">
        <v>45020</v>
      </c>
      <c r="E2785" s="4" t="s">
        <v>73</v>
      </c>
      <c r="G2785" t="s">
        <v>9</v>
      </c>
      <c r="H2785" t="s">
        <v>8</v>
      </c>
      <c r="I2785" t="s">
        <v>81</v>
      </c>
      <c r="K2785">
        <v>90</v>
      </c>
      <c r="L2785" s="4">
        <v>2.5</v>
      </c>
      <c r="M2785" s="2">
        <v>99.7</v>
      </c>
    </row>
    <row r="2786" spans="1:13" x14ac:dyDescent="0.55000000000000004">
      <c r="A2786" t="s">
        <v>33</v>
      </c>
      <c r="B2786" t="s">
        <v>60</v>
      </c>
      <c r="C2786" t="s">
        <v>134</v>
      </c>
      <c r="D2786" s="1">
        <v>45020</v>
      </c>
      <c r="E2786" s="4" t="s">
        <v>73</v>
      </c>
      <c r="G2786" t="s">
        <v>9</v>
      </c>
      <c r="H2786" t="s">
        <v>8</v>
      </c>
      <c r="I2786" t="s">
        <v>81</v>
      </c>
      <c r="K2786">
        <v>90</v>
      </c>
      <c r="L2786" s="4">
        <v>2.8</v>
      </c>
      <c r="M2786" s="2">
        <v>89.1</v>
      </c>
    </row>
    <row r="2787" spans="1:13" x14ac:dyDescent="0.55000000000000004">
      <c r="A2787" t="s">
        <v>33</v>
      </c>
      <c r="B2787" t="s">
        <v>60</v>
      </c>
      <c r="C2787" t="s">
        <v>134</v>
      </c>
      <c r="D2787" s="1">
        <v>45020</v>
      </c>
      <c r="E2787" s="4" t="s">
        <v>73</v>
      </c>
      <c r="G2787" t="s">
        <v>9</v>
      </c>
      <c r="H2787" t="s">
        <v>8</v>
      </c>
      <c r="I2787" t="s">
        <v>81</v>
      </c>
      <c r="K2787">
        <v>90</v>
      </c>
      <c r="L2787" s="4">
        <v>3.1</v>
      </c>
      <c r="M2787" s="2">
        <v>90.7</v>
      </c>
    </row>
    <row r="2788" spans="1:13" x14ac:dyDescent="0.55000000000000004">
      <c r="A2788" t="s">
        <v>33</v>
      </c>
      <c r="B2788" t="s">
        <v>60</v>
      </c>
      <c r="C2788" t="s">
        <v>134</v>
      </c>
      <c r="D2788" s="1">
        <v>45020</v>
      </c>
      <c r="E2788" s="4" t="s">
        <v>73</v>
      </c>
      <c r="G2788" t="s">
        <v>9</v>
      </c>
      <c r="H2788" t="s">
        <v>8</v>
      </c>
      <c r="I2788" t="s">
        <v>81</v>
      </c>
      <c r="K2788">
        <v>90</v>
      </c>
      <c r="L2788" s="4">
        <v>3.4</v>
      </c>
      <c r="M2788" s="2">
        <v>100</v>
      </c>
    </row>
    <row r="2789" spans="1:13" x14ac:dyDescent="0.55000000000000004">
      <c r="A2789" t="s">
        <v>33</v>
      </c>
      <c r="B2789" t="s">
        <v>60</v>
      </c>
      <c r="C2789" t="s">
        <v>134</v>
      </c>
      <c r="D2789" s="1">
        <v>45020</v>
      </c>
      <c r="E2789" s="4" t="s">
        <v>73</v>
      </c>
      <c r="G2789" t="s">
        <v>9</v>
      </c>
      <c r="H2789" t="s">
        <v>8</v>
      </c>
      <c r="I2789" t="s">
        <v>81</v>
      </c>
      <c r="K2789">
        <v>90</v>
      </c>
      <c r="L2789" s="4">
        <v>3.7</v>
      </c>
      <c r="M2789" s="2">
        <v>86.8</v>
      </c>
    </row>
    <row r="2790" spans="1:13" x14ac:dyDescent="0.55000000000000004">
      <c r="A2790" t="s">
        <v>33</v>
      </c>
      <c r="B2790" t="s">
        <v>60</v>
      </c>
      <c r="C2790" t="s">
        <v>134</v>
      </c>
      <c r="D2790" s="1">
        <v>45020</v>
      </c>
      <c r="E2790" s="4" t="s">
        <v>73</v>
      </c>
      <c r="G2790" t="s">
        <v>9</v>
      </c>
      <c r="H2790" t="s">
        <v>8</v>
      </c>
      <c r="I2790" t="s">
        <v>81</v>
      </c>
      <c r="K2790">
        <v>90</v>
      </c>
      <c r="L2790" s="4">
        <v>4</v>
      </c>
      <c r="M2790" s="2">
        <v>99.2</v>
      </c>
    </row>
    <row r="2791" spans="1:13" x14ac:dyDescent="0.55000000000000004">
      <c r="A2791" t="s">
        <v>33</v>
      </c>
      <c r="B2791" t="s">
        <v>60</v>
      </c>
      <c r="C2791" t="s">
        <v>134</v>
      </c>
      <c r="D2791" s="1">
        <v>45020</v>
      </c>
      <c r="E2791" s="4" t="s">
        <v>73</v>
      </c>
      <c r="G2791" t="s">
        <v>9</v>
      </c>
      <c r="H2791" t="s">
        <v>8</v>
      </c>
      <c r="I2791" t="s">
        <v>81</v>
      </c>
      <c r="K2791">
        <v>90</v>
      </c>
      <c r="L2791" s="4">
        <v>4.3</v>
      </c>
      <c r="M2791" s="2">
        <v>85.3</v>
      </c>
    </row>
    <row r="2792" spans="1:13" x14ac:dyDescent="0.55000000000000004">
      <c r="A2792" t="s">
        <v>33</v>
      </c>
      <c r="B2792" t="s">
        <v>60</v>
      </c>
      <c r="C2792" t="s">
        <v>134</v>
      </c>
      <c r="D2792" s="1">
        <v>45020</v>
      </c>
      <c r="E2792" s="4" t="s">
        <v>73</v>
      </c>
      <c r="G2792" t="s">
        <v>9</v>
      </c>
      <c r="H2792" t="s">
        <v>8</v>
      </c>
      <c r="I2792" t="s">
        <v>81</v>
      </c>
      <c r="K2792">
        <v>90</v>
      </c>
      <c r="L2792" s="4">
        <v>4.5999999999999996</v>
      </c>
      <c r="M2792" s="2">
        <v>84.6</v>
      </c>
    </row>
    <row r="2793" spans="1:13" x14ac:dyDescent="0.55000000000000004">
      <c r="A2793" t="s">
        <v>33</v>
      </c>
      <c r="B2793" t="s">
        <v>60</v>
      </c>
      <c r="C2793" t="s">
        <v>134</v>
      </c>
      <c r="D2793" s="1">
        <v>45020</v>
      </c>
      <c r="E2793" s="4" t="s">
        <v>73</v>
      </c>
      <c r="G2793" t="s">
        <v>9</v>
      </c>
      <c r="H2793" t="s">
        <v>8</v>
      </c>
      <c r="I2793" t="s">
        <v>81</v>
      </c>
      <c r="K2793">
        <v>90</v>
      </c>
      <c r="L2793" s="4">
        <v>4.9000000000000004</v>
      </c>
      <c r="M2793" s="2">
        <v>89.7</v>
      </c>
    </row>
    <row r="2794" spans="1:13" x14ac:dyDescent="0.55000000000000004">
      <c r="A2794" t="s">
        <v>33</v>
      </c>
      <c r="B2794" t="s">
        <v>60</v>
      </c>
      <c r="C2794" t="s">
        <v>134</v>
      </c>
      <c r="D2794" s="1">
        <v>45020</v>
      </c>
      <c r="E2794" s="4" t="s">
        <v>73</v>
      </c>
      <c r="G2794" t="s">
        <v>7</v>
      </c>
      <c r="H2794" t="s">
        <v>8</v>
      </c>
      <c r="I2794" t="s">
        <v>81</v>
      </c>
      <c r="K2794">
        <v>70</v>
      </c>
      <c r="L2794" s="4">
        <v>1</v>
      </c>
      <c r="M2794" s="2">
        <v>127.5</v>
      </c>
    </row>
    <row r="2795" spans="1:13" x14ac:dyDescent="0.55000000000000004">
      <c r="A2795" t="s">
        <v>33</v>
      </c>
      <c r="B2795" t="s">
        <v>60</v>
      </c>
      <c r="C2795" t="s">
        <v>134</v>
      </c>
      <c r="D2795" s="1">
        <v>45020</v>
      </c>
      <c r="E2795" s="4" t="s">
        <v>73</v>
      </c>
      <c r="G2795" t="s">
        <v>7</v>
      </c>
      <c r="H2795" t="s">
        <v>8</v>
      </c>
      <c r="I2795" t="s">
        <v>81</v>
      </c>
      <c r="K2795">
        <v>70</v>
      </c>
      <c r="L2795" s="4">
        <v>1.5</v>
      </c>
      <c r="M2795" s="2">
        <v>119</v>
      </c>
    </row>
    <row r="2796" spans="1:13" x14ac:dyDescent="0.55000000000000004">
      <c r="A2796" t="s">
        <v>33</v>
      </c>
      <c r="B2796" t="s">
        <v>60</v>
      </c>
      <c r="C2796" t="s">
        <v>134</v>
      </c>
      <c r="D2796" s="1">
        <v>45020</v>
      </c>
      <c r="E2796" s="4" t="s">
        <v>73</v>
      </c>
      <c r="G2796" t="s">
        <v>7</v>
      </c>
      <c r="H2796" t="s">
        <v>8</v>
      </c>
      <c r="I2796" t="s">
        <v>81</v>
      </c>
      <c r="K2796">
        <v>70</v>
      </c>
      <c r="L2796" s="4">
        <v>2</v>
      </c>
      <c r="M2796" s="2">
        <v>117.9</v>
      </c>
    </row>
    <row r="2797" spans="1:13" x14ac:dyDescent="0.55000000000000004">
      <c r="A2797" t="s">
        <v>33</v>
      </c>
      <c r="B2797" t="s">
        <v>60</v>
      </c>
      <c r="C2797" t="s">
        <v>134</v>
      </c>
      <c r="D2797" s="1">
        <v>45020</v>
      </c>
      <c r="E2797" s="4" t="s">
        <v>73</v>
      </c>
      <c r="G2797" t="s">
        <v>7</v>
      </c>
      <c r="H2797" t="s">
        <v>8</v>
      </c>
      <c r="I2797" t="s">
        <v>81</v>
      </c>
      <c r="K2797">
        <v>70</v>
      </c>
      <c r="L2797" s="4">
        <v>2.5</v>
      </c>
      <c r="M2797" s="2">
        <v>111.2</v>
      </c>
    </row>
    <row r="2798" spans="1:13" x14ac:dyDescent="0.55000000000000004">
      <c r="A2798" t="s">
        <v>33</v>
      </c>
      <c r="B2798" t="s">
        <v>60</v>
      </c>
      <c r="C2798" t="s">
        <v>134</v>
      </c>
      <c r="D2798" s="1">
        <v>45020</v>
      </c>
      <c r="E2798" s="4" t="s">
        <v>73</v>
      </c>
      <c r="G2798" t="s">
        <v>7</v>
      </c>
      <c r="H2798" t="s">
        <v>8</v>
      </c>
      <c r="I2798" t="s">
        <v>81</v>
      </c>
      <c r="K2798">
        <v>70</v>
      </c>
      <c r="L2798" s="4">
        <v>3</v>
      </c>
      <c r="M2798" s="2">
        <v>111.5</v>
      </c>
    </row>
    <row r="2799" spans="1:13" x14ac:dyDescent="0.55000000000000004">
      <c r="A2799" t="s">
        <v>33</v>
      </c>
      <c r="B2799" t="s">
        <v>60</v>
      </c>
      <c r="C2799" t="s">
        <v>134</v>
      </c>
      <c r="D2799" s="1">
        <v>45020</v>
      </c>
      <c r="E2799" s="4" t="s">
        <v>73</v>
      </c>
      <c r="G2799" t="s">
        <v>7</v>
      </c>
      <c r="H2799" t="s">
        <v>8</v>
      </c>
      <c r="I2799" t="s">
        <v>81</v>
      </c>
      <c r="K2799">
        <v>70</v>
      </c>
      <c r="L2799" s="4">
        <v>3.5</v>
      </c>
      <c r="M2799" s="2">
        <v>103.5</v>
      </c>
    </row>
    <row r="2800" spans="1:13" x14ac:dyDescent="0.55000000000000004">
      <c r="A2800" t="s">
        <v>33</v>
      </c>
      <c r="B2800" t="s">
        <v>60</v>
      </c>
      <c r="C2800" t="s">
        <v>134</v>
      </c>
      <c r="D2800" s="1">
        <v>45020</v>
      </c>
      <c r="E2800" s="4" t="s">
        <v>72</v>
      </c>
      <c r="G2800" t="s">
        <v>11</v>
      </c>
      <c r="H2800" t="s">
        <v>8</v>
      </c>
      <c r="I2800" t="s">
        <v>81</v>
      </c>
      <c r="L2800" s="4">
        <v>0</v>
      </c>
      <c r="M2800" s="2">
        <v>40</v>
      </c>
    </row>
    <row r="2801" spans="1:13" x14ac:dyDescent="0.55000000000000004">
      <c r="A2801" t="s">
        <v>33</v>
      </c>
      <c r="B2801" t="s">
        <v>60</v>
      </c>
      <c r="C2801" t="s">
        <v>134</v>
      </c>
      <c r="D2801" s="1">
        <v>45020</v>
      </c>
      <c r="E2801" s="4" t="s">
        <v>72</v>
      </c>
      <c r="G2801" t="s">
        <v>12</v>
      </c>
      <c r="H2801" t="s">
        <v>8</v>
      </c>
      <c r="I2801" t="s">
        <v>81</v>
      </c>
      <c r="L2801" s="4">
        <v>0</v>
      </c>
      <c r="M2801" s="2">
        <v>2</v>
      </c>
    </row>
    <row r="2802" spans="1:13" x14ac:dyDescent="0.55000000000000004">
      <c r="A2802" t="s">
        <v>33</v>
      </c>
      <c r="B2802" t="s">
        <v>60</v>
      </c>
      <c r="C2802" t="s">
        <v>134</v>
      </c>
      <c r="D2802" s="1">
        <v>45020</v>
      </c>
      <c r="E2802" s="4" t="s">
        <v>72</v>
      </c>
      <c r="G2802" t="s">
        <v>9</v>
      </c>
      <c r="H2802" t="s">
        <v>8</v>
      </c>
      <c r="I2802" t="s">
        <v>81</v>
      </c>
      <c r="K2802">
        <v>90</v>
      </c>
      <c r="L2802" s="4">
        <v>1</v>
      </c>
      <c r="M2802" s="2">
        <v>94.3</v>
      </c>
    </row>
    <row r="2803" spans="1:13" x14ac:dyDescent="0.55000000000000004">
      <c r="A2803" t="s">
        <v>33</v>
      </c>
      <c r="B2803" t="s">
        <v>60</v>
      </c>
      <c r="C2803" t="s">
        <v>134</v>
      </c>
      <c r="D2803" s="1">
        <v>45020</v>
      </c>
      <c r="E2803" s="4" t="s">
        <v>72</v>
      </c>
      <c r="G2803" t="s">
        <v>9</v>
      </c>
      <c r="H2803" t="s">
        <v>8</v>
      </c>
      <c r="I2803" t="s">
        <v>81</v>
      </c>
      <c r="K2803">
        <v>90</v>
      </c>
      <c r="L2803" s="4">
        <v>1.3</v>
      </c>
      <c r="M2803" s="2">
        <v>80.599999999999994</v>
      </c>
    </row>
    <row r="2804" spans="1:13" x14ac:dyDescent="0.55000000000000004">
      <c r="A2804" t="s">
        <v>33</v>
      </c>
      <c r="B2804" t="s">
        <v>60</v>
      </c>
      <c r="C2804" t="s">
        <v>134</v>
      </c>
      <c r="D2804" s="1">
        <v>45020</v>
      </c>
      <c r="E2804" s="4" t="s">
        <v>72</v>
      </c>
      <c r="G2804" t="s">
        <v>9</v>
      </c>
      <c r="H2804" t="s">
        <v>8</v>
      </c>
      <c r="I2804" t="s">
        <v>81</v>
      </c>
      <c r="K2804">
        <v>90</v>
      </c>
      <c r="L2804" s="4">
        <v>1.6</v>
      </c>
      <c r="M2804" s="2">
        <v>74.099999999999994</v>
      </c>
    </row>
    <row r="2805" spans="1:13" x14ac:dyDescent="0.55000000000000004">
      <c r="A2805" t="s">
        <v>33</v>
      </c>
      <c r="B2805" t="s">
        <v>60</v>
      </c>
      <c r="C2805" t="s">
        <v>134</v>
      </c>
      <c r="D2805" s="1">
        <v>45020</v>
      </c>
      <c r="E2805" s="4" t="s">
        <v>72</v>
      </c>
      <c r="G2805" t="s">
        <v>9</v>
      </c>
      <c r="H2805" t="s">
        <v>8</v>
      </c>
      <c r="I2805" t="s">
        <v>81</v>
      </c>
      <c r="K2805">
        <v>90</v>
      </c>
      <c r="L2805" s="4">
        <v>1.9</v>
      </c>
      <c r="M2805" s="2">
        <v>100.6</v>
      </c>
    </row>
    <row r="2806" spans="1:13" x14ac:dyDescent="0.55000000000000004">
      <c r="A2806" t="s">
        <v>33</v>
      </c>
      <c r="B2806" t="s">
        <v>60</v>
      </c>
      <c r="C2806" t="s">
        <v>134</v>
      </c>
      <c r="D2806" s="1">
        <v>45020</v>
      </c>
      <c r="E2806" s="4" t="s">
        <v>72</v>
      </c>
      <c r="G2806" t="s">
        <v>9</v>
      </c>
      <c r="H2806" t="s">
        <v>8</v>
      </c>
      <c r="I2806" t="s">
        <v>81</v>
      </c>
      <c r="K2806">
        <v>90</v>
      </c>
      <c r="L2806" s="4">
        <v>2.2000000000000002</v>
      </c>
      <c r="M2806" s="2">
        <v>102.7</v>
      </c>
    </row>
    <row r="2807" spans="1:13" x14ac:dyDescent="0.55000000000000004">
      <c r="A2807" t="s">
        <v>33</v>
      </c>
      <c r="B2807" t="s">
        <v>60</v>
      </c>
      <c r="C2807" t="s">
        <v>134</v>
      </c>
      <c r="D2807" s="1">
        <v>45020</v>
      </c>
      <c r="E2807" s="4" t="s">
        <v>72</v>
      </c>
      <c r="G2807" t="s">
        <v>9</v>
      </c>
      <c r="H2807" t="s">
        <v>8</v>
      </c>
      <c r="I2807" t="s">
        <v>81</v>
      </c>
      <c r="K2807">
        <v>90</v>
      </c>
      <c r="L2807" s="4">
        <v>2.5</v>
      </c>
      <c r="M2807" s="2">
        <v>99.7</v>
      </c>
    </row>
    <row r="2808" spans="1:13" x14ac:dyDescent="0.55000000000000004">
      <c r="A2808" t="s">
        <v>33</v>
      </c>
      <c r="B2808" t="s">
        <v>60</v>
      </c>
      <c r="C2808" t="s">
        <v>134</v>
      </c>
      <c r="D2808" s="1">
        <v>45020</v>
      </c>
      <c r="E2808" s="4" t="s">
        <v>72</v>
      </c>
      <c r="G2808" t="s">
        <v>9</v>
      </c>
      <c r="H2808" t="s">
        <v>8</v>
      </c>
      <c r="I2808" t="s">
        <v>81</v>
      </c>
      <c r="K2808">
        <v>90</v>
      </c>
      <c r="L2808" s="4">
        <v>2.8</v>
      </c>
      <c r="M2808" s="2">
        <v>89.1</v>
      </c>
    </row>
    <row r="2809" spans="1:13" x14ac:dyDescent="0.55000000000000004">
      <c r="A2809" t="s">
        <v>33</v>
      </c>
      <c r="B2809" t="s">
        <v>60</v>
      </c>
      <c r="C2809" t="s">
        <v>134</v>
      </c>
      <c r="D2809" s="1">
        <v>45020</v>
      </c>
      <c r="E2809" s="4" t="s">
        <v>72</v>
      </c>
      <c r="G2809" t="s">
        <v>9</v>
      </c>
      <c r="H2809" t="s">
        <v>8</v>
      </c>
      <c r="I2809" t="s">
        <v>81</v>
      </c>
      <c r="K2809">
        <v>90</v>
      </c>
      <c r="L2809" s="4">
        <v>3.1</v>
      </c>
      <c r="M2809" s="2">
        <v>90.7</v>
      </c>
    </row>
    <row r="2810" spans="1:13" x14ac:dyDescent="0.55000000000000004">
      <c r="A2810" t="s">
        <v>33</v>
      </c>
      <c r="B2810" t="s">
        <v>60</v>
      </c>
      <c r="C2810" t="s">
        <v>134</v>
      </c>
      <c r="D2810" s="1">
        <v>45020</v>
      </c>
      <c r="E2810" s="4" t="s">
        <v>72</v>
      </c>
      <c r="G2810" t="s">
        <v>9</v>
      </c>
      <c r="H2810" t="s">
        <v>8</v>
      </c>
      <c r="I2810" t="s">
        <v>81</v>
      </c>
      <c r="K2810">
        <v>90</v>
      </c>
      <c r="L2810" s="4">
        <v>3.4</v>
      </c>
      <c r="M2810" s="2">
        <v>100</v>
      </c>
    </row>
    <row r="2811" spans="1:13" x14ac:dyDescent="0.55000000000000004">
      <c r="A2811" t="s">
        <v>33</v>
      </c>
      <c r="B2811" t="s">
        <v>60</v>
      </c>
      <c r="C2811" t="s">
        <v>134</v>
      </c>
      <c r="D2811" s="1">
        <v>45020</v>
      </c>
      <c r="E2811" s="4" t="s">
        <v>72</v>
      </c>
      <c r="G2811" t="s">
        <v>9</v>
      </c>
      <c r="H2811" t="s">
        <v>8</v>
      </c>
      <c r="I2811" t="s">
        <v>81</v>
      </c>
      <c r="K2811">
        <v>90</v>
      </c>
      <c r="L2811" s="4">
        <v>3.7</v>
      </c>
      <c r="M2811" s="2">
        <v>86.8</v>
      </c>
    </row>
    <row r="2812" spans="1:13" x14ac:dyDescent="0.55000000000000004">
      <c r="A2812" t="s">
        <v>33</v>
      </c>
      <c r="B2812" t="s">
        <v>60</v>
      </c>
      <c r="C2812" t="s">
        <v>134</v>
      </c>
      <c r="D2812" s="1">
        <v>45020</v>
      </c>
      <c r="E2812" s="4" t="s">
        <v>72</v>
      </c>
      <c r="G2812" t="s">
        <v>9</v>
      </c>
      <c r="H2812" t="s">
        <v>8</v>
      </c>
      <c r="I2812" t="s">
        <v>81</v>
      </c>
      <c r="K2812">
        <v>90</v>
      </c>
      <c r="L2812" s="4">
        <v>4</v>
      </c>
      <c r="M2812" s="2">
        <v>99.2</v>
      </c>
    </row>
    <row r="2813" spans="1:13" x14ac:dyDescent="0.55000000000000004">
      <c r="A2813" t="s">
        <v>33</v>
      </c>
      <c r="B2813" t="s">
        <v>60</v>
      </c>
      <c r="C2813" t="s">
        <v>134</v>
      </c>
      <c r="D2813" s="1">
        <v>45020</v>
      </c>
      <c r="E2813" s="4" t="s">
        <v>72</v>
      </c>
      <c r="G2813" t="s">
        <v>9</v>
      </c>
      <c r="H2813" t="s">
        <v>8</v>
      </c>
      <c r="I2813" t="s">
        <v>81</v>
      </c>
      <c r="K2813">
        <v>90</v>
      </c>
      <c r="L2813" s="4">
        <v>4.3</v>
      </c>
      <c r="M2813" s="2">
        <v>85.3</v>
      </c>
    </row>
    <row r="2814" spans="1:13" x14ac:dyDescent="0.55000000000000004">
      <c r="A2814" t="s">
        <v>33</v>
      </c>
      <c r="B2814" t="s">
        <v>60</v>
      </c>
      <c r="C2814" t="s">
        <v>134</v>
      </c>
      <c r="D2814" s="1">
        <v>45020</v>
      </c>
      <c r="E2814" s="4" t="s">
        <v>72</v>
      </c>
      <c r="G2814" t="s">
        <v>9</v>
      </c>
      <c r="H2814" t="s">
        <v>8</v>
      </c>
      <c r="I2814" t="s">
        <v>81</v>
      </c>
      <c r="K2814">
        <v>90</v>
      </c>
      <c r="L2814" s="4">
        <v>4.5999999999999996</v>
      </c>
      <c r="M2814" s="2">
        <v>84.6</v>
      </c>
    </row>
    <row r="2815" spans="1:13" x14ac:dyDescent="0.55000000000000004">
      <c r="A2815" t="s">
        <v>33</v>
      </c>
      <c r="B2815" t="s">
        <v>60</v>
      </c>
      <c r="C2815" t="s">
        <v>134</v>
      </c>
      <c r="D2815" s="1">
        <v>45020</v>
      </c>
      <c r="E2815" s="4" t="s">
        <v>72</v>
      </c>
      <c r="G2815" t="s">
        <v>9</v>
      </c>
      <c r="H2815" t="s">
        <v>8</v>
      </c>
      <c r="I2815" t="s">
        <v>81</v>
      </c>
      <c r="K2815">
        <v>90</v>
      </c>
      <c r="L2815" s="4">
        <v>4.9000000000000004</v>
      </c>
      <c r="M2815" s="2">
        <v>89.7</v>
      </c>
    </row>
    <row r="2816" spans="1:13" x14ac:dyDescent="0.55000000000000004">
      <c r="A2816" t="s">
        <v>33</v>
      </c>
      <c r="B2816" t="s">
        <v>60</v>
      </c>
      <c r="C2816" t="s">
        <v>134</v>
      </c>
      <c r="D2816" s="1">
        <v>45020</v>
      </c>
      <c r="E2816" s="4" t="s">
        <v>72</v>
      </c>
      <c r="G2816" t="s">
        <v>7</v>
      </c>
      <c r="H2816" t="s">
        <v>8</v>
      </c>
      <c r="I2816" t="s">
        <v>81</v>
      </c>
      <c r="K2816">
        <v>70</v>
      </c>
      <c r="L2816" s="4">
        <v>1</v>
      </c>
      <c r="M2816" s="2">
        <v>127.5</v>
      </c>
    </row>
    <row r="2817" spans="1:13" x14ac:dyDescent="0.55000000000000004">
      <c r="A2817" t="s">
        <v>33</v>
      </c>
      <c r="B2817" t="s">
        <v>60</v>
      </c>
      <c r="C2817" t="s">
        <v>134</v>
      </c>
      <c r="D2817" s="1">
        <v>45020</v>
      </c>
      <c r="E2817" s="4" t="s">
        <v>72</v>
      </c>
      <c r="G2817" t="s">
        <v>7</v>
      </c>
      <c r="H2817" t="s">
        <v>8</v>
      </c>
      <c r="I2817" t="s">
        <v>81</v>
      </c>
      <c r="K2817">
        <v>70</v>
      </c>
      <c r="L2817" s="4">
        <v>1.5</v>
      </c>
      <c r="M2817" s="2">
        <v>119</v>
      </c>
    </row>
    <row r="2818" spans="1:13" x14ac:dyDescent="0.55000000000000004">
      <c r="A2818" t="s">
        <v>33</v>
      </c>
      <c r="B2818" t="s">
        <v>60</v>
      </c>
      <c r="C2818" t="s">
        <v>134</v>
      </c>
      <c r="D2818" s="1">
        <v>45020</v>
      </c>
      <c r="E2818" s="4" t="s">
        <v>72</v>
      </c>
      <c r="G2818" t="s">
        <v>7</v>
      </c>
      <c r="H2818" t="s">
        <v>8</v>
      </c>
      <c r="I2818" t="s">
        <v>81</v>
      </c>
      <c r="K2818">
        <v>70</v>
      </c>
      <c r="L2818" s="4">
        <v>2</v>
      </c>
      <c r="M2818" s="2">
        <v>117.9</v>
      </c>
    </row>
    <row r="2819" spans="1:13" x14ac:dyDescent="0.55000000000000004">
      <c r="A2819" t="s">
        <v>33</v>
      </c>
      <c r="B2819" t="s">
        <v>60</v>
      </c>
      <c r="C2819" t="s">
        <v>134</v>
      </c>
      <c r="D2819" s="1">
        <v>45020</v>
      </c>
      <c r="E2819" s="4" t="s">
        <v>72</v>
      </c>
      <c r="G2819" t="s">
        <v>7</v>
      </c>
      <c r="H2819" t="s">
        <v>8</v>
      </c>
      <c r="I2819" t="s">
        <v>81</v>
      </c>
      <c r="K2819">
        <v>70</v>
      </c>
      <c r="L2819" s="4">
        <v>2.5</v>
      </c>
      <c r="M2819" s="2">
        <v>111.2</v>
      </c>
    </row>
    <row r="2820" spans="1:13" x14ac:dyDescent="0.55000000000000004">
      <c r="A2820" t="s">
        <v>33</v>
      </c>
      <c r="B2820" t="s">
        <v>60</v>
      </c>
      <c r="C2820" t="s">
        <v>134</v>
      </c>
      <c r="D2820" s="1">
        <v>45020</v>
      </c>
      <c r="E2820" s="4" t="s">
        <v>72</v>
      </c>
      <c r="G2820" t="s">
        <v>7</v>
      </c>
      <c r="H2820" t="s">
        <v>8</v>
      </c>
      <c r="I2820" t="s">
        <v>81</v>
      </c>
      <c r="K2820">
        <v>70</v>
      </c>
      <c r="L2820" s="4">
        <v>3</v>
      </c>
      <c r="M2820" s="2">
        <v>111.5</v>
      </c>
    </row>
    <row r="2821" spans="1:13" x14ac:dyDescent="0.55000000000000004">
      <c r="A2821" t="s">
        <v>33</v>
      </c>
      <c r="B2821" t="s">
        <v>60</v>
      </c>
      <c r="C2821" t="s">
        <v>134</v>
      </c>
      <c r="D2821" s="1">
        <v>45020</v>
      </c>
      <c r="E2821" s="4" t="s">
        <v>72</v>
      </c>
      <c r="G2821" t="s">
        <v>7</v>
      </c>
      <c r="H2821" t="s">
        <v>8</v>
      </c>
      <c r="I2821" t="s">
        <v>81</v>
      </c>
      <c r="K2821">
        <v>70</v>
      </c>
      <c r="L2821" s="4">
        <v>3.5</v>
      </c>
      <c r="M2821" s="2">
        <v>103.5</v>
      </c>
    </row>
    <row r="2822" spans="1:13" x14ac:dyDescent="0.55000000000000004">
      <c r="A2822" t="s">
        <v>35</v>
      </c>
      <c r="B2822" t="s">
        <v>60</v>
      </c>
      <c r="C2822" t="s">
        <v>134</v>
      </c>
      <c r="D2822" s="1">
        <v>44994</v>
      </c>
      <c r="E2822" s="4" t="s">
        <v>61</v>
      </c>
      <c r="G2822" t="s">
        <v>11</v>
      </c>
      <c r="H2822" t="s">
        <v>8</v>
      </c>
      <c r="I2822" t="s">
        <v>81</v>
      </c>
      <c r="L2822" s="4">
        <v>0</v>
      </c>
      <c r="M2822" s="2">
        <v>45.7</v>
      </c>
    </row>
    <row r="2823" spans="1:13" x14ac:dyDescent="0.55000000000000004">
      <c r="A2823" t="s">
        <v>35</v>
      </c>
      <c r="B2823" t="s">
        <v>60</v>
      </c>
      <c r="C2823" t="s">
        <v>134</v>
      </c>
      <c r="D2823" s="1">
        <v>44994</v>
      </c>
      <c r="E2823" s="4" t="s">
        <v>61</v>
      </c>
      <c r="G2823" t="s">
        <v>12</v>
      </c>
      <c r="H2823" t="s">
        <v>8</v>
      </c>
      <c r="I2823" t="s">
        <v>81</v>
      </c>
      <c r="L2823" s="4">
        <v>0</v>
      </c>
      <c r="M2823" s="2">
        <v>1</v>
      </c>
    </row>
    <row r="2824" spans="1:13" x14ac:dyDescent="0.55000000000000004">
      <c r="A2824" t="s">
        <v>35</v>
      </c>
      <c r="B2824" t="s">
        <v>60</v>
      </c>
      <c r="C2824" t="s">
        <v>134</v>
      </c>
      <c r="D2824" s="1">
        <v>45140</v>
      </c>
      <c r="E2824" s="4" t="s">
        <v>61</v>
      </c>
      <c r="G2824" t="s">
        <v>9</v>
      </c>
      <c r="H2824" t="s">
        <v>8</v>
      </c>
      <c r="I2824" t="s">
        <v>81</v>
      </c>
      <c r="K2824">
        <v>100</v>
      </c>
      <c r="L2824" s="4">
        <v>1</v>
      </c>
      <c r="M2824" s="2">
        <v>73.599999999999994</v>
      </c>
    </row>
    <row r="2825" spans="1:13" x14ac:dyDescent="0.55000000000000004">
      <c r="A2825" t="s">
        <v>35</v>
      </c>
      <c r="B2825" t="s">
        <v>60</v>
      </c>
      <c r="C2825" t="s">
        <v>134</v>
      </c>
      <c r="D2825" s="1">
        <v>45140</v>
      </c>
      <c r="E2825" s="4" t="s">
        <v>61</v>
      </c>
      <c r="G2825" t="s">
        <v>9</v>
      </c>
      <c r="H2825" t="s">
        <v>8</v>
      </c>
      <c r="I2825" t="s">
        <v>81</v>
      </c>
      <c r="K2825">
        <v>100</v>
      </c>
      <c r="L2825" s="4">
        <v>1.3</v>
      </c>
      <c r="M2825" s="2">
        <v>76.7</v>
      </c>
    </row>
    <row r="2826" spans="1:13" x14ac:dyDescent="0.55000000000000004">
      <c r="A2826" t="s">
        <v>35</v>
      </c>
      <c r="B2826" t="s">
        <v>60</v>
      </c>
      <c r="C2826" t="s">
        <v>134</v>
      </c>
      <c r="D2826" s="1">
        <v>45140</v>
      </c>
      <c r="E2826" s="4" t="s">
        <v>61</v>
      </c>
      <c r="G2826" t="s">
        <v>9</v>
      </c>
      <c r="H2826" t="s">
        <v>8</v>
      </c>
      <c r="I2826" t="s">
        <v>81</v>
      </c>
      <c r="K2826">
        <v>100</v>
      </c>
      <c r="L2826" s="4">
        <v>1.6</v>
      </c>
      <c r="M2826" s="2">
        <v>76.5</v>
      </c>
    </row>
    <row r="2827" spans="1:13" x14ac:dyDescent="0.55000000000000004">
      <c r="A2827" t="s">
        <v>35</v>
      </c>
      <c r="B2827" t="s">
        <v>60</v>
      </c>
      <c r="C2827" t="s">
        <v>134</v>
      </c>
      <c r="D2827" s="1">
        <v>45140</v>
      </c>
      <c r="E2827" s="4" t="s">
        <v>61</v>
      </c>
      <c r="G2827" t="s">
        <v>9</v>
      </c>
      <c r="H2827" t="s">
        <v>8</v>
      </c>
      <c r="I2827" t="s">
        <v>81</v>
      </c>
      <c r="K2827">
        <v>100</v>
      </c>
      <c r="L2827" s="4">
        <v>1.9</v>
      </c>
      <c r="M2827" s="2">
        <v>77.099999999999994</v>
      </c>
    </row>
    <row r="2828" spans="1:13" x14ac:dyDescent="0.55000000000000004">
      <c r="A2828" t="s">
        <v>35</v>
      </c>
      <c r="B2828" t="s">
        <v>60</v>
      </c>
      <c r="C2828" t="s">
        <v>134</v>
      </c>
      <c r="D2828" s="1">
        <v>45140</v>
      </c>
      <c r="E2828" s="4" t="s">
        <v>61</v>
      </c>
      <c r="G2828" t="s">
        <v>9</v>
      </c>
      <c r="H2828" t="s">
        <v>8</v>
      </c>
      <c r="I2828" t="s">
        <v>81</v>
      </c>
      <c r="K2828">
        <v>100</v>
      </c>
      <c r="L2828" s="4">
        <v>2.2000000000000002</v>
      </c>
      <c r="M2828" s="2">
        <v>96.8</v>
      </c>
    </row>
    <row r="2829" spans="1:13" x14ac:dyDescent="0.55000000000000004">
      <c r="A2829" t="s">
        <v>35</v>
      </c>
      <c r="B2829" t="s">
        <v>60</v>
      </c>
      <c r="C2829" t="s">
        <v>134</v>
      </c>
      <c r="D2829" s="1">
        <v>45140</v>
      </c>
      <c r="E2829" s="4" t="s">
        <v>61</v>
      </c>
      <c r="G2829" t="s">
        <v>9</v>
      </c>
      <c r="H2829" t="s">
        <v>8</v>
      </c>
      <c r="I2829" t="s">
        <v>81</v>
      </c>
      <c r="K2829">
        <v>100</v>
      </c>
      <c r="L2829" s="4">
        <v>2.5</v>
      </c>
      <c r="M2829" s="2">
        <v>91.3</v>
      </c>
    </row>
    <row r="2830" spans="1:13" x14ac:dyDescent="0.55000000000000004">
      <c r="A2830" t="s">
        <v>35</v>
      </c>
      <c r="B2830" t="s">
        <v>60</v>
      </c>
      <c r="C2830" t="s">
        <v>134</v>
      </c>
      <c r="D2830" s="1">
        <v>45140</v>
      </c>
      <c r="E2830" s="4" t="s">
        <v>61</v>
      </c>
      <c r="G2830" t="s">
        <v>9</v>
      </c>
      <c r="H2830" t="s">
        <v>8</v>
      </c>
      <c r="I2830" t="s">
        <v>81</v>
      </c>
      <c r="K2830">
        <v>100</v>
      </c>
      <c r="L2830" s="4">
        <v>2.8</v>
      </c>
      <c r="M2830" s="2">
        <v>75.099999999999994</v>
      </c>
    </row>
    <row r="2831" spans="1:13" x14ac:dyDescent="0.55000000000000004">
      <c r="A2831" t="s">
        <v>35</v>
      </c>
      <c r="B2831" t="s">
        <v>60</v>
      </c>
      <c r="C2831" t="s">
        <v>134</v>
      </c>
      <c r="D2831" s="1">
        <v>45140</v>
      </c>
      <c r="E2831" s="4" t="s">
        <v>61</v>
      </c>
      <c r="G2831" t="s">
        <v>9</v>
      </c>
      <c r="H2831" t="s">
        <v>8</v>
      </c>
      <c r="I2831" t="s">
        <v>81</v>
      </c>
      <c r="K2831">
        <v>100</v>
      </c>
      <c r="L2831" s="4">
        <v>3.1</v>
      </c>
      <c r="M2831" s="2">
        <v>72.900000000000006</v>
      </c>
    </row>
    <row r="2832" spans="1:13" x14ac:dyDescent="0.55000000000000004">
      <c r="A2832" t="s">
        <v>35</v>
      </c>
      <c r="B2832" t="s">
        <v>60</v>
      </c>
      <c r="C2832" t="s">
        <v>134</v>
      </c>
      <c r="D2832" s="1">
        <v>45140</v>
      </c>
      <c r="E2832" s="4" t="s">
        <v>61</v>
      </c>
      <c r="G2832" t="s">
        <v>9</v>
      </c>
      <c r="H2832" t="s">
        <v>8</v>
      </c>
      <c r="I2832" t="s">
        <v>81</v>
      </c>
      <c r="K2832">
        <v>100</v>
      </c>
      <c r="L2832" s="4">
        <v>3.4</v>
      </c>
      <c r="M2832" s="2">
        <v>74</v>
      </c>
    </row>
    <row r="2833" spans="1:13" x14ac:dyDescent="0.55000000000000004">
      <c r="A2833" t="s">
        <v>35</v>
      </c>
      <c r="B2833" t="s">
        <v>60</v>
      </c>
      <c r="C2833" t="s">
        <v>134</v>
      </c>
      <c r="D2833" s="1">
        <v>45140</v>
      </c>
      <c r="E2833" s="4" t="s">
        <v>61</v>
      </c>
      <c r="G2833" t="s">
        <v>9</v>
      </c>
      <c r="H2833" t="s">
        <v>8</v>
      </c>
      <c r="I2833" t="s">
        <v>81</v>
      </c>
      <c r="K2833">
        <v>100</v>
      </c>
      <c r="L2833" s="4">
        <v>3.7</v>
      </c>
      <c r="M2833" s="2">
        <v>89.8</v>
      </c>
    </row>
    <row r="2834" spans="1:13" x14ac:dyDescent="0.55000000000000004">
      <c r="A2834" t="s">
        <v>35</v>
      </c>
      <c r="B2834" t="s">
        <v>60</v>
      </c>
      <c r="C2834" t="s">
        <v>134</v>
      </c>
      <c r="D2834" s="1">
        <v>45140</v>
      </c>
      <c r="E2834" s="4" t="s">
        <v>61</v>
      </c>
      <c r="G2834" t="s">
        <v>9</v>
      </c>
      <c r="H2834" t="s">
        <v>8</v>
      </c>
      <c r="I2834" t="s">
        <v>81</v>
      </c>
      <c r="K2834">
        <v>100</v>
      </c>
      <c r="L2834" s="4">
        <v>4</v>
      </c>
      <c r="M2834" s="2">
        <v>74.599999999999994</v>
      </c>
    </row>
    <row r="2835" spans="1:13" x14ac:dyDescent="0.55000000000000004">
      <c r="A2835" t="s">
        <v>35</v>
      </c>
      <c r="B2835" t="s">
        <v>60</v>
      </c>
      <c r="C2835" t="s">
        <v>134</v>
      </c>
      <c r="D2835" s="1">
        <v>45140</v>
      </c>
      <c r="E2835" s="4" t="s">
        <v>61</v>
      </c>
      <c r="G2835" t="s">
        <v>9</v>
      </c>
      <c r="H2835" t="s">
        <v>8</v>
      </c>
      <c r="I2835" t="s">
        <v>81</v>
      </c>
      <c r="K2835">
        <v>100</v>
      </c>
      <c r="L2835" s="4">
        <v>4.3</v>
      </c>
      <c r="M2835" s="2">
        <v>92.8</v>
      </c>
    </row>
    <row r="2836" spans="1:13" x14ac:dyDescent="0.55000000000000004">
      <c r="A2836" t="s">
        <v>35</v>
      </c>
      <c r="B2836" t="s">
        <v>60</v>
      </c>
      <c r="C2836" t="s">
        <v>134</v>
      </c>
      <c r="D2836" s="1">
        <v>45140</v>
      </c>
      <c r="E2836" s="4" t="s">
        <v>61</v>
      </c>
      <c r="G2836" t="s">
        <v>9</v>
      </c>
      <c r="H2836" t="s">
        <v>8</v>
      </c>
      <c r="I2836" t="s">
        <v>81</v>
      </c>
      <c r="K2836">
        <v>100</v>
      </c>
      <c r="L2836" s="4">
        <v>4.5999999999999996</v>
      </c>
      <c r="M2836" s="2">
        <v>74.7</v>
      </c>
    </row>
    <row r="2837" spans="1:13" x14ac:dyDescent="0.55000000000000004">
      <c r="A2837" t="s">
        <v>35</v>
      </c>
      <c r="B2837" t="s">
        <v>60</v>
      </c>
      <c r="C2837" t="s">
        <v>134</v>
      </c>
      <c r="D2837" s="1">
        <v>45140</v>
      </c>
      <c r="E2837" s="4" t="s">
        <v>61</v>
      </c>
      <c r="G2837" t="s">
        <v>9</v>
      </c>
      <c r="H2837" t="s">
        <v>8</v>
      </c>
      <c r="I2837" t="s">
        <v>81</v>
      </c>
      <c r="K2837">
        <v>100</v>
      </c>
      <c r="L2837" s="4">
        <v>4.9000000000000004</v>
      </c>
      <c r="M2837" s="2">
        <v>75.2</v>
      </c>
    </row>
    <row r="2838" spans="1:13" x14ac:dyDescent="0.55000000000000004">
      <c r="A2838" t="s">
        <v>35</v>
      </c>
      <c r="B2838" t="s">
        <v>60</v>
      </c>
      <c r="C2838" t="s">
        <v>134</v>
      </c>
      <c r="D2838" s="1">
        <v>44994</v>
      </c>
      <c r="E2838" s="4" t="s">
        <v>61</v>
      </c>
      <c r="G2838" t="s">
        <v>7</v>
      </c>
      <c r="H2838" t="s">
        <v>8</v>
      </c>
      <c r="I2838" t="s">
        <v>81</v>
      </c>
      <c r="K2838">
        <v>70</v>
      </c>
      <c r="L2838" s="4">
        <v>1</v>
      </c>
      <c r="M2838" s="2">
        <v>101.5</v>
      </c>
    </row>
    <row r="2839" spans="1:13" x14ac:dyDescent="0.55000000000000004">
      <c r="A2839" t="s">
        <v>35</v>
      </c>
      <c r="B2839" t="s">
        <v>60</v>
      </c>
      <c r="C2839" t="s">
        <v>134</v>
      </c>
      <c r="D2839" s="1">
        <v>44994</v>
      </c>
      <c r="E2839" s="4" t="s">
        <v>61</v>
      </c>
      <c r="G2839" t="s">
        <v>7</v>
      </c>
      <c r="H2839" t="s">
        <v>8</v>
      </c>
      <c r="I2839" t="s">
        <v>81</v>
      </c>
      <c r="K2839">
        <v>70</v>
      </c>
      <c r="L2839" s="4">
        <v>2.5</v>
      </c>
      <c r="M2839" s="2">
        <v>101</v>
      </c>
    </row>
    <row r="2840" spans="1:13" x14ac:dyDescent="0.55000000000000004">
      <c r="A2840" t="s">
        <v>35</v>
      </c>
      <c r="B2840" t="s">
        <v>60</v>
      </c>
      <c r="C2840" t="s">
        <v>134</v>
      </c>
      <c r="D2840" s="1">
        <v>44994</v>
      </c>
      <c r="E2840" s="4" t="s">
        <v>61</v>
      </c>
      <c r="G2840" t="s">
        <v>7</v>
      </c>
      <c r="H2840" t="s">
        <v>8</v>
      </c>
      <c r="I2840" t="s">
        <v>81</v>
      </c>
      <c r="K2840">
        <v>70</v>
      </c>
      <c r="L2840" s="4">
        <v>3</v>
      </c>
      <c r="M2840" s="2">
        <v>94</v>
      </c>
    </row>
    <row r="2841" spans="1:13" x14ac:dyDescent="0.55000000000000004">
      <c r="A2841" t="s">
        <v>35</v>
      </c>
      <c r="B2841" t="s">
        <v>60</v>
      </c>
      <c r="C2841" t="s">
        <v>134</v>
      </c>
      <c r="D2841" s="1">
        <v>44994</v>
      </c>
      <c r="E2841" s="4" t="s">
        <v>65</v>
      </c>
      <c r="G2841" t="s">
        <v>11</v>
      </c>
      <c r="H2841" t="s">
        <v>8</v>
      </c>
      <c r="I2841" t="s">
        <v>81</v>
      </c>
      <c r="L2841" s="4">
        <v>0</v>
      </c>
      <c r="M2841" s="2">
        <v>45.7</v>
      </c>
    </row>
    <row r="2842" spans="1:13" x14ac:dyDescent="0.55000000000000004">
      <c r="A2842" t="s">
        <v>35</v>
      </c>
      <c r="B2842" t="s">
        <v>60</v>
      </c>
      <c r="C2842" t="s">
        <v>134</v>
      </c>
      <c r="D2842" s="1">
        <v>44994</v>
      </c>
      <c r="E2842" s="4" t="s">
        <v>65</v>
      </c>
      <c r="G2842" t="s">
        <v>12</v>
      </c>
      <c r="H2842" t="s">
        <v>8</v>
      </c>
      <c r="I2842" t="s">
        <v>81</v>
      </c>
      <c r="L2842" s="4">
        <v>0</v>
      </c>
      <c r="M2842" s="2">
        <v>1</v>
      </c>
    </row>
    <row r="2843" spans="1:13" x14ac:dyDescent="0.55000000000000004">
      <c r="A2843" t="s">
        <v>35</v>
      </c>
      <c r="B2843" t="s">
        <v>60</v>
      </c>
      <c r="C2843" t="s">
        <v>134</v>
      </c>
      <c r="D2843" s="1">
        <v>45140</v>
      </c>
      <c r="E2843" s="4" t="s">
        <v>65</v>
      </c>
      <c r="G2843" t="s">
        <v>9</v>
      </c>
      <c r="H2843" t="s">
        <v>8</v>
      </c>
      <c r="I2843" t="s">
        <v>81</v>
      </c>
      <c r="K2843">
        <v>100</v>
      </c>
      <c r="L2843" s="4">
        <v>1</v>
      </c>
      <c r="M2843" s="2">
        <v>73.599999999999994</v>
      </c>
    </row>
    <row r="2844" spans="1:13" x14ac:dyDescent="0.55000000000000004">
      <c r="A2844" t="s">
        <v>35</v>
      </c>
      <c r="B2844" t="s">
        <v>60</v>
      </c>
      <c r="C2844" t="s">
        <v>134</v>
      </c>
      <c r="D2844" s="1">
        <v>45140</v>
      </c>
      <c r="E2844" s="4" t="s">
        <v>65</v>
      </c>
      <c r="G2844" t="s">
        <v>9</v>
      </c>
      <c r="H2844" t="s">
        <v>8</v>
      </c>
      <c r="I2844" t="s">
        <v>81</v>
      </c>
      <c r="K2844">
        <v>100</v>
      </c>
      <c r="L2844" s="4">
        <v>1.3</v>
      </c>
      <c r="M2844" s="2">
        <v>76.7</v>
      </c>
    </row>
    <row r="2845" spans="1:13" x14ac:dyDescent="0.55000000000000004">
      <c r="A2845" t="s">
        <v>35</v>
      </c>
      <c r="B2845" t="s">
        <v>60</v>
      </c>
      <c r="C2845" t="s">
        <v>134</v>
      </c>
      <c r="D2845" s="1">
        <v>45140</v>
      </c>
      <c r="E2845" s="4" t="s">
        <v>65</v>
      </c>
      <c r="G2845" t="s">
        <v>9</v>
      </c>
      <c r="H2845" t="s">
        <v>8</v>
      </c>
      <c r="I2845" t="s">
        <v>81</v>
      </c>
      <c r="K2845">
        <v>100</v>
      </c>
      <c r="L2845" s="4">
        <v>1.6</v>
      </c>
      <c r="M2845" s="2">
        <v>76.5</v>
      </c>
    </row>
    <row r="2846" spans="1:13" x14ac:dyDescent="0.55000000000000004">
      <c r="A2846" t="s">
        <v>35</v>
      </c>
      <c r="B2846" t="s">
        <v>60</v>
      </c>
      <c r="C2846" t="s">
        <v>134</v>
      </c>
      <c r="D2846" s="1">
        <v>45140</v>
      </c>
      <c r="E2846" s="4" t="s">
        <v>65</v>
      </c>
      <c r="G2846" t="s">
        <v>9</v>
      </c>
      <c r="H2846" t="s">
        <v>8</v>
      </c>
      <c r="I2846" t="s">
        <v>81</v>
      </c>
      <c r="K2846">
        <v>100</v>
      </c>
      <c r="L2846" s="4">
        <v>1.9</v>
      </c>
      <c r="M2846" s="2">
        <v>77.099999999999994</v>
      </c>
    </row>
    <row r="2847" spans="1:13" x14ac:dyDescent="0.55000000000000004">
      <c r="A2847" t="s">
        <v>35</v>
      </c>
      <c r="B2847" t="s">
        <v>60</v>
      </c>
      <c r="C2847" t="s">
        <v>134</v>
      </c>
      <c r="D2847" s="1">
        <v>45140</v>
      </c>
      <c r="E2847" s="4" t="s">
        <v>65</v>
      </c>
      <c r="G2847" t="s">
        <v>9</v>
      </c>
      <c r="H2847" t="s">
        <v>8</v>
      </c>
      <c r="I2847" t="s">
        <v>81</v>
      </c>
      <c r="K2847">
        <v>100</v>
      </c>
      <c r="L2847" s="4">
        <v>2.2000000000000002</v>
      </c>
      <c r="M2847" s="2">
        <v>96.8</v>
      </c>
    </row>
    <row r="2848" spans="1:13" x14ac:dyDescent="0.55000000000000004">
      <c r="A2848" t="s">
        <v>35</v>
      </c>
      <c r="B2848" t="s">
        <v>60</v>
      </c>
      <c r="C2848" t="s">
        <v>134</v>
      </c>
      <c r="D2848" s="1">
        <v>45140</v>
      </c>
      <c r="E2848" s="4" t="s">
        <v>65</v>
      </c>
      <c r="G2848" t="s">
        <v>9</v>
      </c>
      <c r="H2848" t="s">
        <v>8</v>
      </c>
      <c r="I2848" t="s">
        <v>81</v>
      </c>
      <c r="K2848">
        <v>100</v>
      </c>
      <c r="L2848" s="4">
        <v>2.5</v>
      </c>
      <c r="M2848" s="2">
        <v>91.3</v>
      </c>
    </row>
    <row r="2849" spans="1:13" x14ac:dyDescent="0.55000000000000004">
      <c r="A2849" t="s">
        <v>35</v>
      </c>
      <c r="B2849" t="s">
        <v>60</v>
      </c>
      <c r="C2849" t="s">
        <v>134</v>
      </c>
      <c r="D2849" s="1">
        <v>45140</v>
      </c>
      <c r="E2849" s="4" t="s">
        <v>65</v>
      </c>
      <c r="G2849" t="s">
        <v>9</v>
      </c>
      <c r="H2849" t="s">
        <v>8</v>
      </c>
      <c r="I2849" t="s">
        <v>81</v>
      </c>
      <c r="K2849">
        <v>100</v>
      </c>
      <c r="L2849" s="4">
        <v>2.8</v>
      </c>
      <c r="M2849" s="2">
        <v>75.099999999999994</v>
      </c>
    </row>
    <row r="2850" spans="1:13" x14ac:dyDescent="0.55000000000000004">
      <c r="A2850" t="s">
        <v>35</v>
      </c>
      <c r="B2850" t="s">
        <v>60</v>
      </c>
      <c r="C2850" t="s">
        <v>134</v>
      </c>
      <c r="D2850" s="1">
        <v>45140</v>
      </c>
      <c r="E2850" s="4" t="s">
        <v>65</v>
      </c>
      <c r="G2850" t="s">
        <v>9</v>
      </c>
      <c r="H2850" t="s">
        <v>8</v>
      </c>
      <c r="I2850" t="s">
        <v>81</v>
      </c>
      <c r="K2850">
        <v>100</v>
      </c>
      <c r="L2850" s="4">
        <v>3.1</v>
      </c>
      <c r="M2850" s="2">
        <v>72.900000000000006</v>
      </c>
    </row>
    <row r="2851" spans="1:13" x14ac:dyDescent="0.55000000000000004">
      <c r="A2851" t="s">
        <v>35</v>
      </c>
      <c r="B2851" t="s">
        <v>60</v>
      </c>
      <c r="C2851" t="s">
        <v>134</v>
      </c>
      <c r="D2851" s="1">
        <v>45140</v>
      </c>
      <c r="E2851" s="4" t="s">
        <v>65</v>
      </c>
      <c r="G2851" t="s">
        <v>9</v>
      </c>
      <c r="H2851" t="s">
        <v>8</v>
      </c>
      <c r="I2851" t="s">
        <v>81</v>
      </c>
      <c r="K2851">
        <v>100</v>
      </c>
      <c r="L2851" s="4">
        <v>3.4</v>
      </c>
      <c r="M2851" s="2">
        <v>74</v>
      </c>
    </row>
    <row r="2852" spans="1:13" x14ac:dyDescent="0.55000000000000004">
      <c r="A2852" t="s">
        <v>35</v>
      </c>
      <c r="B2852" t="s">
        <v>60</v>
      </c>
      <c r="C2852" t="s">
        <v>134</v>
      </c>
      <c r="D2852" s="1">
        <v>45140</v>
      </c>
      <c r="E2852" s="4" t="s">
        <v>65</v>
      </c>
      <c r="G2852" t="s">
        <v>9</v>
      </c>
      <c r="H2852" t="s">
        <v>8</v>
      </c>
      <c r="I2852" t="s">
        <v>81</v>
      </c>
      <c r="K2852">
        <v>100</v>
      </c>
      <c r="L2852" s="4">
        <v>3.7</v>
      </c>
      <c r="M2852" s="2">
        <v>89.8</v>
      </c>
    </row>
    <row r="2853" spans="1:13" x14ac:dyDescent="0.55000000000000004">
      <c r="A2853" t="s">
        <v>35</v>
      </c>
      <c r="B2853" t="s">
        <v>60</v>
      </c>
      <c r="C2853" t="s">
        <v>134</v>
      </c>
      <c r="D2853" s="1">
        <v>45140</v>
      </c>
      <c r="E2853" s="4" t="s">
        <v>65</v>
      </c>
      <c r="G2853" t="s">
        <v>9</v>
      </c>
      <c r="H2853" t="s">
        <v>8</v>
      </c>
      <c r="I2853" t="s">
        <v>81</v>
      </c>
      <c r="K2853">
        <v>100</v>
      </c>
      <c r="L2853" s="4">
        <v>4</v>
      </c>
      <c r="M2853" s="2">
        <v>74.599999999999994</v>
      </c>
    </row>
    <row r="2854" spans="1:13" x14ac:dyDescent="0.55000000000000004">
      <c r="A2854" t="s">
        <v>35</v>
      </c>
      <c r="B2854" t="s">
        <v>60</v>
      </c>
      <c r="C2854" t="s">
        <v>134</v>
      </c>
      <c r="D2854" s="1">
        <v>45140</v>
      </c>
      <c r="E2854" s="4" t="s">
        <v>65</v>
      </c>
      <c r="G2854" t="s">
        <v>9</v>
      </c>
      <c r="H2854" t="s">
        <v>8</v>
      </c>
      <c r="I2854" t="s">
        <v>81</v>
      </c>
      <c r="K2854">
        <v>100</v>
      </c>
      <c r="L2854" s="4">
        <v>4.3</v>
      </c>
      <c r="M2854" s="2">
        <v>92.8</v>
      </c>
    </row>
    <row r="2855" spans="1:13" x14ac:dyDescent="0.55000000000000004">
      <c r="A2855" t="s">
        <v>35</v>
      </c>
      <c r="B2855" t="s">
        <v>60</v>
      </c>
      <c r="C2855" t="s">
        <v>134</v>
      </c>
      <c r="D2855" s="1">
        <v>45140</v>
      </c>
      <c r="E2855" s="4" t="s">
        <v>65</v>
      </c>
      <c r="G2855" t="s">
        <v>9</v>
      </c>
      <c r="H2855" t="s">
        <v>8</v>
      </c>
      <c r="I2855" t="s">
        <v>81</v>
      </c>
      <c r="K2855">
        <v>100</v>
      </c>
      <c r="L2855" s="4">
        <v>4.5999999999999996</v>
      </c>
      <c r="M2855" s="2">
        <v>74.7</v>
      </c>
    </row>
    <row r="2856" spans="1:13" x14ac:dyDescent="0.55000000000000004">
      <c r="A2856" t="s">
        <v>35</v>
      </c>
      <c r="B2856" t="s">
        <v>60</v>
      </c>
      <c r="C2856" t="s">
        <v>134</v>
      </c>
      <c r="D2856" s="1">
        <v>45140</v>
      </c>
      <c r="E2856" s="4" t="s">
        <v>65</v>
      </c>
      <c r="G2856" t="s">
        <v>9</v>
      </c>
      <c r="H2856" t="s">
        <v>8</v>
      </c>
      <c r="I2856" t="s">
        <v>81</v>
      </c>
      <c r="K2856">
        <v>100</v>
      </c>
      <c r="L2856" s="4">
        <v>4.9000000000000004</v>
      </c>
      <c r="M2856" s="2">
        <v>75.2</v>
      </c>
    </row>
    <row r="2857" spans="1:13" x14ac:dyDescent="0.55000000000000004">
      <c r="A2857" t="s">
        <v>35</v>
      </c>
      <c r="B2857" t="s">
        <v>60</v>
      </c>
      <c r="C2857" t="s">
        <v>134</v>
      </c>
      <c r="D2857" s="1">
        <v>44994</v>
      </c>
      <c r="E2857" s="4" t="s">
        <v>65</v>
      </c>
      <c r="G2857" t="s">
        <v>7</v>
      </c>
      <c r="H2857" t="s">
        <v>8</v>
      </c>
      <c r="I2857" t="s">
        <v>81</v>
      </c>
      <c r="K2857">
        <v>70</v>
      </c>
      <c r="L2857" s="4">
        <v>1</v>
      </c>
      <c r="M2857" s="2">
        <v>101.5</v>
      </c>
    </row>
    <row r="2858" spans="1:13" x14ac:dyDescent="0.55000000000000004">
      <c r="A2858" t="s">
        <v>35</v>
      </c>
      <c r="B2858" t="s">
        <v>60</v>
      </c>
      <c r="C2858" t="s">
        <v>134</v>
      </c>
      <c r="D2858" s="1">
        <v>44994</v>
      </c>
      <c r="E2858" s="4" t="s">
        <v>65</v>
      </c>
      <c r="G2858" t="s">
        <v>7</v>
      </c>
      <c r="H2858" t="s">
        <v>8</v>
      </c>
      <c r="I2858" t="s">
        <v>81</v>
      </c>
      <c r="K2858">
        <v>70</v>
      </c>
      <c r="L2858" s="4">
        <v>2.5</v>
      </c>
      <c r="M2858" s="2">
        <v>101</v>
      </c>
    </row>
    <row r="2859" spans="1:13" x14ac:dyDescent="0.55000000000000004">
      <c r="A2859" t="s">
        <v>35</v>
      </c>
      <c r="B2859" t="s">
        <v>60</v>
      </c>
      <c r="C2859" t="s">
        <v>134</v>
      </c>
      <c r="D2859" s="1">
        <v>44994</v>
      </c>
      <c r="E2859" s="4" t="s">
        <v>65</v>
      </c>
      <c r="G2859" t="s">
        <v>7</v>
      </c>
      <c r="H2859" t="s">
        <v>8</v>
      </c>
      <c r="I2859" t="s">
        <v>81</v>
      </c>
      <c r="K2859">
        <v>70</v>
      </c>
      <c r="L2859" s="4">
        <v>3</v>
      </c>
      <c r="M2859" s="2">
        <v>94</v>
      </c>
    </row>
    <row r="2860" spans="1:13" x14ac:dyDescent="0.55000000000000004">
      <c r="A2860" t="s">
        <v>35</v>
      </c>
      <c r="B2860" t="s">
        <v>60</v>
      </c>
      <c r="C2860" t="s">
        <v>134</v>
      </c>
      <c r="D2860" s="1">
        <v>44994</v>
      </c>
      <c r="E2860" s="4" t="s">
        <v>66</v>
      </c>
      <c r="G2860" t="s">
        <v>11</v>
      </c>
      <c r="H2860" t="s">
        <v>8</v>
      </c>
      <c r="I2860" t="s">
        <v>81</v>
      </c>
      <c r="L2860" s="4">
        <v>0</v>
      </c>
      <c r="M2860" s="2">
        <v>45.7</v>
      </c>
    </row>
    <row r="2861" spans="1:13" x14ac:dyDescent="0.55000000000000004">
      <c r="A2861" t="s">
        <v>35</v>
      </c>
      <c r="B2861" t="s">
        <v>60</v>
      </c>
      <c r="C2861" t="s">
        <v>134</v>
      </c>
      <c r="D2861" s="1">
        <v>44994</v>
      </c>
      <c r="E2861" s="4" t="s">
        <v>66</v>
      </c>
      <c r="G2861" t="s">
        <v>12</v>
      </c>
      <c r="H2861" t="s">
        <v>8</v>
      </c>
      <c r="I2861" t="s">
        <v>81</v>
      </c>
      <c r="L2861" s="4">
        <v>0</v>
      </c>
      <c r="M2861" s="2">
        <v>1</v>
      </c>
    </row>
    <row r="2862" spans="1:13" x14ac:dyDescent="0.55000000000000004">
      <c r="A2862" t="s">
        <v>35</v>
      </c>
      <c r="B2862" t="s">
        <v>60</v>
      </c>
      <c r="C2862" t="s">
        <v>134</v>
      </c>
      <c r="D2862" s="1">
        <v>45140</v>
      </c>
      <c r="E2862" s="4" t="s">
        <v>66</v>
      </c>
      <c r="G2862" t="s">
        <v>9</v>
      </c>
      <c r="H2862" t="s">
        <v>8</v>
      </c>
      <c r="I2862" t="s">
        <v>81</v>
      </c>
      <c r="K2862">
        <v>100</v>
      </c>
      <c r="L2862" s="4">
        <v>1</v>
      </c>
      <c r="M2862" s="2">
        <v>73.599999999999994</v>
      </c>
    </row>
    <row r="2863" spans="1:13" x14ac:dyDescent="0.55000000000000004">
      <c r="A2863" t="s">
        <v>35</v>
      </c>
      <c r="B2863" t="s">
        <v>60</v>
      </c>
      <c r="C2863" t="s">
        <v>134</v>
      </c>
      <c r="D2863" s="1">
        <v>45140</v>
      </c>
      <c r="E2863" s="4" t="s">
        <v>66</v>
      </c>
      <c r="G2863" t="s">
        <v>9</v>
      </c>
      <c r="H2863" t="s">
        <v>8</v>
      </c>
      <c r="I2863" t="s">
        <v>81</v>
      </c>
      <c r="K2863">
        <v>100</v>
      </c>
      <c r="L2863" s="4">
        <v>1.3</v>
      </c>
      <c r="M2863" s="2">
        <v>76.7</v>
      </c>
    </row>
    <row r="2864" spans="1:13" x14ac:dyDescent="0.55000000000000004">
      <c r="A2864" t="s">
        <v>35</v>
      </c>
      <c r="B2864" t="s">
        <v>60</v>
      </c>
      <c r="C2864" t="s">
        <v>134</v>
      </c>
      <c r="D2864" s="1">
        <v>45140</v>
      </c>
      <c r="E2864" s="4" t="s">
        <v>66</v>
      </c>
      <c r="G2864" t="s">
        <v>9</v>
      </c>
      <c r="H2864" t="s">
        <v>8</v>
      </c>
      <c r="I2864" t="s">
        <v>81</v>
      </c>
      <c r="K2864">
        <v>100</v>
      </c>
      <c r="L2864" s="4">
        <v>1.6</v>
      </c>
      <c r="M2864" s="2">
        <v>76.5</v>
      </c>
    </row>
    <row r="2865" spans="1:13" x14ac:dyDescent="0.55000000000000004">
      <c r="A2865" t="s">
        <v>35</v>
      </c>
      <c r="B2865" t="s">
        <v>60</v>
      </c>
      <c r="C2865" t="s">
        <v>134</v>
      </c>
      <c r="D2865" s="1">
        <v>45140</v>
      </c>
      <c r="E2865" s="4" t="s">
        <v>66</v>
      </c>
      <c r="G2865" t="s">
        <v>9</v>
      </c>
      <c r="H2865" t="s">
        <v>8</v>
      </c>
      <c r="I2865" t="s">
        <v>81</v>
      </c>
      <c r="K2865">
        <v>100</v>
      </c>
      <c r="L2865" s="4">
        <v>1.9</v>
      </c>
      <c r="M2865" s="2">
        <v>77.099999999999994</v>
      </c>
    </row>
    <row r="2866" spans="1:13" x14ac:dyDescent="0.55000000000000004">
      <c r="A2866" t="s">
        <v>35</v>
      </c>
      <c r="B2866" t="s">
        <v>60</v>
      </c>
      <c r="C2866" t="s">
        <v>134</v>
      </c>
      <c r="D2866" s="1">
        <v>45140</v>
      </c>
      <c r="E2866" s="4" t="s">
        <v>66</v>
      </c>
      <c r="G2866" t="s">
        <v>9</v>
      </c>
      <c r="H2866" t="s">
        <v>8</v>
      </c>
      <c r="I2866" t="s">
        <v>81</v>
      </c>
      <c r="K2866">
        <v>100</v>
      </c>
      <c r="L2866" s="4">
        <v>2.2000000000000002</v>
      </c>
      <c r="M2866" s="2">
        <v>96.8</v>
      </c>
    </row>
    <row r="2867" spans="1:13" x14ac:dyDescent="0.55000000000000004">
      <c r="A2867" t="s">
        <v>35</v>
      </c>
      <c r="B2867" t="s">
        <v>60</v>
      </c>
      <c r="C2867" t="s">
        <v>134</v>
      </c>
      <c r="D2867" s="1">
        <v>45140</v>
      </c>
      <c r="E2867" s="4" t="s">
        <v>66</v>
      </c>
      <c r="G2867" t="s">
        <v>9</v>
      </c>
      <c r="H2867" t="s">
        <v>8</v>
      </c>
      <c r="I2867" t="s">
        <v>81</v>
      </c>
      <c r="K2867">
        <v>100</v>
      </c>
      <c r="L2867" s="4">
        <v>2.5</v>
      </c>
      <c r="M2867" s="2">
        <v>91.3</v>
      </c>
    </row>
    <row r="2868" spans="1:13" x14ac:dyDescent="0.55000000000000004">
      <c r="A2868" t="s">
        <v>35</v>
      </c>
      <c r="B2868" t="s">
        <v>60</v>
      </c>
      <c r="C2868" t="s">
        <v>134</v>
      </c>
      <c r="D2868" s="1">
        <v>45140</v>
      </c>
      <c r="E2868" s="4" t="s">
        <v>66</v>
      </c>
      <c r="G2868" t="s">
        <v>9</v>
      </c>
      <c r="H2868" t="s">
        <v>8</v>
      </c>
      <c r="I2868" t="s">
        <v>81</v>
      </c>
      <c r="K2868">
        <v>100</v>
      </c>
      <c r="L2868" s="4">
        <v>2.8</v>
      </c>
      <c r="M2868" s="2">
        <v>75.099999999999994</v>
      </c>
    </row>
    <row r="2869" spans="1:13" x14ac:dyDescent="0.55000000000000004">
      <c r="A2869" t="s">
        <v>35</v>
      </c>
      <c r="B2869" t="s">
        <v>60</v>
      </c>
      <c r="C2869" t="s">
        <v>134</v>
      </c>
      <c r="D2869" s="1">
        <v>45140</v>
      </c>
      <c r="E2869" s="4" t="s">
        <v>66</v>
      </c>
      <c r="G2869" t="s">
        <v>9</v>
      </c>
      <c r="H2869" t="s">
        <v>8</v>
      </c>
      <c r="I2869" t="s">
        <v>81</v>
      </c>
      <c r="K2869">
        <v>100</v>
      </c>
      <c r="L2869" s="4">
        <v>3.1</v>
      </c>
      <c r="M2869" s="2">
        <v>72.900000000000006</v>
      </c>
    </row>
    <row r="2870" spans="1:13" x14ac:dyDescent="0.55000000000000004">
      <c r="A2870" t="s">
        <v>35</v>
      </c>
      <c r="B2870" t="s">
        <v>60</v>
      </c>
      <c r="C2870" t="s">
        <v>134</v>
      </c>
      <c r="D2870" s="1">
        <v>45140</v>
      </c>
      <c r="E2870" s="4" t="s">
        <v>66</v>
      </c>
      <c r="G2870" t="s">
        <v>9</v>
      </c>
      <c r="H2870" t="s">
        <v>8</v>
      </c>
      <c r="I2870" t="s">
        <v>81</v>
      </c>
      <c r="K2870">
        <v>100</v>
      </c>
      <c r="L2870" s="4">
        <v>3.4</v>
      </c>
      <c r="M2870" s="2">
        <v>74</v>
      </c>
    </row>
    <row r="2871" spans="1:13" x14ac:dyDescent="0.55000000000000004">
      <c r="A2871" t="s">
        <v>35</v>
      </c>
      <c r="B2871" t="s">
        <v>60</v>
      </c>
      <c r="C2871" t="s">
        <v>134</v>
      </c>
      <c r="D2871" s="1">
        <v>45140</v>
      </c>
      <c r="E2871" s="4" t="s">
        <v>66</v>
      </c>
      <c r="G2871" t="s">
        <v>9</v>
      </c>
      <c r="H2871" t="s">
        <v>8</v>
      </c>
      <c r="I2871" t="s">
        <v>81</v>
      </c>
      <c r="K2871">
        <v>100</v>
      </c>
      <c r="L2871" s="4">
        <v>3.7</v>
      </c>
      <c r="M2871" s="2">
        <v>89.8</v>
      </c>
    </row>
    <row r="2872" spans="1:13" x14ac:dyDescent="0.55000000000000004">
      <c r="A2872" t="s">
        <v>35</v>
      </c>
      <c r="B2872" t="s">
        <v>60</v>
      </c>
      <c r="C2872" t="s">
        <v>134</v>
      </c>
      <c r="D2872" s="1">
        <v>45140</v>
      </c>
      <c r="E2872" s="4" t="s">
        <v>66</v>
      </c>
      <c r="G2872" t="s">
        <v>9</v>
      </c>
      <c r="H2872" t="s">
        <v>8</v>
      </c>
      <c r="I2872" t="s">
        <v>81</v>
      </c>
      <c r="K2872">
        <v>100</v>
      </c>
      <c r="L2872" s="4">
        <v>4</v>
      </c>
      <c r="M2872" s="2">
        <v>74.599999999999994</v>
      </c>
    </row>
    <row r="2873" spans="1:13" x14ac:dyDescent="0.55000000000000004">
      <c r="A2873" t="s">
        <v>35</v>
      </c>
      <c r="B2873" t="s">
        <v>60</v>
      </c>
      <c r="C2873" t="s">
        <v>134</v>
      </c>
      <c r="D2873" s="1">
        <v>45140</v>
      </c>
      <c r="E2873" s="4" t="s">
        <v>66</v>
      </c>
      <c r="G2873" t="s">
        <v>9</v>
      </c>
      <c r="H2873" t="s">
        <v>8</v>
      </c>
      <c r="I2873" t="s">
        <v>81</v>
      </c>
      <c r="K2873">
        <v>100</v>
      </c>
      <c r="L2873" s="4">
        <v>4.3</v>
      </c>
      <c r="M2873" s="2">
        <v>92.8</v>
      </c>
    </row>
    <row r="2874" spans="1:13" x14ac:dyDescent="0.55000000000000004">
      <c r="A2874" t="s">
        <v>35</v>
      </c>
      <c r="B2874" t="s">
        <v>60</v>
      </c>
      <c r="C2874" t="s">
        <v>134</v>
      </c>
      <c r="D2874" s="1">
        <v>45140</v>
      </c>
      <c r="E2874" s="4" t="s">
        <v>66</v>
      </c>
      <c r="G2874" t="s">
        <v>9</v>
      </c>
      <c r="H2874" t="s">
        <v>8</v>
      </c>
      <c r="I2874" t="s">
        <v>81</v>
      </c>
      <c r="K2874">
        <v>100</v>
      </c>
      <c r="L2874" s="4">
        <v>4.5999999999999996</v>
      </c>
      <c r="M2874" s="2">
        <v>74.7</v>
      </c>
    </row>
    <row r="2875" spans="1:13" x14ac:dyDescent="0.55000000000000004">
      <c r="A2875" t="s">
        <v>35</v>
      </c>
      <c r="B2875" t="s">
        <v>60</v>
      </c>
      <c r="C2875" t="s">
        <v>134</v>
      </c>
      <c r="D2875" s="1">
        <v>45140</v>
      </c>
      <c r="E2875" s="4" t="s">
        <v>66</v>
      </c>
      <c r="G2875" t="s">
        <v>9</v>
      </c>
      <c r="H2875" t="s">
        <v>8</v>
      </c>
      <c r="I2875" t="s">
        <v>81</v>
      </c>
      <c r="K2875">
        <v>100</v>
      </c>
      <c r="L2875" s="4">
        <v>4.9000000000000004</v>
      </c>
      <c r="M2875" s="2">
        <v>75.2</v>
      </c>
    </row>
    <row r="2876" spans="1:13" x14ac:dyDescent="0.55000000000000004">
      <c r="A2876" t="s">
        <v>35</v>
      </c>
      <c r="B2876" t="s">
        <v>60</v>
      </c>
      <c r="C2876" t="s">
        <v>134</v>
      </c>
      <c r="D2876" s="1">
        <v>44994</v>
      </c>
      <c r="E2876" s="4" t="s">
        <v>66</v>
      </c>
      <c r="G2876" t="s">
        <v>7</v>
      </c>
      <c r="H2876" t="s">
        <v>8</v>
      </c>
      <c r="I2876" t="s">
        <v>81</v>
      </c>
      <c r="K2876">
        <v>70</v>
      </c>
      <c r="L2876" s="4">
        <v>1</v>
      </c>
      <c r="M2876" s="2">
        <v>101.5</v>
      </c>
    </row>
    <row r="2877" spans="1:13" x14ac:dyDescent="0.55000000000000004">
      <c r="A2877" t="s">
        <v>35</v>
      </c>
      <c r="B2877" t="s">
        <v>60</v>
      </c>
      <c r="C2877" t="s">
        <v>134</v>
      </c>
      <c r="D2877" s="1">
        <v>44994</v>
      </c>
      <c r="E2877" s="4" t="s">
        <v>66</v>
      </c>
      <c r="G2877" t="s">
        <v>7</v>
      </c>
      <c r="H2877" t="s">
        <v>8</v>
      </c>
      <c r="I2877" t="s">
        <v>81</v>
      </c>
      <c r="K2877">
        <v>70</v>
      </c>
      <c r="L2877" s="4">
        <v>2.5</v>
      </c>
      <c r="M2877" s="2">
        <v>101</v>
      </c>
    </row>
    <row r="2878" spans="1:13" x14ac:dyDescent="0.55000000000000004">
      <c r="A2878" t="s">
        <v>35</v>
      </c>
      <c r="B2878" t="s">
        <v>60</v>
      </c>
      <c r="C2878" t="s">
        <v>134</v>
      </c>
      <c r="D2878" s="1">
        <v>44994</v>
      </c>
      <c r="E2878" s="4" t="s">
        <v>66</v>
      </c>
      <c r="G2878" t="s">
        <v>7</v>
      </c>
      <c r="H2878" t="s">
        <v>8</v>
      </c>
      <c r="I2878" t="s">
        <v>81</v>
      </c>
      <c r="K2878">
        <v>70</v>
      </c>
      <c r="L2878" s="4">
        <v>3</v>
      </c>
      <c r="M2878" s="2">
        <v>94</v>
      </c>
    </row>
    <row r="2879" spans="1:13" x14ac:dyDescent="0.55000000000000004">
      <c r="A2879" t="s">
        <v>35</v>
      </c>
      <c r="B2879" t="s">
        <v>60</v>
      </c>
      <c r="C2879" t="s">
        <v>134</v>
      </c>
      <c r="D2879" s="1">
        <v>44994</v>
      </c>
      <c r="E2879" s="4" t="s">
        <v>67</v>
      </c>
      <c r="G2879" t="s">
        <v>11</v>
      </c>
      <c r="H2879" t="s">
        <v>8</v>
      </c>
      <c r="I2879" t="s">
        <v>81</v>
      </c>
      <c r="L2879" s="4">
        <v>0</v>
      </c>
      <c r="M2879" s="2">
        <v>45.7</v>
      </c>
    </row>
    <row r="2880" spans="1:13" x14ac:dyDescent="0.55000000000000004">
      <c r="A2880" t="s">
        <v>35</v>
      </c>
      <c r="B2880" t="s">
        <v>60</v>
      </c>
      <c r="C2880" t="s">
        <v>134</v>
      </c>
      <c r="D2880" s="1">
        <v>44994</v>
      </c>
      <c r="E2880" s="4" t="s">
        <v>67</v>
      </c>
      <c r="G2880" t="s">
        <v>12</v>
      </c>
      <c r="H2880" t="s">
        <v>8</v>
      </c>
      <c r="I2880" t="s">
        <v>81</v>
      </c>
      <c r="L2880" s="4">
        <v>0</v>
      </c>
      <c r="M2880" s="2">
        <v>1</v>
      </c>
    </row>
    <row r="2881" spans="1:13" x14ac:dyDescent="0.55000000000000004">
      <c r="A2881" t="s">
        <v>35</v>
      </c>
      <c r="B2881" t="s">
        <v>60</v>
      </c>
      <c r="C2881" t="s">
        <v>134</v>
      </c>
      <c r="D2881" s="1">
        <v>45140</v>
      </c>
      <c r="E2881" s="4" t="s">
        <v>67</v>
      </c>
      <c r="G2881" t="s">
        <v>9</v>
      </c>
      <c r="H2881" t="s">
        <v>8</v>
      </c>
      <c r="I2881" t="s">
        <v>81</v>
      </c>
      <c r="K2881">
        <v>100</v>
      </c>
      <c r="L2881" s="4">
        <v>1</v>
      </c>
      <c r="M2881" s="2">
        <v>73.599999999999994</v>
      </c>
    </row>
    <row r="2882" spans="1:13" x14ac:dyDescent="0.55000000000000004">
      <c r="A2882" t="s">
        <v>35</v>
      </c>
      <c r="B2882" t="s">
        <v>60</v>
      </c>
      <c r="C2882" t="s">
        <v>134</v>
      </c>
      <c r="D2882" s="1">
        <v>45140</v>
      </c>
      <c r="E2882" s="4" t="s">
        <v>67</v>
      </c>
      <c r="G2882" t="s">
        <v>9</v>
      </c>
      <c r="H2882" t="s">
        <v>8</v>
      </c>
      <c r="I2882" t="s">
        <v>81</v>
      </c>
      <c r="K2882">
        <v>100</v>
      </c>
      <c r="L2882" s="4">
        <v>1.3</v>
      </c>
      <c r="M2882" s="2">
        <v>76.7</v>
      </c>
    </row>
    <row r="2883" spans="1:13" x14ac:dyDescent="0.55000000000000004">
      <c r="A2883" t="s">
        <v>35</v>
      </c>
      <c r="B2883" t="s">
        <v>60</v>
      </c>
      <c r="C2883" t="s">
        <v>134</v>
      </c>
      <c r="D2883" s="1">
        <v>45140</v>
      </c>
      <c r="E2883" s="4" t="s">
        <v>67</v>
      </c>
      <c r="G2883" t="s">
        <v>9</v>
      </c>
      <c r="H2883" t="s">
        <v>8</v>
      </c>
      <c r="I2883" t="s">
        <v>81</v>
      </c>
      <c r="K2883">
        <v>100</v>
      </c>
      <c r="L2883" s="4">
        <v>1.6</v>
      </c>
      <c r="M2883" s="2">
        <v>76.5</v>
      </c>
    </row>
    <row r="2884" spans="1:13" x14ac:dyDescent="0.55000000000000004">
      <c r="A2884" t="s">
        <v>35</v>
      </c>
      <c r="B2884" t="s">
        <v>60</v>
      </c>
      <c r="C2884" t="s">
        <v>134</v>
      </c>
      <c r="D2884" s="1">
        <v>45140</v>
      </c>
      <c r="E2884" s="4" t="s">
        <v>67</v>
      </c>
      <c r="G2884" t="s">
        <v>9</v>
      </c>
      <c r="H2884" t="s">
        <v>8</v>
      </c>
      <c r="I2884" t="s">
        <v>81</v>
      </c>
      <c r="K2884">
        <v>100</v>
      </c>
      <c r="L2884" s="4">
        <v>1.9</v>
      </c>
      <c r="M2884" s="2">
        <v>77.099999999999994</v>
      </c>
    </row>
    <row r="2885" spans="1:13" x14ac:dyDescent="0.55000000000000004">
      <c r="A2885" t="s">
        <v>35</v>
      </c>
      <c r="B2885" t="s">
        <v>60</v>
      </c>
      <c r="C2885" t="s">
        <v>134</v>
      </c>
      <c r="D2885" s="1">
        <v>45140</v>
      </c>
      <c r="E2885" s="4" t="s">
        <v>67</v>
      </c>
      <c r="G2885" t="s">
        <v>9</v>
      </c>
      <c r="H2885" t="s">
        <v>8</v>
      </c>
      <c r="I2885" t="s">
        <v>81</v>
      </c>
      <c r="K2885">
        <v>100</v>
      </c>
      <c r="L2885" s="4">
        <v>2.2000000000000002</v>
      </c>
      <c r="M2885" s="2">
        <v>96.8</v>
      </c>
    </row>
    <row r="2886" spans="1:13" x14ac:dyDescent="0.55000000000000004">
      <c r="A2886" t="s">
        <v>35</v>
      </c>
      <c r="B2886" t="s">
        <v>60</v>
      </c>
      <c r="C2886" t="s">
        <v>134</v>
      </c>
      <c r="D2886" s="1">
        <v>45140</v>
      </c>
      <c r="E2886" s="4" t="s">
        <v>67</v>
      </c>
      <c r="G2886" t="s">
        <v>9</v>
      </c>
      <c r="H2886" t="s">
        <v>8</v>
      </c>
      <c r="I2886" t="s">
        <v>81</v>
      </c>
      <c r="K2886">
        <v>100</v>
      </c>
      <c r="L2886" s="4">
        <v>2.5</v>
      </c>
      <c r="M2886" s="2">
        <v>91.3</v>
      </c>
    </row>
    <row r="2887" spans="1:13" x14ac:dyDescent="0.55000000000000004">
      <c r="A2887" t="s">
        <v>35</v>
      </c>
      <c r="B2887" t="s">
        <v>60</v>
      </c>
      <c r="C2887" t="s">
        <v>134</v>
      </c>
      <c r="D2887" s="1">
        <v>45140</v>
      </c>
      <c r="E2887" s="4" t="s">
        <v>67</v>
      </c>
      <c r="G2887" t="s">
        <v>9</v>
      </c>
      <c r="H2887" t="s">
        <v>8</v>
      </c>
      <c r="I2887" t="s">
        <v>81</v>
      </c>
      <c r="K2887">
        <v>100</v>
      </c>
      <c r="L2887" s="4">
        <v>2.8</v>
      </c>
      <c r="M2887" s="2">
        <v>75.099999999999994</v>
      </c>
    </row>
    <row r="2888" spans="1:13" x14ac:dyDescent="0.55000000000000004">
      <c r="A2888" t="s">
        <v>35</v>
      </c>
      <c r="B2888" t="s">
        <v>60</v>
      </c>
      <c r="C2888" t="s">
        <v>134</v>
      </c>
      <c r="D2888" s="1">
        <v>45140</v>
      </c>
      <c r="E2888" s="4" t="s">
        <v>67</v>
      </c>
      <c r="G2888" t="s">
        <v>9</v>
      </c>
      <c r="H2888" t="s">
        <v>8</v>
      </c>
      <c r="I2888" t="s">
        <v>81</v>
      </c>
      <c r="K2888">
        <v>100</v>
      </c>
      <c r="L2888" s="4">
        <v>3.1</v>
      </c>
      <c r="M2888" s="2">
        <v>72.900000000000006</v>
      </c>
    </row>
    <row r="2889" spans="1:13" x14ac:dyDescent="0.55000000000000004">
      <c r="A2889" t="s">
        <v>35</v>
      </c>
      <c r="B2889" t="s">
        <v>60</v>
      </c>
      <c r="C2889" t="s">
        <v>134</v>
      </c>
      <c r="D2889" s="1">
        <v>45140</v>
      </c>
      <c r="E2889" s="4" t="s">
        <v>67</v>
      </c>
      <c r="G2889" t="s">
        <v>9</v>
      </c>
      <c r="H2889" t="s">
        <v>8</v>
      </c>
      <c r="I2889" t="s">
        <v>81</v>
      </c>
      <c r="K2889">
        <v>100</v>
      </c>
      <c r="L2889" s="4">
        <v>3.4</v>
      </c>
      <c r="M2889" s="2">
        <v>74</v>
      </c>
    </row>
    <row r="2890" spans="1:13" x14ac:dyDescent="0.55000000000000004">
      <c r="A2890" t="s">
        <v>35</v>
      </c>
      <c r="B2890" t="s">
        <v>60</v>
      </c>
      <c r="C2890" t="s">
        <v>134</v>
      </c>
      <c r="D2890" s="1">
        <v>45140</v>
      </c>
      <c r="E2890" s="4" t="s">
        <v>67</v>
      </c>
      <c r="G2890" t="s">
        <v>9</v>
      </c>
      <c r="H2890" t="s">
        <v>8</v>
      </c>
      <c r="I2890" t="s">
        <v>81</v>
      </c>
      <c r="K2890">
        <v>100</v>
      </c>
      <c r="L2890" s="4">
        <v>3.7</v>
      </c>
      <c r="M2890" s="2">
        <v>89.8</v>
      </c>
    </row>
    <row r="2891" spans="1:13" x14ac:dyDescent="0.55000000000000004">
      <c r="A2891" t="s">
        <v>35</v>
      </c>
      <c r="B2891" t="s">
        <v>60</v>
      </c>
      <c r="C2891" t="s">
        <v>134</v>
      </c>
      <c r="D2891" s="1">
        <v>45140</v>
      </c>
      <c r="E2891" s="4" t="s">
        <v>67</v>
      </c>
      <c r="G2891" t="s">
        <v>9</v>
      </c>
      <c r="H2891" t="s">
        <v>8</v>
      </c>
      <c r="I2891" t="s">
        <v>81</v>
      </c>
      <c r="K2891">
        <v>100</v>
      </c>
      <c r="L2891" s="4">
        <v>4</v>
      </c>
      <c r="M2891" s="2">
        <v>74.599999999999994</v>
      </c>
    </row>
    <row r="2892" spans="1:13" x14ac:dyDescent="0.55000000000000004">
      <c r="A2892" t="s">
        <v>35</v>
      </c>
      <c r="B2892" t="s">
        <v>60</v>
      </c>
      <c r="C2892" t="s">
        <v>134</v>
      </c>
      <c r="D2892" s="1">
        <v>45140</v>
      </c>
      <c r="E2892" s="4" t="s">
        <v>67</v>
      </c>
      <c r="G2892" t="s">
        <v>9</v>
      </c>
      <c r="H2892" t="s">
        <v>8</v>
      </c>
      <c r="I2892" t="s">
        <v>81</v>
      </c>
      <c r="K2892">
        <v>100</v>
      </c>
      <c r="L2892" s="4">
        <v>4.3</v>
      </c>
      <c r="M2892" s="2">
        <v>92.8</v>
      </c>
    </row>
    <row r="2893" spans="1:13" x14ac:dyDescent="0.55000000000000004">
      <c r="A2893" t="s">
        <v>35</v>
      </c>
      <c r="B2893" t="s">
        <v>60</v>
      </c>
      <c r="C2893" t="s">
        <v>134</v>
      </c>
      <c r="D2893" s="1">
        <v>45140</v>
      </c>
      <c r="E2893" s="4" t="s">
        <v>67</v>
      </c>
      <c r="G2893" t="s">
        <v>9</v>
      </c>
      <c r="H2893" t="s">
        <v>8</v>
      </c>
      <c r="I2893" t="s">
        <v>81</v>
      </c>
      <c r="K2893">
        <v>100</v>
      </c>
      <c r="L2893" s="4">
        <v>4.5999999999999996</v>
      </c>
      <c r="M2893" s="2">
        <v>74.7</v>
      </c>
    </row>
    <row r="2894" spans="1:13" x14ac:dyDescent="0.55000000000000004">
      <c r="A2894" t="s">
        <v>35</v>
      </c>
      <c r="B2894" t="s">
        <v>60</v>
      </c>
      <c r="C2894" t="s">
        <v>134</v>
      </c>
      <c r="D2894" s="1">
        <v>45140</v>
      </c>
      <c r="E2894" s="4" t="s">
        <v>67</v>
      </c>
      <c r="G2894" t="s">
        <v>9</v>
      </c>
      <c r="H2894" t="s">
        <v>8</v>
      </c>
      <c r="I2894" t="s">
        <v>81</v>
      </c>
      <c r="K2894">
        <v>100</v>
      </c>
      <c r="L2894" s="4">
        <v>4.9000000000000004</v>
      </c>
      <c r="M2894" s="2">
        <v>75.2</v>
      </c>
    </row>
    <row r="2895" spans="1:13" x14ac:dyDescent="0.55000000000000004">
      <c r="A2895" t="s">
        <v>35</v>
      </c>
      <c r="B2895" t="s">
        <v>60</v>
      </c>
      <c r="C2895" t="s">
        <v>134</v>
      </c>
      <c r="D2895" s="1">
        <v>44994</v>
      </c>
      <c r="E2895" s="4" t="s">
        <v>67</v>
      </c>
      <c r="G2895" t="s">
        <v>7</v>
      </c>
      <c r="H2895" t="s">
        <v>8</v>
      </c>
      <c r="I2895" t="s">
        <v>81</v>
      </c>
      <c r="K2895">
        <v>70</v>
      </c>
      <c r="L2895" s="4">
        <v>1</v>
      </c>
      <c r="M2895" s="2">
        <v>101.5</v>
      </c>
    </row>
    <row r="2896" spans="1:13" x14ac:dyDescent="0.55000000000000004">
      <c r="A2896" t="s">
        <v>35</v>
      </c>
      <c r="B2896" t="s">
        <v>60</v>
      </c>
      <c r="C2896" t="s">
        <v>134</v>
      </c>
      <c r="D2896" s="1">
        <v>44994</v>
      </c>
      <c r="E2896" s="4" t="s">
        <v>67</v>
      </c>
      <c r="G2896" t="s">
        <v>7</v>
      </c>
      <c r="H2896" t="s">
        <v>8</v>
      </c>
      <c r="I2896" t="s">
        <v>81</v>
      </c>
      <c r="K2896">
        <v>70</v>
      </c>
      <c r="L2896" s="4">
        <v>2.5</v>
      </c>
      <c r="M2896" s="2">
        <v>101</v>
      </c>
    </row>
    <row r="2897" spans="1:13" x14ac:dyDescent="0.55000000000000004">
      <c r="A2897" t="s">
        <v>35</v>
      </c>
      <c r="B2897" t="s">
        <v>60</v>
      </c>
      <c r="C2897" t="s">
        <v>134</v>
      </c>
      <c r="D2897" s="1">
        <v>44994</v>
      </c>
      <c r="E2897" s="4" t="s">
        <v>67</v>
      </c>
      <c r="G2897" t="s">
        <v>7</v>
      </c>
      <c r="H2897" t="s">
        <v>8</v>
      </c>
      <c r="I2897" t="s">
        <v>81</v>
      </c>
      <c r="K2897">
        <v>70</v>
      </c>
      <c r="L2897" s="4">
        <v>3</v>
      </c>
      <c r="M2897" s="2">
        <v>94</v>
      </c>
    </row>
    <row r="2898" spans="1:13" x14ac:dyDescent="0.55000000000000004">
      <c r="A2898" t="s">
        <v>35</v>
      </c>
      <c r="B2898" t="s">
        <v>60</v>
      </c>
      <c r="C2898" t="s">
        <v>134</v>
      </c>
      <c r="D2898" s="1">
        <v>44994</v>
      </c>
      <c r="E2898" s="4" t="s">
        <v>73</v>
      </c>
      <c r="G2898" t="s">
        <v>11</v>
      </c>
      <c r="H2898" t="s">
        <v>8</v>
      </c>
      <c r="I2898" t="s">
        <v>81</v>
      </c>
      <c r="L2898" s="4">
        <v>0</v>
      </c>
      <c r="M2898" s="2">
        <v>45.7</v>
      </c>
    </row>
    <row r="2899" spans="1:13" x14ac:dyDescent="0.55000000000000004">
      <c r="A2899" t="s">
        <v>35</v>
      </c>
      <c r="B2899" t="s">
        <v>60</v>
      </c>
      <c r="C2899" t="s">
        <v>134</v>
      </c>
      <c r="D2899" s="1">
        <v>44994</v>
      </c>
      <c r="E2899" s="4" t="s">
        <v>73</v>
      </c>
      <c r="G2899" t="s">
        <v>12</v>
      </c>
      <c r="H2899" t="s">
        <v>8</v>
      </c>
      <c r="I2899" t="s">
        <v>81</v>
      </c>
      <c r="L2899" s="4">
        <v>0</v>
      </c>
      <c r="M2899" s="2">
        <v>1</v>
      </c>
    </row>
    <row r="2900" spans="1:13" x14ac:dyDescent="0.55000000000000004">
      <c r="A2900" t="s">
        <v>35</v>
      </c>
      <c r="B2900" t="s">
        <v>60</v>
      </c>
      <c r="C2900" t="s">
        <v>134</v>
      </c>
      <c r="D2900" s="1">
        <v>45140</v>
      </c>
      <c r="E2900" s="4" t="s">
        <v>73</v>
      </c>
      <c r="G2900" t="s">
        <v>9</v>
      </c>
      <c r="H2900" t="s">
        <v>8</v>
      </c>
      <c r="I2900" t="s">
        <v>81</v>
      </c>
      <c r="K2900">
        <v>100</v>
      </c>
      <c r="L2900" s="4">
        <v>1</v>
      </c>
      <c r="M2900" s="2">
        <v>73.599999999999994</v>
      </c>
    </row>
    <row r="2901" spans="1:13" x14ac:dyDescent="0.55000000000000004">
      <c r="A2901" t="s">
        <v>35</v>
      </c>
      <c r="B2901" t="s">
        <v>60</v>
      </c>
      <c r="C2901" t="s">
        <v>134</v>
      </c>
      <c r="D2901" s="1">
        <v>45140</v>
      </c>
      <c r="E2901" s="4" t="s">
        <v>73</v>
      </c>
      <c r="G2901" t="s">
        <v>9</v>
      </c>
      <c r="H2901" t="s">
        <v>8</v>
      </c>
      <c r="I2901" t="s">
        <v>81</v>
      </c>
      <c r="K2901">
        <v>100</v>
      </c>
      <c r="L2901" s="4">
        <v>1.3</v>
      </c>
      <c r="M2901" s="2">
        <v>76.7</v>
      </c>
    </row>
    <row r="2902" spans="1:13" x14ac:dyDescent="0.55000000000000004">
      <c r="A2902" t="s">
        <v>35</v>
      </c>
      <c r="B2902" t="s">
        <v>60</v>
      </c>
      <c r="C2902" t="s">
        <v>134</v>
      </c>
      <c r="D2902" s="1">
        <v>45140</v>
      </c>
      <c r="E2902" s="4" t="s">
        <v>73</v>
      </c>
      <c r="G2902" t="s">
        <v>9</v>
      </c>
      <c r="H2902" t="s">
        <v>8</v>
      </c>
      <c r="I2902" t="s">
        <v>81</v>
      </c>
      <c r="K2902">
        <v>100</v>
      </c>
      <c r="L2902" s="4">
        <v>1.6</v>
      </c>
      <c r="M2902" s="2">
        <v>76.5</v>
      </c>
    </row>
    <row r="2903" spans="1:13" x14ac:dyDescent="0.55000000000000004">
      <c r="A2903" t="s">
        <v>35</v>
      </c>
      <c r="B2903" t="s">
        <v>60</v>
      </c>
      <c r="C2903" t="s">
        <v>134</v>
      </c>
      <c r="D2903" s="1">
        <v>45140</v>
      </c>
      <c r="E2903" s="4" t="s">
        <v>73</v>
      </c>
      <c r="G2903" t="s">
        <v>9</v>
      </c>
      <c r="H2903" t="s">
        <v>8</v>
      </c>
      <c r="I2903" t="s">
        <v>81</v>
      </c>
      <c r="K2903">
        <v>100</v>
      </c>
      <c r="L2903" s="4">
        <v>1.9</v>
      </c>
      <c r="M2903" s="2">
        <v>77.099999999999994</v>
      </c>
    </row>
    <row r="2904" spans="1:13" x14ac:dyDescent="0.55000000000000004">
      <c r="A2904" t="s">
        <v>35</v>
      </c>
      <c r="B2904" t="s">
        <v>60</v>
      </c>
      <c r="C2904" t="s">
        <v>134</v>
      </c>
      <c r="D2904" s="1">
        <v>45140</v>
      </c>
      <c r="E2904" s="4" t="s">
        <v>73</v>
      </c>
      <c r="G2904" t="s">
        <v>9</v>
      </c>
      <c r="H2904" t="s">
        <v>8</v>
      </c>
      <c r="I2904" t="s">
        <v>81</v>
      </c>
      <c r="K2904">
        <v>100</v>
      </c>
      <c r="L2904" s="4">
        <v>2.2000000000000002</v>
      </c>
      <c r="M2904" s="2">
        <v>96.8</v>
      </c>
    </row>
    <row r="2905" spans="1:13" x14ac:dyDescent="0.55000000000000004">
      <c r="A2905" t="s">
        <v>35</v>
      </c>
      <c r="B2905" t="s">
        <v>60</v>
      </c>
      <c r="C2905" t="s">
        <v>134</v>
      </c>
      <c r="D2905" s="1">
        <v>45140</v>
      </c>
      <c r="E2905" s="4" t="s">
        <v>73</v>
      </c>
      <c r="G2905" t="s">
        <v>9</v>
      </c>
      <c r="H2905" t="s">
        <v>8</v>
      </c>
      <c r="I2905" t="s">
        <v>81</v>
      </c>
      <c r="K2905">
        <v>100</v>
      </c>
      <c r="L2905" s="4">
        <v>2.5</v>
      </c>
      <c r="M2905" s="2">
        <v>91.3</v>
      </c>
    </row>
    <row r="2906" spans="1:13" x14ac:dyDescent="0.55000000000000004">
      <c r="A2906" t="s">
        <v>35</v>
      </c>
      <c r="B2906" t="s">
        <v>60</v>
      </c>
      <c r="C2906" t="s">
        <v>134</v>
      </c>
      <c r="D2906" s="1">
        <v>45140</v>
      </c>
      <c r="E2906" s="4" t="s">
        <v>73</v>
      </c>
      <c r="G2906" t="s">
        <v>9</v>
      </c>
      <c r="H2906" t="s">
        <v>8</v>
      </c>
      <c r="I2906" t="s">
        <v>81</v>
      </c>
      <c r="K2906">
        <v>100</v>
      </c>
      <c r="L2906" s="4">
        <v>2.8</v>
      </c>
      <c r="M2906" s="2">
        <v>75.099999999999994</v>
      </c>
    </row>
    <row r="2907" spans="1:13" x14ac:dyDescent="0.55000000000000004">
      <c r="A2907" t="s">
        <v>35</v>
      </c>
      <c r="B2907" t="s">
        <v>60</v>
      </c>
      <c r="C2907" t="s">
        <v>134</v>
      </c>
      <c r="D2907" s="1">
        <v>45140</v>
      </c>
      <c r="E2907" s="4" t="s">
        <v>73</v>
      </c>
      <c r="G2907" t="s">
        <v>9</v>
      </c>
      <c r="H2907" t="s">
        <v>8</v>
      </c>
      <c r="I2907" t="s">
        <v>81</v>
      </c>
      <c r="K2907">
        <v>100</v>
      </c>
      <c r="L2907" s="4">
        <v>3.1</v>
      </c>
      <c r="M2907" s="2">
        <v>72.900000000000006</v>
      </c>
    </row>
    <row r="2908" spans="1:13" x14ac:dyDescent="0.55000000000000004">
      <c r="A2908" t="s">
        <v>35</v>
      </c>
      <c r="B2908" t="s">
        <v>60</v>
      </c>
      <c r="C2908" t="s">
        <v>134</v>
      </c>
      <c r="D2908" s="1">
        <v>45140</v>
      </c>
      <c r="E2908" s="4" t="s">
        <v>73</v>
      </c>
      <c r="G2908" t="s">
        <v>9</v>
      </c>
      <c r="H2908" t="s">
        <v>8</v>
      </c>
      <c r="I2908" t="s">
        <v>81</v>
      </c>
      <c r="K2908">
        <v>100</v>
      </c>
      <c r="L2908" s="4">
        <v>3.4</v>
      </c>
      <c r="M2908" s="2">
        <v>74</v>
      </c>
    </row>
    <row r="2909" spans="1:13" x14ac:dyDescent="0.55000000000000004">
      <c r="A2909" t="s">
        <v>35</v>
      </c>
      <c r="B2909" t="s">
        <v>60</v>
      </c>
      <c r="C2909" t="s">
        <v>134</v>
      </c>
      <c r="D2909" s="1">
        <v>45140</v>
      </c>
      <c r="E2909" s="4" t="s">
        <v>73</v>
      </c>
      <c r="G2909" t="s">
        <v>9</v>
      </c>
      <c r="H2909" t="s">
        <v>8</v>
      </c>
      <c r="I2909" t="s">
        <v>81</v>
      </c>
      <c r="K2909">
        <v>100</v>
      </c>
      <c r="L2909" s="4">
        <v>3.7</v>
      </c>
      <c r="M2909" s="2">
        <v>89.8</v>
      </c>
    </row>
    <row r="2910" spans="1:13" x14ac:dyDescent="0.55000000000000004">
      <c r="A2910" t="s">
        <v>35</v>
      </c>
      <c r="B2910" t="s">
        <v>60</v>
      </c>
      <c r="C2910" t="s">
        <v>134</v>
      </c>
      <c r="D2910" s="1">
        <v>45140</v>
      </c>
      <c r="E2910" s="4" t="s">
        <v>73</v>
      </c>
      <c r="G2910" t="s">
        <v>9</v>
      </c>
      <c r="H2910" t="s">
        <v>8</v>
      </c>
      <c r="I2910" t="s">
        <v>81</v>
      </c>
      <c r="K2910">
        <v>100</v>
      </c>
      <c r="L2910" s="4">
        <v>4</v>
      </c>
      <c r="M2910" s="2">
        <v>74.599999999999994</v>
      </c>
    </row>
    <row r="2911" spans="1:13" x14ac:dyDescent="0.55000000000000004">
      <c r="A2911" t="s">
        <v>35</v>
      </c>
      <c r="B2911" t="s">
        <v>60</v>
      </c>
      <c r="C2911" t="s">
        <v>134</v>
      </c>
      <c r="D2911" s="1">
        <v>45140</v>
      </c>
      <c r="E2911" s="4" t="s">
        <v>73</v>
      </c>
      <c r="G2911" t="s">
        <v>9</v>
      </c>
      <c r="H2911" t="s">
        <v>8</v>
      </c>
      <c r="I2911" t="s">
        <v>81</v>
      </c>
      <c r="K2911">
        <v>100</v>
      </c>
      <c r="L2911" s="4">
        <v>4.3</v>
      </c>
      <c r="M2911" s="2">
        <v>92.8</v>
      </c>
    </row>
    <row r="2912" spans="1:13" x14ac:dyDescent="0.55000000000000004">
      <c r="A2912" t="s">
        <v>35</v>
      </c>
      <c r="B2912" t="s">
        <v>60</v>
      </c>
      <c r="C2912" t="s">
        <v>134</v>
      </c>
      <c r="D2912" s="1">
        <v>45140</v>
      </c>
      <c r="E2912" s="4" t="s">
        <v>73</v>
      </c>
      <c r="G2912" t="s">
        <v>9</v>
      </c>
      <c r="H2912" t="s">
        <v>8</v>
      </c>
      <c r="I2912" t="s">
        <v>81</v>
      </c>
      <c r="K2912">
        <v>100</v>
      </c>
      <c r="L2912" s="4">
        <v>4.5999999999999996</v>
      </c>
      <c r="M2912" s="2">
        <v>74.7</v>
      </c>
    </row>
    <row r="2913" spans="1:13" x14ac:dyDescent="0.55000000000000004">
      <c r="A2913" t="s">
        <v>35</v>
      </c>
      <c r="B2913" t="s">
        <v>60</v>
      </c>
      <c r="C2913" t="s">
        <v>134</v>
      </c>
      <c r="D2913" s="1">
        <v>45140</v>
      </c>
      <c r="E2913" s="4" t="s">
        <v>73</v>
      </c>
      <c r="G2913" t="s">
        <v>9</v>
      </c>
      <c r="H2913" t="s">
        <v>8</v>
      </c>
      <c r="I2913" t="s">
        <v>81</v>
      </c>
      <c r="K2913">
        <v>100</v>
      </c>
      <c r="L2913" s="4">
        <v>4.9000000000000004</v>
      </c>
      <c r="M2913" s="2">
        <v>75.2</v>
      </c>
    </row>
    <row r="2914" spans="1:13" x14ac:dyDescent="0.55000000000000004">
      <c r="A2914" t="s">
        <v>35</v>
      </c>
      <c r="B2914" t="s">
        <v>60</v>
      </c>
      <c r="C2914" t="s">
        <v>134</v>
      </c>
      <c r="D2914" s="1">
        <v>44994</v>
      </c>
      <c r="E2914" s="4" t="s">
        <v>73</v>
      </c>
      <c r="G2914" t="s">
        <v>7</v>
      </c>
      <c r="H2914" t="s">
        <v>8</v>
      </c>
      <c r="I2914" t="s">
        <v>81</v>
      </c>
      <c r="K2914">
        <v>70</v>
      </c>
      <c r="L2914" s="4">
        <v>1</v>
      </c>
      <c r="M2914" s="2">
        <v>101.5</v>
      </c>
    </row>
    <row r="2915" spans="1:13" x14ac:dyDescent="0.55000000000000004">
      <c r="A2915" t="s">
        <v>35</v>
      </c>
      <c r="B2915" t="s">
        <v>60</v>
      </c>
      <c r="C2915" t="s">
        <v>134</v>
      </c>
      <c r="D2915" s="1">
        <v>44994</v>
      </c>
      <c r="E2915" s="4" t="s">
        <v>73</v>
      </c>
      <c r="G2915" t="s">
        <v>7</v>
      </c>
      <c r="H2915" t="s">
        <v>8</v>
      </c>
      <c r="I2915" t="s">
        <v>81</v>
      </c>
      <c r="K2915">
        <v>70</v>
      </c>
      <c r="L2915" s="4">
        <v>2.5</v>
      </c>
      <c r="M2915" s="2">
        <v>101</v>
      </c>
    </row>
    <row r="2916" spans="1:13" x14ac:dyDescent="0.55000000000000004">
      <c r="A2916" t="s">
        <v>35</v>
      </c>
      <c r="B2916" t="s">
        <v>60</v>
      </c>
      <c r="C2916" t="s">
        <v>134</v>
      </c>
      <c r="D2916" s="1">
        <v>44994</v>
      </c>
      <c r="E2916" s="4" t="s">
        <v>73</v>
      </c>
      <c r="G2916" t="s">
        <v>7</v>
      </c>
      <c r="H2916" t="s">
        <v>8</v>
      </c>
      <c r="I2916" t="s">
        <v>81</v>
      </c>
      <c r="K2916">
        <v>70</v>
      </c>
      <c r="L2916" s="4">
        <v>3</v>
      </c>
      <c r="M2916" s="2">
        <v>94</v>
      </c>
    </row>
    <row r="2917" spans="1:13" x14ac:dyDescent="0.55000000000000004">
      <c r="A2917" t="s">
        <v>35</v>
      </c>
      <c r="B2917" t="s">
        <v>60</v>
      </c>
      <c r="C2917" t="s">
        <v>134</v>
      </c>
      <c r="D2917" s="1">
        <v>44994</v>
      </c>
      <c r="E2917" s="4" t="s">
        <v>72</v>
      </c>
      <c r="G2917" t="s">
        <v>11</v>
      </c>
      <c r="H2917" t="s">
        <v>8</v>
      </c>
      <c r="I2917" t="s">
        <v>81</v>
      </c>
      <c r="L2917" s="4">
        <v>0</v>
      </c>
      <c r="M2917" s="2">
        <v>45.7</v>
      </c>
    </row>
    <row r="2918" spans="1:13" x14ac:dyDescent="0.55000000000000004">
      <c r="A2918" t="s">
        <v>35</v>
      </c>
      <c r="B2918" t="s">
        <v>60</v>
      </c>
      <c r="C2918" t="s">
        <v>134</v>
      </c>
      <c r="D2918" s="1">
        <v>44994</v>
      </c>
      <c r="E2918" s="4" t="s">
        <v>72</v>
      </c>
      <c r="G2918" t="s">
        <v>12</v>
      </c>
      <c r="H2918" t="s">
        <v>8</v>
      </c>
      <c r="I2918" t="s">
        <v>81</v>
      </c>
      <c r="L2918" s="4">
        <v>0</v>
      </c>
      <c r="M2918" s="2">
        <v>1</v>
      </c>
    </row>
    <row r="2919" spans="1:13" x14ac:dyDescent="0.55000000000000004">
      <c r="A2919" t="s">
        <v>35</v>
      </c>
      <c r="B2919" t="s">
        <v>60</v>
      </c>
      <c r="C2919" t="s">
        <v>134</v>
      </c>
      <c r="D2919" s="1">
        <v>45140</v>
      </c>
      <c r="E2919" s="4" t="s">
        <v>72</v>
      </c>
      <c r="G2919" t="s">
        <v>9</v>
      </c>
      <c r="H2919" t="s">
        <v>8</v>
      </c>
      <c r="I2919" t="s">
        <v>81</v>
      </c>
      <c r="K2919">
        <v>100</v>
      </c>
      <c r="L2919" s="4">
        <v>1</v>
      </c>
      <c r="M2919" s="2">
        <v>73.599999999999994</v>
      </c>
    </row>
    <row r="2920" spans="1:13" x14ac:dyDescent="0.55000000000000004">
      <c r="A2920" t="s">
        <v>35</v>
      </c>
      <c r="B2920" t="s">
        <v>60</v>
      </c>
      <c r="C2920" t="s">
        <v>134</v>
      </c>
      <c r="D2920" s="1">
        <v>45140</v>
      </c>
      <c r="E2920" s="4" t="s">
        <v>72</v>
      </c>
      <c r="G2920" t="s">
        <v>9</v>
      </c>
      <c r="H2920" t="s">
        <v>8</v>
      </c>
      <c r="I2920" t="s">
        <v>81</v>
      </c>
      <c r="K2920">
        <v>100</v>
      </c>
      <c r="L2920" s="4">
        <v>1.3</v>
      </c>
      <c r="M2920" s="2">
        <v>76.7</v>
      </c>
    </row>
    <row r="2921" spans="1:13" x14ac:dyDescent="0.55000000000000004">
      <c r="A2921" t="s">
        <v>35</v>
      </c>
      <c r="B2921" t="s">
        <v>60</v>
      </c>
      <c r="C2921" t="s">
        <v>134</v>
      </c>
      <c r="D2921" s="1">
        <v>45140</v>
      </c>
      <c r="E2921" s="4" t="s">
        <v>72</v>
      </c>
      <c r="G2921" t="s">
        <v>9</v>
      </c>
      <c r="H2921" t="s">
        <v>8</v>
      </c>
      <c r="I2921" t="s">
        <v>81</v>
      </c>
      <c r="K2921">
        <v>100</v>
      </c>
      <c r="L2921" s="4">
        <v>1.6</v>
      </c>
      <c r="M2921" s="2">
        <v>76.5</v>
      </c>
    </row>
    <row r="2922" spans="1:13" x14ac:dyDescent="0.55000000000000004">
      <c r="A2922" t="s">
        <v>35</v>
      </c>
      <c r="B2922" t="s">
        <v>60</v>
      </c>
      <c r="C2922" t="s">
        <v>134</v>
      </c>
      <c r="D2922" s="1">
        <v>45140</v>
      </c>
      <c r="E2922" s="4" t="s">
        <v>72</v>
      </c>
      <c r="G2922" t="s">
        <v>9</v>
      </c>
      <c r="H2922" t="s">
        <v>8</v>
      </c>
      <c r="I2922" t="s">
        <v>81</v>
      </c>
      <c r="K2922">
        <v>100</v>
      </c>
      <c r="L2922" s="4">
        <v>1.9</v>
      </c>
      <c r="M2922" s="2">
        <v>77.099999999999994</v>
      </c>
    </row>
    <row r="2923" spans="1:13" x14ac:dyDescent="0.55000000000000004">
      <c r="A2923" t="s">
        <v>35</v>
      </c>
      <c r="B2923" t="s">
        <v>60</v>
      </c>
      <c r="C2923" t="s">
        <v>134</v>
      </c>
      <c r="D2923" s="1">
        <v>45140</v>
      </c>
      <c r="E2923" s="4" t="s">
        <v>72</v>
      </c>
      <c r="G2923" t="s">
        <v>9</v>
      </c>
      <c r="H2923" t="s">
        <v>8</v>
      </c>
      <c r="I2923" t="s">
        <v>81</v>
      </c>
      <c r="K2923">
        <v>100</v>
      </c>
      <c r="L2923" s="4">
        <v>2.2000000000000002</v>
      </c>
      <c r="M2923" s="2">
        <v>96.8</v>
      </c>
    </row>
    <row r="2924" spans="1:13" x14ac:dyDescent="0.55000000000000004">
      <c r="A2924" t="s">
        <v>35</v>
      </c>
      <c r="B2924" t="s">
        <v>60</v>
      </c>
      <c r="C2924" t="s">
        <v>134</v>
      </c>
      <c r="D2924" s="1">
        <v>45140</v>
      </c>
      <c r="E2924" s="4" t="s">
        <v>72</v>
      </c>
      <c r="G2924" t="s">
        <v>9</v>
      </c>
      <c r="H2924" t="s">
        <v>8</v>
      </c>
      <c r="I2924" t="s">
        <v>81</v>
      </c>
      <c r="K2924">
        <v>100</v>
      </c>
      <c r="L2924" s="4">
        <v>2.5</v>
      </c>
      <c r="M2924" s="2">
        <v>91.3</v>
      </c>
    </row>
    <row r="2925" spans="1:13" x14ac:dyDescent="0.55000000000000004">
      <c r="A2925" t="s">
        <v>35</v>
      </c>
      <c r="B2925" t="s">
        <v>60</v>
      </c>
      <c r="C2925" t="s">
        <v>134</v>
      </c>
      <c r="D2925" s="1">
        <v>45140</v>
      </c>
      <c r="E2925" s="4" t="s">
        <v>72</v>
      </c>
      <c r="G2925" t="s">
        <v>9</v>
      </c>
      <c r="H2925" t="s">
        <v>8</v>
      </c>
      <c r="I2925" t="s">
        <v>81</v>
      </c>
      <c r="K2925">
        <v>100</v>
      </c>
      <c r="L2925" s="4">
        <v>2.8</v>
      </c>
      <c r="M2925" s="2">
        <v>75.099999999999994</v>
      </c>
    </row>
    <row r="2926" spans="1:13" x14ac:dyDescent="0.55000000000000004">
      <c r="A2926" t="s">
        <v>35</v>
      </c>
      <c r="B2926" t="s">
        <v>60</v>
      </c>
      <c r="C2926" t="s">
        <v>134</v>
      </c>
      <c r="D2926" s="1">
        <v>45140</v>
      </c>
      <c r="E2926" s="4" t="s">
        <v>72</v>
      </c>
      <c r="G2926" t="s">
        <v>9</v>
      </c>
      <c r="H2926" t="s">
        <v>8</v>
      </c>
      <c r="I2926" t="s">
        <v>81</v>
      </c>
      <c r="K2926">
        <v>100</v>
      </c>
      <c r="L2926" s="4">
        <v>3.1</v>
      </c>
      <c r="M2926" s="2">
        <v>72.900000000000006</v>
      </c>
    </row>
    <row r="2927" spans="1:13" x14ac:dyDescent="0.55000000000000004">
      <c r="A2927" t="s">
        <v>35</v>
      </c>
      <c r="B2927" t="s">
        <v>60</v>
      </c>
      <c r="C2927" t="s">
        <v>134</v>
      </c>
      <c r="D2927" s="1">
        <v>45140</v>
      </c>
      <c r="E2927" s="4" t="s">
        <v>72</v>
      </c>
      <c r="G2927" t="s">
        <v>9</v>
      </c>
      <c r="H2927" t="s">
        <v>8</v>
      </c>
      <c r="I2927" t="s">
        <v>81</v>
      </c>
      <c r="K2927">
        <v>100</v>
      </c>
      <c r="L2927" s="4">
        <v>3.4</v>
      </c>
      <c r="M2927" s="2">
        <v>74</v>
      </c>
    </row>
    <row r="2928" spans="1:13" x14ac:dyDescent="0.55000000000000004">
      <c r="A2928" t="s">
        <v>35</v>
      </c>
      <c r="B2928" t="s">
        <v>60</v>
      </c>
      <c r="C2928" t="s">
        <v>134</v>
      </c>
      <c r="D2928" s="1">
        <v>45140</v>
      </c>
      <c r="E2928" s="4" t="s">
        <v>72</v>
      </c>
      <c r="G2928" t="s">
        <v>9</v>
      </c>
      <c r="H2928" t="s">
        <v>8</v>
      </c>
      <c r="I2928" t="s">
        <v>81</v>
      </c>
      <c r="K2928">
        <v>100</v>
      </c>
      <c r="L2928" s="4">
        <v>3.7</v>
      </c>
      <c r="M2928" s="2">
        <v>89.8</v>
      </c>
    </row>
    <row r="2929" spans="1:13" x14ac:dyDescent="0.55000000000000004">
      <c r="A2929" t="s">
        <v>35</v>
      </c>
      <c r="B2929" t="s">
        <v>60</v>
      </c>
      <c r="C2929" t="s">
        <v>134</v>
      </c>
      <c r="D2929" s="1">
        <v>45140</v>
      </c>
      <c r="E2929" s="4" t="s">
        <v>72</v>
      </c>
      <c r="G2929" t="s">
        <v>9</v>
      </c>
      <c r="H2929" t="s">
        <v>8</v>
      </c>
      <c r="I2929" t="s">
        <v>81</v>
      </c>
      <c r="K2929">
        <v>100</v>
      </c>
      <c r="L2929" s="4">
        <v>4</v>
      </c>
      <c r="M2929" s="2">
        <v>74.599999999999994</v>
      </c>
    </row>
    <row r="2930" spans="1:13" x14ac:dyDescent="0.55000000000000004">
      <c r="A2930" t="s">
        <v>35</v>
      </c>
      <c r="B2930" t="s">
        <v>60</v>
      </c>
      <c r="C2930" t="s">
        <v>134</v>
      </c>
      <c r="D2930" s="1">
        <v>45140</v>
      </c>
      <c r="E2930" s="4" t="s">
        <v>72</v>
      </c>
      <c r="G2930" t="s">
        <v>9</v>
      </c>
      <c r="H2930" t="s">
        <v>8</v>
      </c>
      <c r="I2930" t="s">
        <v>81</v>
      </c>
      <c r="K2930">
        <v>100</v>
      </c>
      <c r="L2930" s="4">
        <v>4.3</v>
      </c>
      <c r="M2930" s="2">
        <v>92.8</v>
      </c>
    </row>
    <row r="2931" spans="1:13" x14ac:dyDescent="0.55000000000000004">
      <c r="A2931" t="s">
        <v>35</v>
      </c>
      <c r="B2931" t="s">
        <v>60</v>
      </c>
      <c r="C2931" t="s">
        <v>134</v>
      </c>
      <c r="D2931" s="1">
        <v>45140</v>
      </c>
      <c r="E2931" s="4" t="s">
        <v>72</v>
      </c>
      <c r="G2931" t="s">
        <v>9</v>
      </c>
      <c r="H2931" t="s">
        <v>8</v>
      </c>
      <c r="I2931" t="s">
        <v>81</v>
      </c>
      <c r="K2931">
        <v>100</v>
      </c>
      <c r="L2931" s="4">
        <v>4.5999999999999996</v>
      </c>
      <c r="M2931" s="2">
        <v>74.7</v>
      </c>
    </row>
    <row r="2932" spans="1:13" x14ac:dyDescent="0.55000000000000004">
      <c r="A2932" t="s">
        <v>35</v>
      </c>
      <c r="B2932" t="s">
        <v>60</v>
      </c>
      <c r="C2932" t="s">
        <v>134</v>
      </c>
      <c r="D2932" s="1">
        <v>45140</v>
      </c>
      <c r="E2932" s="4" t="s">
        <v>72</v>
      </c>
      <c r="G2932" t="s">
        <v>9</v>
      </c>
      <c r="H2932" t="s">
        <v>8</v>
      </c>
      <c r="I2932" t="s">
        <v>81</v>
      </c>
      <c r="K2932">
        <v>100</v>
      </c>
      <c r="L2932" s="4">
        <v>4.9000000000000004</v>
      </c>
      <c r="M2932" s="2">
        <v>75.2</v>
      </c>
    </row>
    <row r="2933" spans="1:13" x14ac:dyDescent="0.55000000000000004">
      <c r="A2933" t="s">
        <v>35</v>
      </c>
      <c r="B2933" t="s">
        <v>60</v>
      </c>
      <c r="C2933" t="s">
        <v>134</v>
      </c>
      <c r="D2933" s="1">
        <v>44994</v>
      </c>
      <c r="E2933" s="4" t="s">
        <v>72</v>
      </c>
      <c r="G2933" t="s">
        <v>7</v>
      </c>
      <c r="H2933" t="s">
        <v>8</v>
      </c>
      <c r="I2933" t="s">
        <v>81</v>
      </c>
      <c r="K2933">
        <v>70</v>
      </c>
      <c r="L2933" s="4">
        <v>1</v>
      </c>
      <c r="M2933" s="2">
        <v>101.5</v>
      </c>
    </row>
    <row r="2934" spans="1:13" x14ac:dyDescent="0.55000000000000004">
      <c r="A2934" t="s">
        <v>35</v>
      </c>
      <c r="B2934" t="s">
        <v>60</v>
      </c>
      <c r="C2934" t="s">
        <v>134</v>
      </c>
      <c r="D2934" s="1">
        <v>44994</v>
      </c>
      <c r="E2934" s="4" t="s">
        <v>72</v>
      </c>
      <c r="G2934" t="s">
        <v>7</v>
      </c>
      <c r="H2934" t="s">
        <v>8</v>
      </c>
      <c r="I2934" t="s">
        <v>81</v>
      </c>
      <c r="K2934">
        <v>70</v>
      </c>
      <c r="L2934" s="4">
        <v>2.5</v>
      </c>
      <c r="M2934" s="2">
        <v>101</v>
      </c>
    </row>
    <row r="2935" spans="1:13" x14ac:dyDescent="0.55000000000000004">
      <c r="A2935" t="s">
        <v>35</v>
      </c>
      <c r="B2935" t="s">
        <v>60</v>
      </c>
      <c r="C2935" t="s">
        <v>134</v>
      </c>
      <c r="D2935" s="1">
        <v>44994</v>
      </c>
      <c r="E2935" s="4" t="s">
        <v>72</v>
      </c>
      <c r="G2935" t="s">
        <v>7</v>
      </c>
      <c r="H2935" t="s">
        <v>8</v>
      </c>
      <c r="I2935" t="s">
        <v>81</v>
      </c>
      <c r="K2935">
        <v>70</v>
      </c>
      <c r="L2935" s="4">
        <v>3</v>
      </c>
      <c r="M2935" s="2">
        <v>94</v>
      </c>
    </row>
    <row r="2936" spans="1:13" x14ac:dyDescent="0.55000000000000004">
      <c r="A2936" t="s">
        <v>36</v>
      </c>
      <c r="B2936" t="s">
        <v>60</v>
      </c>
      <c r="C2936" t="s">
        <v>134</v>
      </c>
      <c r="D2936" s="1">
        <v>44995</v>
      </c>
      <c r="E2936" s="4" t="s">
        <v>61</v>
      </c>
      <c r="G2936" t="s">
        <v>11</v>
      </c>
      <c r="H2936" t="s">
        <v>8</v>
      </c>
      <c r="I2936" t="s">
        <v>81</v>
      </c>
      <c r="L2936" s="4">
        <v>0</v>
      </c>
      <c r="M2936" s="2">
        <v>60.5</v>
      </c>
    </row>
    <row r="2937" spans="1:13" x14ac:dyDescent="0.55000000000000004">
      <c r="A2937" t="s">
        <v>36</v>
      </c>
      <c r="B2937" t="s">
        <v>60</v>
      </c>
      <c r="C2937" t="s">
        <v>134</v>
      </c>
      <c r="D2937" s="1">
        <v>44995</v>
      </c>
      <c r="E2937" s="4" t="s">
        <v>61</v>
      </c>
      <c r="G2937" t="s">
        <v>12</v>
      </c>
      <c r="H2937" t="s">
        <v>8</v>
      </c>
      <c r="I2937" t="s">
        <v>81</v>
      </c>
      <c r="L2937" s="4">
        <v>0</v>
      </c>
      <c r="M2937" s="2">
        <v>1</v>
      </c>
    </row>
    <row r="2938" spans="1:13" x14ac:dyDescent="0.55000000000000004">
      <c r="A2938" t="s">
        <v>36</v>
      </c>
      <c r="B2938" t="s">
        <v>60</v>
      </c>
      <c r="C2938" t="s">
        <v>134</v>
      </c>
      <c r="D2938" s="1">
        <v>45133</v>
      </c>
      <c r="E2938" s="4" t="s">
        <v>61</v>
      </c>
      <c r="G2938" t="s">
        <v>9</v>
      </c>
      <c r="H2938" t="s">
        <v>8</v>
      </c>
      <c r="I2938" t="s">
        <v>81</v>
      </c>
      <c r="K2938">
        <v>90</v>
      </c>
      <c r="L2938" s="4">
        <v>1</v>
      </c>
      <c r="M2938" s="2">
        <v>74.3</v>
      </c>
    </row>
    <row r="2939" spans="1:13" x14ac:dyDescent="0.55000000000000004">
      <c r="A2939" t="s">
        <v>36</v>
      </c>
      <c r="B2939" t="s">
        <v>60</v>
      </c>
      <c r="C2939" t="s">
        <v>134</v>
      </c>
      <c r="D2939" s="1">
        <v>45133</v>
      </c>
      <c r="E2939" s="4" t="s">
        <v>61</v>
      </c>
      <c r="G2939" t="s">
        <v>9</v>
      </c>
      <c r="H2939" t="s">
        <v>8</v>
      </c>
      <c r="I2939" t="s">
        <v>81</v>
      </c>
      <c r="K2939">
        <v>90</v>
      </c>
      <c r="L2939" s="4">
        <v>1.3</v>
      </c>
      <c r="M2939" s="2">
        <v>77</v>
      </c>
    </row>
    <row r="2940" spans="1:13" x14ac:dyDescent="0.55000000000000004">
      <c r="A2940" t="s">
        <v>36</v>
      </c>
      <c r="B2940" t="s">
        <v>60</v>
      </c>
      <c r="C2940" t="s">
        <v>134</v>
      </c>
      <c r="D2940" s="1">
        <v>45133</v>
      </c>
      <c r="E2940" s="4" t="s">
        <v>61</v>
      </c>
      <c r="G2940" t="s">
        <v>9</v>
      </c>
      <c r="H2940" t="s">
        <v>8</v>
      </c>
      <c r="I2940" t="s">
        <v>81</v>
      </c>
      <c r="K2940">
        <v>90</v>
      </c>
      <c r="L2940" s="4">
        <v>1.6</v>
      </c>
      <c r="M2940" s="2">
        <v>67.5</v>
      </c>
    </row>
    <row r="2941" spans="1:13" x14ac:dyDescent="0.55000000000000004">
      <c r="A2941" t="s">
        <v>36</v>
      </c>
      <c r="B2941" t="s">
        <v>60</v>
      </c>
      <c r="C2941" t="s">
        <v>134</v>
      </c>
      <c r="D2941" s="1">
        <v>45133</v>
      </c>
      <c r="E2941" s="4" t="s">
        <v>61</v>
      </c>
      <c r="G2941" t="s">
        <v>9</v>
      </c>
      <c r="H2941" t="s">
        <v>8</v>
      </c>
      <c r="I2941" t="s">
        <v>81</v>
      </c>
      <c r="K2941">
        <v>90</v>
      </c>
      <c r="L2941" s="4">
        <v>1.9</v>
      </c>
      <c r="M2941" s="2">
        <v>74.400000000000006</v>
      </c>
    </row>
    <row r="2942" spans="1:13" x14ac:dyDescent="0.55000000000000004">
      <c r="A2942" t="s">
        <v>36</v>
      </c>
      <c r="B2942" t="s">
        <v>60</v>
      </c>
      <c r="C2942" t="s">
        <v>134</v>
      </c>
      <c r="D2942" s="1">
        <v>45133</v>
      </c>
      <c r="E2942" s="4" t="s">
        <v>61</v>
      </c>
      <c r="G2942" t="s">
        <v>9</v>
      </c>
      <c r="H2942" t="s">
        <v>8</v>
      </c>
      <c r="I2942" t="s">
        <v>81</v>
      </c>
      <c r="K2942">
        <v>90</v>
      </c>
      <c r="L2942" s="4">
        <v>2.2000000000000002</v>
      </c>
      <c r="M2942" s="2">
        <v>79.5</v>
      </c>
    </row>
    <row r="2943" spans="1:13" x14ac:dyDescent="0.55000000000000004">
      <c r="A2943" t="s">
        <v>36</v>
      </c>
      <c r="B2943" t="s">
        <v>60</v>
      </c>
      <c r="C2943" t="s">
        <v>134</v>
      </c>
      <c r="D2943" s="1">
        <v>45133</v>
      </c>
      <c r="E2943" s="4" t="s">
        <v>61</v>
      </c>
      <c r="G2943" t="s">
        <v>9</v>
      </c>
      <c r="H2943" t="s">
        <v>8</v>
      </c>
      <c r="I2943" t="s">
        <v>81</v>
      </c>
      <c r="K2943">
        <v>90</v>
      </c>
      <c r="L2943" s="4">
        <v>2.5</v>
      </c>
      <c r="M2943" s="2">
        <v>76.599999999999994</v>
      </c>
    </row>
    <row r="2944" spans="1:13" x14ac:dyDescent="0.55000000000000004">
      <c r="A2944" t="s">
        <v>36</v>
      </c>
      <c r="B2944" t="s">
        <v>60</v>
      </c>
      <c r="C2944" t="s">
        <v>134</v>
      </c>
      <c r="D2944" s="1">
        <v>45133</v>
      </c>
      <c r="E2944" s="4" t="s">
        <v>61</v>
      </c>
      <c r="G2944" t="s">
        <v>9</v>
      </c>
      <c r="H2944" t="s">
        <v>8</v>
      </c>
      <c r="I2944" t="s">
        <v>81</v>
      </c>
      <c r="K2944">
        <v>90</v>
      </c>
      <c r="L2944" s="4">
        <v>2.8</v>
      </c>
      <c r="M2944" s="2">
        <v>71.2</v>
      </c>
    </row>
    <row r="2945" spans="1:13" x14ac:dyDescent="0.55000000000000004">
      <c r="A2945" t="s">
        <v>36</v>
      </c>
      <c r="B2945" t="s">
        <v>60</v>
      </c>
      <c r="C2945" t="s">
        <v>134</v>
      </c>
      <c r="D2945" s="1">
        <v>45133</v>
      </c>
      <c r="E2945" s="4" t="s">
        <v>61</v>
      </c>
      <c r="G2945" t="s">
        <v>9</v>
      </c>
      <c r="H2945" t="s">
        <v>8</v>
      </c>
      <c r="I2945" t="s">
        <v>81</v>
      </c>
      <c r="K2945">
        <v>90</v>
      </c>
      <c r="L2945" s="4">
        <v>3.1</v>
      </c>
      <c r="M2945" s="2">
        <v>66.400000000000006</v>
      </c>
    </row>
    <row r="2946" spans="1:13" x14ac:dyDescent="0.55000000000000004">
      <c r="A2946" t="s">
        <v>36</v>
      </c>
      <c r="B2946" t="s">
        <v>60</v>
      </c>
      <c r="C2946" t="s">
        <v>134</v>
      </c>
      <c r="D2946" s="1">
        <v>45133</v>
      </c>
      <c r="E2946" s="4" t="s">
        <v>61</v>
      </c>
      <c r="G2946" t="s">
        <v>9</v>
      </c>
      <c r="H2946" t="s">
        <v>8</v>
      </c>
      <c r="I2946" t="s">
        <v>81</v>
      </c>
      <c r="K2946">
        <v>90</v>
      </c>
      <c r="L2946" s="4">
        <v>3.4</v>
      </c>
      <c r="M2946" s="2">
        <v>69.599999999999994</v>
      </c>
    </row>
    <row r="2947" spans="1:13" x14ac:dyDescent="0.55000000000000004">
      <c r="A2947" t="s">
        <v>36</v>
      </c>
      <c r="B2947" t="s">
        <v>60</v>
      </c>
      <c r="C2947" t="s">
        <v>134</v>
      </c>
      <c r="D2947" s="1">
        <v>45133</v>
      </c>
      <c r="E2947" s="4" t="s">
        <v>61</v>
      </c>
      <c r="G2947" t="s">
        <v>9</v>
      </c>
      <c r="H2947" t="s">
        <v>8</v>
      </c>
      <c r="I2947" t="s">
        <v>81</v>
      </c>
      <c r="K2947">
        <v>90</v>
      </c>
      <c r="L2947" s="4">
        <v>3.7</v>
      </c>
      <c r="M2947" s="2">
        <v>73.8</v>
      </c>
    </row>
    <row r="2948" spans="1:13" x14ac:dyDescent="0.55000000000000004">
      <c r="A2948" t="s">
        <v>36</v>
      </c>
      <c r="B2948" t="s">
        <v>60</v>
      </c>
      <c r="C2948" t="s">
        <v>134</v>
      </c>
      <c r="D2948" s="1">
        <v>45133</v>
      </c>
      <c r="E2948" s="4" t="s">
        <v>61</v>
      </c>
      <c r="G2948" t="s">
        <v>9</v>
      </c>
      <c r="H2948" t="s">
        <v>8</v>
      </c>
      <c r="I2948" t="s">
        <v>81</v>
      </c>
      <c r="K2948">
        <v>90</v>
      </c>
      <c r="L2948" s="4">
        <v>4</v>
      </c>
      <c r="M2948" s="2">
        <v>67.8</v>
      </c>
    </row>
    <row r="2949" spans="1:13" x14ac:dyDescent="0.55000000000000004">
      <c r="A2949" t="s">
        <v>36</v>
      </c>
      <c r="B2949" t="s">
        <v>60</v>
      </c>
      <c r="C2949" t="s">
        <v>134</v>
      </c>
      <c r="D2949" s="1">
        <v>45133</v>
      </c>
      <c r="E2949" s="4" t="s">
        <v>61</v>
      </c>
      <c r="G2949" t="s">
        <v>9</v>
      </c>
      <c r="H2949" t="s">
        <v>8</v>
      </c>
      <c r="I2949" t="s">
        <v>81</v>
      </c>
      <c r="K2949">
        <v>90</v>
      </c>
      <c r="L2949" s="4">
        <v>4.3</v>
      </c>
      <c r="M2949" s="2">
        <v>66.3</v>
      </c>
    </row>
    <row r="2950" spans="1:13" x14ac:dyDescent="0.55000000000000004">
      <c r="A2950" t="s">
        <v>36</v>
      </c>
      <c r="B2950" t="s">
        <v>60</v>
      </c>
      <c r="C2950" t="s">
        <v>134</v>
      </c>
      <c r="D2950" s="1">
        <v>45133</v>
      </c>
      <c r="E2950" s="4" t="s">
        <v>61</v>
      </c>
      <c r="G2950" t="s">
        <v>9</v>
      </c>
      <c r="H2950" t="s">
        <v>8</v>
      </c>
      <c r="I2950" t="s">
        <v>81</v>
      </c>
      <c r="K2950">
        <v>90</v>
      </c>
      <c r="L2950" s="4">
        <v>4.5999999999999996</v>
      </c>
      <c r="M2950" s="2">
        <v>69.900000000000006</v>
      </c>
    </row>
    <row r="2951" spans="1:13" x14ac:dyDescent="0.55000000000000004">
      <c r="A2951" t="s">
        <v>36</v>
      </c>
      <c r="B2951" t="s">
        <v>60</v>
      </c>
      <c r="C2951" t="s">
        <v>134</v>
      </c>
      <c r="D2951" s="1">
        <v>45133</v>
      </c>
      <c r="E2951" s="4" t="s">
        <v>61</v>
      </c>
      <c r="G2951" t="s">
        <v>9</v>
      </c>
      <c r="H2951" t="s">
        <v>8</v>
      </c>
      <c r="I2951" t="s">
        <v>81</v>
      </c>
      <c r="K2951">
        <v>90</v>
      </c>
      <c r="L2951" s="4">
        <v>4.9000000000000004</v>
      </c>
      <c r="M2951" s="2">
        <v>68.900000000000006</v>
      </c>
    </row>
    <row r="2952" spans="1:13" x14ac:dyDescent="0.55000000000000004">
      <c r="A2952" t="s">
        <v>36</v>
      </c>
      <c r="B2952" t="s">
        <v>60</v>
      </c>
      <c r="C2952" t="s">
        <v>134</v>
      </c>
      <c r="D2952" s="1">
        <v>44995</v>
      </c>
      <c r="E2952" s="4" t="s">
        <v>61</v>
      </c>
      <c r="G2952" t="s">
        <v>7</v>
      </c>
      <c r="H2952" t="s">
        <v>8</v>
      </c>
      <c r="I2952" t="s">
        <v>81</v>
      </c>
      <c r="K2952">
        <v>70</v>
      </c>
      <c r="L2952" s="4">
        <v>1</v>
      </c>
      <c r="M2952" s="2">
        <v>101.7</v>
      </c>
    </row>
    <row r="2953" spans="1:13" x14ac:dyDescent="0.55000000000000004">
      <c r="A2953" t="s">
        <v>36</v>
      </c>
      <c r="B2953" t="s">
        <v>60</v>
      </c>
      <c r="C2953" t="s">
        <v>134</v>
      </c>
      <c r="D2953" s="1">
        <v>44995</v>
      </c>
      <c r="E2953" s="4" t="s">
        <v>61</v>
      </c>
      <c r="G2953" t="s">
        <v>7</v>
      </c>
      <c r="H2953" t="s">
        <v>8</v>
      </c>
      <c r="I2953" t="s">
        <v>81</v>
      </c>
      <c r="K2953">
        <v>70</v>
      </c>
      <c r="L2953" s="4">
        <v>2.5</v>
      </c>
      <c r="M2953" s="2">
        <v>96.6</v>
      </c>
    </row>
    <row r="2954" spans="1:13" x14ac:dyDescent="0.55000000000000004">
      <c r="A2954" t="s">
        <v>36</v>
      </c>
      <c r="B2954" t="s">
        <v>60</v>
      </c>
      <c r="C2954" t="s">
        <v>134</v>
      </c>
      <c r="D2954" s="1">
        <v>44995</v>
      </c>
      <c r="E2954" s="4" t="s">
        <v>61</v>
      </c>
      <c r="G2954" t="s">
        <v>7</v>
      </c>
      <c r="H2954" t="s">
        <v>8</v>
      </c>
      <c r="I2954" t="s">
        <v>81</v>
      </c>
      <c r="K2954">
        <v>70</v>
      </c>
      <c r="L2954" s="4">
        <v>3</v>
      </c>
      <c r="M2954" s="2">
        <v>86.9</v>
      </c>
    </row>
    <row r="2955" spans="1:13" x14ac:dyDescent="0.55000000000000004">
      <c r="A2955" t="s">
        <v>36</v>
      </c>
      <c r="B2955" t="s">
        <v>60</v>
      </c>
      <c r="C2955" t="s">
        <v>134</v>
      </c>
      <c r="D2955" s="1">
        <v>44995</v>
      </c>
      <c r="E2955" s="4" t="s">
        <v>65</v>
      </c>
      <c r="G2955" t="s">
        <v>11</v>
      </c>
      <c r="H2955" t="s">
        <v>8</v>
      </c>
      <c r="I2955" t="s">
        <v>81</v>
      </c>
      <c r="L2955" s="4">
        <v>0</v>
      </c>
      <c r="M2955" s="2">
        <v>60.5</v>
      </c>
    </row>
    <row r="2956" spans="1:13" x14ac:dyDescent="0.55000000000000004">
      <c r="A2956" t="s">
        <v>36</v>
      </c>
      <c r="B2956" t="s">
        <v>60</v>
      </c>
      <c r="C2956" t="s">
        <v>134</v>
      </c>
      <c r="D2956" s="1">
        <v>44995</v>
      </c>
      <c r="E2956" s="4" t="s">
        <v>65</v>
      </c>
      <c r="G2956" t="s">
        <v>12</v>
      </c>
      <c r="H2956" t="s">
        <v>8</v>
      </c>
      <c r="I2956" t="s">
        <v>81</v>
      </c>
      <c r="L2956" s="4">
        <v>0</v>
      </c>
      <c r="M2956" s="2">
        <v>1</v>
      </c>
    </row>
    <row r="2957" spans="1:13" x14ac:dyDescent="0.55000000000000004">
      <c r="A2957" t="s">
        <v>36</v>
      </c>
      <c r="B2957" t="s">
        <v>60</v>
      </c>
      <c r="C2957" t="s">
        <v>134</v>
      </c>
      <c r="D2957" s="1">
        <v>45133</v>
      </c>
      <c r="E2957" s="4" t="s">
        <v>65</v>
      </c>
      <c r="G2957" t="s">
        <v>9</v>
      </c>
      <c r="H2957" t="s">
        <v>8</v>
      </c>
      <c r="I2957" t="s">
        <v>81</v>
      </c>
      <c r="K2957">
        <v>90</v>
      </c>
      <c r="L2957" s="4">
        <v>1</v>
      </c>
      <c r="M2957" s="2">
        <v>74.3</v>
      </c>
    </row>
    <row r="2958" spans="1:13" x14ac:dyDescent="0.55000000000000004">
      <c r="A2958" t="s">
        <v>36</v>
      </c>
      <c r="B2958" t="s">
        <v>60</v>
      </c>
      <c r="C2958" t="s">
        <v>134</v>
      </c>
      <c r="D2958" s="1">
        <v>45133</v>
      </c>
      <c r="E2958" s="4" t="s">
        <v>65</v>
      </c>
      <c r="G2958" t="s">
        <v>9</v>
      </c>
      <c r="H2958" t="s">
        <v>8</v>
      </c>
      <c r="I2958" t="s">
        <v>81</v>
      </c>
      <c r="K2958">
        <v>90</v>
      </c>
      <c r="L2958" s="4">
        <v>1.3</v>
      </c>
      <c r="M2958" s="2">
        <v>77</v>
      </c>
    </row>
    <row r="2959" spans="1:13" x14ac:dyDescent="0.55000000000000004">
      <c r="A2959" t="s">
        <v>36</v>
      </c>
      <c r="B2959" t="s">
        <v>60</v>
      </c>
      <c r="C2959" t="s">
        <v>134</v>
      </c>
      <c r="D2959" s="1">
        <v>45133</v>
      </c>
      <c r="E2959" s="4" t="s">
        <v>65</v>
      </c>
      <c r="G2959" t="s">
        <v>9</v>
      </c>
      <c r="H2959" t="s">
        <v>8</v>
      </c>
      <c r="I2959" t="s">
        <v>81</v>
      </c>
      <c r="K2959">
        <v>90</v>
      </c>
      <c r="L2959" s="4">
        <v>1.6</v>
      </c>
      <c r="M2959" s="2">
        <v>67.5</v>
      </c>
    </row>
    <row r="2960" spans="1:13" x14ac:dyDescent="0.55000000000000004">
      <c r="A2960" t="s">
        <v>36</v>
      </c>
      <c r="B2960" t="s">
        <v>60</v>
      </c>
      <c r="C2960" t="s">
        <v>134</v>
      </c>
      <c r="D2960" s="1">
        <v>45133</v>
      </c>
      <c r="E2960" s="4" t="s">
        <v>65</v>
      </c>
      <c r="G2960" t="s">
        <v>9</v>
      </c>
      <c r="H2960" t="s">
        <v>8</v>
      </c>
      <c r="I2960" t="s">
        <v>81</v>
      </c>
      <c r="K2960">
        <v>90</v>
      </c>
      <c r="L2960" s="4">
        <v>1.9</v>
      </c>
      <c r="M2960" s="2">
        <v>74.400000000000006</v>
      </c>
    </row>
    <row r="2961" spans="1:13" x14ac:dyDescent="0.55000000000000004">
      <c r="A2961" t="s">
        <v>36</v>
      </c>
      <c r="B2961" t="s">
        <v>60</v>
      </c>
      <c r="C2961" t="s">
        <v>134</v>
      </c>
      <c r="D2961" s="1">
        <v>45133</v>
      </c>
      <c r="E2961" s="4" t="s">
        <v>65</v>
      </c>
      <c r="G2961" t="s">
        <v>9</v>
      </c>
      <c r="H2961" t="s">
        <v>8</v>
      </c>
      <c r="I2961" t="s">
        <v>81</v>
      </c>
      <c r="K2961">
        <v>90</v>
      </c>
      <c r="L2961" s="4">
        <v>2.2000000000000002</v>
      </c>
      <c r="M2961" s="2">
        <v>79.5</v>
      </c>
    </row>
    <row r="2962" spans="1:13" x14ac:dyDescent="0.55000000000000004">
      <c r="A2962" t="s">
        <v>36</v>
      </c>
      <c r="B2962" t="s">
        <v>60</v>
      </c>
      <c r="C2962" t="s">
        <v>134</v>
      </c>
      <c r="D2962" s="1">
        <v>45133</v>
      </c>
      <c r="E2962" s="4" t="s">
        <v>65</v>
      </c>
      <c r="G2962" t="s">
        <v>9</v>
      </c>
      <c r="H2962" t="s">
        <v>8</v>
      </c>
      <c r="I2962" t="s">
        <v>81</v>
      </c>
      <c r="K2962">
        <v>90</v>
      </c>
      <c r="L2962" s="4">
        <v>2.5</v>
      </c>
      <c r="M2962" s="2">
        <v>76.599999999999994</v>
      </c>
    </row>
    <row r="2963" spans="1:13" x14ac:dyDescent="0.55000000000000004">
      <c r="A2963" t="s">
        <v>36</v>
      </c>
      <c r="B2963" t="s">
        <v>60</v>
      </c>
      <c r="C2963" t="s">
        <v>134</v>
      </c>
      <c r="D2963" s="1">
        <v>45133</v>
      </c>
      <c r="E2963" s="4" t="s">
        <v>65</v>
      </c>
      <c r="G2963" t="s">
        <v>9</v>
      </c>
      <c r="H2963" t="s">
        <v>8</v>
      </c>
      <c r="I2963" t="s">
        <v>81</v>
      </c>
      <c r="K2963">
        <v>90</v>
      </c>
      <c r="L2963" s="4">
        <v>2.8</v>
      </c>
      <c r="M2963" s="2">
        <v>71.2</v>
      </c>
    </row>
    <row r="2964" spans="1:13" x14ac:dyDescent="0.55000000000000004">
      <c r="A2964" t="s">
        <v>36</v>
      </c>
      <c r="B2964" t="s">
        <v>60</v>
      </c>
      <c r="C2964" t="s">
        <v>134</v>
      </c>
      <c r="D2964" s="1">
        <v>45133</v>
      </c>
      <c r="E2964" s="4" t="s">
        <v>65</v>
      </c>
      <c r="G2964" t="s">
        <v>9</v>
      </c>
      <c r="H2964" t="s">
        <v>8</v>
      </c>
      <c r="I2964" t="s">
        <v>81</v>
      </c>
      <c r="K2964">
        <v>90</v>
      </c>
      <c r="L2964" s="4">
        <v>3.1</v>
      </c>
      <c r="M2964" s="2">
        <v>66.400000000000006</v>
      </c>
    </row>
    <row r="2965" spans="1:13" x14ac:dyDescent="0.55000000000000004">
      <c r="A2965" t="s">
        <v>36</v>
      </c>
      <c r="B2965" t="s">
        <v>60</v>
      </c>
      <c r="C2965" t="s">
        <v>134</v>
      </c>
      <c r="D2965" s="1">
        <v>45133</v>
      </c>
      <c r="E2965" s="4" t="s">
        <v>65</v>
      </c>
      <c r="G2965" t="s">
        <v>9</v>
      </c>
      <c r="H2965" t="s">
        <v>8</v>
      </c>
      <c r="I2965" t="s">
        <v>81</v>
      </c>
      <c r="K2965">
        <v>90</v>
      </c>
      <c r="L2965" s="4">
        <v>3.4</v>
      </c>
      <c r="M2965" s="2">
        <v>69.599999999999994</v>
      </c>
    </row>
    <row r="2966" spans="1:13" x14ac:dyDescent="0.55000000000000004">
      <c r="A2966" t="s">
        <v>36</v>
      </c>
      <c r="B2966" t="s">
        <v>60</v>
      </c>
      <c r="C2966" t="s">
        <v>134</v>
      </c>
      <c r="D2966" s="1">
        <v>45133</v>
      </c>
      <c r="E2966" s="4" t="s">
        <v>65</v>
      </c>
      <c r="G2966" t="s">
        <v>9</v>
      </c>
      <c r="H2966" t="s">
        <v>8</v>
      </c>
      <c r="I2966" t="s">
        <v>81</v>
      </c>
      <c r="K2966">
        <v>90</v>
      </c>
      <c r="L2966" s="4">
        <v>3.7</v>
      </c>
      <c r="M2966" s="2">
        <v>73.8</v>
      </c>
    </row>
    <row r="2967" spans="1:13" x14ac:dyDescent="0.55000000000000004">
      <c r="A2967" t="s">
        <v>36</v>
      </c>
      <c r="B2967" t="s">
        <v>60</v>
      </c>
      <c r="C2967" t="s">
        <v>134</v>
      </c>
      <c r="D2967" s="1">
        <v>45133</v>
      </c>
      <c r="E2967" s="4" t="s">
        <v>65</v>
      </c>
      <c r="G2967" t="s">
        <v>9</v>
      </c>
      <c r="H2967" t="s">
        <v>8</v>
      </c>
      <c r="I2967" t="s">
        <v>81</v>
      </c>
      <c r="K2967">
        <v>90</v>
      </c>
      <c r="L2967" s="4">
        <v>4</v>
      </c>
      <c r="M2967" s="2">
        <v>67.8</v>
      </c>
    </row>
    <row r="2968" spans="1:13" x14ac:dyDescent="0.55000000000000004">
      <c r="A2968" t="s">
        <v>36</v>
      </c>
      <c r="B2968" t="s">
        <v>60</v>
      </c>
      <c r="C2968" t="s">
        <v>134</v>
      </c>
      <c r="D2968" s="1">
        <v>45133</v>
      </c>
      <c r="E2968" s="4" t="s">
        <v>65</v>
      </c>
      <c r="G2968" t="s">
        <v>9</v>
      </c>
      <c r="H2968" t="s">
        <v>8</v>
      </c>
      <c r="I2968" t="s">
        <v>81</v>
      </c>
      <c r="K2968">
        <v>90</v>
      </c>
      <c r="L2968" s="4">
        <v>4.3</v>
      </c>
      <c r="M2968" s="2">
        <v>66.3</v>
      </c>
    </row>
    <row r="2969" spans="1:13" x14ac:dyDescent="0.55000000000000004">
      <c r="A2969" t="s">
        <v>36</v>
      </c>
      <c r="B2969" t="s">
        <v>60</v>
      </c>
      <c r="C2969" t="s">
        <v>134</v>
      </c>
      <c r="D2969" s="1">
        <v>45133</v>
      </c>
      <c r="E2969" s="4" t="s">
        <v>65</v>
      </c>
      <c r="G2969" t="s">
        <v>9</v>
      </c>
      <c r="H2969" t="s">
        <v>8</v>
      </c>
      <c r="I2969" t="s">
        <v>81</v>
      </c>
      <c r="K2969">
        <v>90</v>
      </c>
      <c r="L2969" s="4">
        <v>4.5999999999999996</v>
      </c>
      <c r="M2969" s="2">
        <v>69.900000000000006</v>
      </c>
    </row>
    <row r="2970" spans="1:13" x14ac:dyDescent="0.55000000000000004">
      <c r="A2970" t="s">
        <v>36</v>
      </c>
      <c r="B2970" t="s">
        <v>60</v>
      </c>
      <c r="C2970" t="s">
        <v>134</v>
      </c>
      <c r="D2970" s="1">
        <v>45133</v>
      </c>
      <c r="E2970" s="4" t="s">
        <v>65</v>
      </c>
      <c r="G2970" t="s">
        <v>9</v>
      </c>
      <c r="H2970" t="s">
        <v>8</v>
      </c>
      <c r="I2970" t="s">
        <v>81</v>
      </c>
      <c r="K2970">
        <v>90</v>
      </c>
      <c r="L2970" s="4">
        <v>4.9000000000000004</v>
      </c>
      <c r="M2970" s="2">
        <v>68.900000000000006</v>
      </c>
    </row>
    <row r="2971" spans="1:13" x14ac:dyDescent="0.55000000000000004">
      <c r="A2971" t="s">
        <v>36</v>
      </c>
      <c r="B2971" t="s">
        <v>60</v>
      </c>
      <c r="C2971" t="s">
        <v>134</v>
      </c>
      <c r="D2971" s="1">
        <v>44995</v>
      </c>
      <c r="E2971" s="4" t="s">
        <v>65</v>
      </c>
      <c r="G2971" t="s">
        <v>7</v>
      </c>
      <c r="H2971" t="s">
        <v>8</v>
      </c>
      <c r="I2971" t="s">
        <v>81</v>
      </c>
      <c r="K2971">
        <v>70</v>
      </c>
      <c r="L2971" s="4">
        <v>1</v>
      </c>
      <c r="M2971" s="2">
        <v>101.7</v>
      </c>
    </row>
    <row r="2972" spans="1:13" x14ac:dyDescent="0.55000000000000004">
      <c r="A2972" t="s">
        <v>36</v>
      </c>
      <c r="B2972" t="s">
        <v>60</v>
      </c>
      <c r="C2972" t="s">
        <v>134</v>
      </c>
      <c r="D2972" s="1">
        <v>44995</v>
      </c>
      <c r="E2972" s="4" t="s">
        <v>65</v>
      </c>
      <c r="G2972" t="s">
        <v>7</v>
      </c>
      <c r="H2972" t="s">
        <v>8</v>
      </c>
      <c r="I2972" t="s">
        <v>81</v>
      </c>
      <c r="K2972">
        <v>70</v>
      </c>
      <c r="L2972" s="4">
        <v>2.5</v>
      </c>
      <c r="M2972" s="2">
        <v>96.6</v>
      </c>
    </row>
    <row r="2973" spans="1:13" x14ac:dyDescent="0.55000000000000004">
      <c r="A2973" t="s">
        <v>36</v>
      </c>
      <c r="B2973" t="s">
        <v>60</v>
      </c>
      <c r="C2973" t="s">
        <v>134</v>
      </c>
      <c r="D2973" s="1">
        <v>44995</v>
      </c>
      <c r="E2973" s="4" t="s">
        <v>65</v>
      </c>
      <c r="G2973" t="s">
        <v>7</v>
      </c>
      <c r="H2973" t="s">
        <v>8</v>
      </c>
      <c r="I2973" t="s">
        <v>81</v>
      </c>
      <c r="K2973">
        <v>70</v>
      </c>
      <c r="L2973" s="4">
        <v>3</v>
      </c>
      <c r="M2973" s="2">
        <v>86.9</v>
      </c>
    </row>
    <row r="2974" spans="1:13" x14ac:dyDescent="0.55000000000000004">
      <c r="A2974" t="s">
        <v>36</v>
      </c>
      <c r="B2974" t="s">
        <v>60</v>
      </c>
      <c r="C2974" t="s">
        <v>134</v>
      </c>
      <c r="D2974" s="1">
        <v>44995</v>
      </c>
      <c r="E2974" s="4" t="s">
        <v>66</v>
      </c>
      <c r="G2974" t="s">
        <v>11</v>
      </c>
      <c r="H2974" t="s">
        <v>8</v>
      </c>
      <c r="I2974" t="s">
        <v>81</v>
      </c>
      <c r="L2974" s="4">
        <v>0</v>
      </c>
      <c r="M2974" s="2">
        <v>60.5</v>
      </c>
    </row>
    <row r="2975" spans="1:13" x14ac:dyDescent="0.55000000000000004">
      <c r="A2975" t="s">
        <v>36</v>
      </c>
      <c r="B2975" t="s">
        <v>60</v>
      </c>
      <c r="C2975" t="s">
        <v>134</v>
      </c>
      <c r="D2975" s="1">
        <v>44995</v>
      </c>
      <c r="E2975" s="4" t="s">
        <v>66</v>
      </c>
      <c r="G2975" t="s">
        <v>12</v>
      </c>
      <c r="H2975" t="s">
        <v>8</v>
      </c>
      <c r="I2975" t="s">
        <v>81</v>
      </c>
      <c r="L2975" s="4">
        <v>0</v>
      </c>
      <c r="M2975" s="2">
        <v>1</v>
      </c>
    </row>
    <row r="2976" spans="1:13" x14ac:dyDescent="0.55000000000000004">
      <c r="A2976" t="s">
        <v>36</v>
      </c>
      <c r="B2976" t="s">
        <v>60</v>
      </c>
      <c r="C2976" t="s">
        <v>134</v>
      </c>
      <c r="D2976" s="1">
        <v>45133</v>
      </c>
      <c r="E2976" s="4" t="s">
        <v>66</v>
      </c>
      <c r="G2976" t="s">
        <v>9</v>
      </c>
      <c r="H2976" t="s">
        <v>8</v>
      </c>
      <c r="I2976" t="s">
        <v>81</v>
      </c>
      <c r="K2976">
        <v>90</v>
      </c>
      <c r="L2976" s="4">
        <v>1</v>
      </c>
      <c r="M2976" s="2">
        <v>74.3</v>
      </c>
    </row>
    <row r="2977" spans="1:13" x14ac:dyDescent="0.55000000000000004">
      <c r="A2977" t="s">
        <v>36</v>
      </c>
      <c r="B2977" t="s">
        <v>60</v>
      </c>
      <c r="C2977" t="s">
        <v>134</v>
      </c>
      <c r="D2977" s="1">
        <v>45133</v>
      </c>
      <c r="E2977" s="4" t="s">
        <v>66</v>
      </c>
      <c r="G2977" t="s">
        <v>9</v>
      </c>
      <c r="H2977" t="s">
        <v>8</v>
      </c>
      <c r="I2977" t="s">
        <v>81</v>
      </c>
      <c r="K2977">
        <v>90</v>
      </c>
      <c r="L2977" s="4">
        <v>1.3</v>
      </c>
      <c r="M2977" s="2">
        <v>77</v>
      </c>
    </row>
    <row r="2978" spans="1:13" x14ac:dyDescent="0.55000000000000004">
      <c r="A2978" t="s">
        <v>36</v>
      </c>
      <c r="B2978" t="s">
        <v>60</v>
      </c>
      <c r="C2978" t="s">
        <v>134</v>
      </c>
      <c r="D2978" s="1">
        <v>45133</v>
      </c>
      <c r="E2978" s="4" t="s">
        <v>66</v>
      </c>
      <c r="G2978" t="s">
        <v>9</v>
      </c>
      <c r="H2978" t="s">
        <v>8</v>
      </c>
      <c r="I2978" t="s">
        <v>81</v>
      </c>
      <c r="K2978">
        <v>90</v>
      </c>
      <c r="L2978" s="4">
        <v>1.6</v>
      </c>
      <c r="M2978" s="2">
        <v>67.5</v>
      </c>
    </row>
    <row r="2979" spans="1:13" x14ac:dyDescent="0.55000000000000004">
      <c r="A2979" t="s">
        <v>36</v>
      </c>
      <c r="B2979" t="s">
        <v>60</v>
      </c>
      <c r="C2979" t="s">
        <v>134</v>
      </c>
      <c r="D2979" s="1">
        <v>45133</v>
      </c>
      <c r="E2979" s="4" t="s">
        <v>66</v>
      </c>
      <c r="G2979" t="s">
        <v>9</v>
      </c>
      <c r="H2979" t="s">
        <v>8</v>
      </c>
      <c r="I2979" t="s">
        <v>81</v>
      </c>
      <c r="K2979">
        <v>90</v>
      </c>
      <c r="L2979" s="4">
        <v>1.9</v>
      </c>
      <c r="M2979" s="2">
        <v>74.400000000000006</v>
      </c>
    </row>
    <row r="2980" spans="1:13" x14ac:dyDescent="0.55000000000000004">
      <c r="A2980" t="s">
        <v>36</v>
      </c>
      <c r="B2980" t="s">
        <v>60</v>
      </c>
      <c r="C2980" t="s">
        <v>134</v>
      </c>
      <c r="D2980" s="1">
        <v>45133</v>
      </c>
      <c r="E2980" s="4" t="s">
        <v>66</v>
      </c>
      <c r="G2980" t="s">
        <v>9</v>
      </c>
      <c r="H2980" t="s">
        <v>8</v>
      </c>
      <c r="I2980" t="s">
        <v>81</v>
      </c>
      <c r="K2980">
        <v>90</v>
      </c>
      <c r="L2980" s="4">
        <v>2.2000000000000002</v>
      </c>
      <c r="M2980" s="2">
        <v>79.5</v>
      </c>
    </row>
    <row r="2981" spans="1:13" x14ac:dyDescent="0.55000000000000004">
      <c r="A2981" t="s">
        <v>36</v>
      </c>
      <c r="B2981" t="s">
        <v>60</v>
      </c>
      <c r="C2981" t="s">
        <v>134</v>
      </c>
      <c r="D2981" s="1">
        <v>45133</v>
      </c>
      <c r="E2981" s="4" t="s">
        <v>66</v>
      </c>
      <c r="G2981" t="s">
        <v>9</v>
      </c>
      <c r="H2981" t="s">
        <v>8</v>
      </c>
      <c r="I2981" t="s">
        <v>81</v>
      </c>
      <c r="K2981">
        <v>90</v>
      </c>
      <c r="L2981" s="4">
        <v>2.5</v>
      </c>
      <c r="M2981" s="2">
        <v>76.599999999999994</v>
      </c>
    </row>
    <row r="2982" spans="1:13" x14ac:dyDescent="0.55000000000000004">
      <c r="A2982" t="s">
        <v>36</v>
      </c>
      <c r="B2982" t="s">
        <v>60</v>
      </c>
      <c r="C2982" t="s">
        <v>134</v>
      </c>
      <c r="D2982" s="1">
        <v>45133</v>
      </c>
      <c r="E2982" s="4" t="s">
        <v>66</v>
      </c>
      <c r="G2982" t="s">
        <v>9</v>
      </c>
      <c r="H2982" t="s">
        <v>8</v>
      </c>
      <c r="I2982" t="s">
        <v>81</v>
      </c>
      <c r="K2982">
        <v>90</v>
      </c>
      <c r="L2982" s="4">
        <v>2.8</v>
      </c>
      <c r="M2982" s="2">
        <v>71.2</v>
      </c>
    </row>
    <row r="2983" spans="1:13" x14ac:dyDescent="0.55000000000000004">
      <c r="A2983" t="s">
        <v>36</v>
      </c>
      <c r="B2983" t="s">
        <v>60</v>
      </c>
      <c r="C2983" t="s">
        <v>134</v>
      </c>
      <c r="D2983" s="1">
        <v>45133</v>
      </c>
      <c r="E2983" s="4" t="s">
        <v>66</v>
      </c>
      <c r="G2983" t="s">
        <v>9</v>
      </c>
      <c r="H2983" t="s">
        <v>8</v>
      </c>
      <c r="I2983" t="s">
        <v>81</v>
      </c>
      <c r="K2983">
        <v>90</v>
      </c>
      <c r="L2983" s="4">
        <v>3.1</v>
      </c>
      <c r="M2983" s="2">
        <v>66.400000000000006</v>
      </c>
    </row>
    <row r="2984" spans="1:13" x14ac:dyDescent="0.55000000000000004">
      <c r="A2984" t="s">
        <v>36</v>
      </c>
      <c r="B2984" t="s">
        <v>60</v>
      </c>
      <c r="C2984" t="s">
        <v>134</v>
      </c>
      <c r="D2984" s="1">
        <v>45133</v>
      </c>
      <c r="E2984" s="4" t="s">
        <v>66</v>
      </c>
      <c r="G2984" t="s">
        <v>9</v>
      </c>
      <c r="H2984" t="s">
        <v>8</v>
      </c>
      <c r="I2984" t="s">
        <v>81</v>
      </c>
      <c r="K2984">
        <v>90</v>
      </c>
      <c r="L2984" s="4">
        <v>3.4</v>
      </c>
      <c r="M2984" s="2">
        <v>69.599999999999994</v>
      </c>
    </row>
    <row r="2985" spans="1:13" x14ac:dyDescent="0.55000000000000004">
      <c r="A2985" t="s">
        <v>36</v>
      </c>
      <c r="B2985" t="s">
        <v>60</v>
      </c>
      <c r="C2985" t="s">
        <v>134</v>
      </c>
      <c r="D2985" s="1">
        <v>45133</v>
      </c>
      <c r="E2985" s="4" t="s">
        <v>66</v>
      </c>
      <c r="G2985" t="s">
        <v>9</v>
      </c>
      <c r="H2985" t="s">
        <v>8</v>
      </c>
      <c r="I2985" t="s">
        <v>81</v>
      </c>
      <c r="K2985">
        <v>90</v>
      </c>
      <c r="L2985" s="4">
        <v>3.7</v>
      </c>
      <c r="M2985" s="2">
        <v>73.8</v>
      </c>
    </row>
    <row r="2986" spans="1:13" x14ac:dyDescent="0.55000000000000004">
      <c r="A2986" t="s">
        <v>36</v>
      </c>
      <c r="B2986" t="s">
        <v>60</v>
      </c>
      <c r="C2986" t="s">
        <v>134</v>
      </c>
      <c r="D2986" s="1">
        <v>45133</v>
      </c>
      <c r="E2986" s="4" t="s">
        <v>66</v>
      </c>
      <c r="G2986" t="s">
        <v>9</v>
      </c>
      <c r="H2986" t="s">
        <v>8</v>
      </c>
      <c r="I2986" t="s">
        <v>81</v>
      </c>
      <c r="K2986">
        <v>90</v>
      </c>
      <c r="L2986" s="4">
        <v>4</v>
      </c>
      <c r="M2986" s="2">
        <v>67.8</v>
      </c>
    </row>
    <row r="2987" spans="1:13" x14ac:dyDescent="0.55000000000000004">
      <c r="A2987" t="s">
        <v>36</v>
      </c>
      <c r="B2987" t="s">
        <v>60</v>
      </c>
      <c r="C2987" t="s">
        <v>134</v>
      </c>
      <c r="D2987" s="1">
        <v>45133</v>
      </c>
      <c r="E2987" s="4" t="s">
        <v>66</v>
      </c>
      <c r="G2987" t="s">
        <v>9</v>
      </c>
      <c r="H2987" t="s">
        <v>8</v>
      </c>
      <c r="I2987" t="s">
        <v>81</v>
      </c>
      <c r="K2987">
        <v>90</v>
      </c>
      <c r="L2987" s="4">
        <v>4.3</v>
      </c>
      <c r="M2987" s="2">
        <v>66.3</v>
      </c>
    </row>
    <row r="2988" spans="1:13" x14ac:dyDescent="0.55000000000000004">
      <c r="A2988" t="s">
        <v>36</v>
      </c>
      <c r="B2988" t="s">
        <v>60</v>
      </c>
      <c r="C2988" t="s">
        <v>134</v>
      </c>
      <c r="D2988" s="1">
        <v>45133</v>
      </c>
      <c r="E2988" s="4" t="s">
        <v>66</v>
      </c>
      <c r="G2988" t="s">
        <v>9</v>
      </c>
      <c r="H2988" t="s">
        <v>8</v>
      </c>
      <c r="I2988" t="s">
        <v>81</v>
      </c>
      <c r="K2988">
        <v>90</v>
      </c>
      <c r="L2988" s="4">
        <v>4.5999999999999996</v>
      </c>
      <c r="M2988" s="2">
        <v>69.900000000000006</v>
      </c>
    </row>
    <row r="2989" spans="1:13" x14ac:dyDescent="0.55000000000000004">
      <c r="A2989" t="s">
        <v>36</v>
      </c>
      <c r="B2989" t="s">
        <v>60</v>
      </c>
      <c r="C2989" t="s">
        <v>134</v>
      </c>
      <c r="D2989" s="1">
        <v>45133</v>
      </c>
      <c r="E2989" s="4" t="s">
        <v>66</v>
      </c>
      <c r="G2989" t="s">
        <v>9</v>
      </c>
      <c r="H2989" t="s">
        <v>8</v>
      </c>
      <c r="I2989" t="s">
        <v>81</v>
      </c>
      <c r="K2989">
        <v>90</v>
      </c>
      <c r="L2989" s="4">
        <v>4.9000000000000004</v>
      </c>
      <c r="M2989" s="2">
        <v>68.900000000000006</v>
      </c>
    </row>
    <row r="2990" spans="1:13" x14ac:dyDescent="0.55000000000000004">
      <c r="A2990" t="s">
        <v>36</v>
      </c>
      <c r="B2990" t="s">
        <v>60</v>
      </c>
      <c r="C2990" t="s">
        <v>134</v>
      </c>
      <c r="D2990" s="1">
        <v>44995</v>
      </c>
      <c r="E2990" s="4" t="s">
        <v>66</v>
      </c>
      <c r="G2990" t="s">
        <v>7</v>
      </c>
      <c r="H2990" t="s">
        <v>8</v>
      </c>
      <c r="I2990" t="s">
        <v>81</v>
      </c>
      <c r="K2990">
        <v>70</v>
      </c>
      <c r="L2990" s="4">
        <v>1</v>
      </c>
      <c r="M2990" s="2">
        <v>101.7</v>
      </c>
    </row>
    <row r="2991" spans="1:13" x14ac:dyDescent="0.55000000000000004">
      <c r="A2991" t="s">
        <v>36</v>
      </c>
      <c r="B2991" t="s">
        <v>60</v>
      </c>
      <c r="C2991" t="s">
        <v>134</v>
      </c>
      <c r="D2991" s="1">
        <v>44995</v>
      </c>
      <c r="E2991" s="4" t="s">
        <v>66</v>
      </c>
      <c r="G2991" t="s">
        <v>7</v>
      </c>
      <c r="H2991" t="s">
        <v>8</v>
      </c>
      <c r="I2991" t="s">
        <v>81</v>
      </c>
      <c r="K2991">
        <v>70</v>
      </c>
      <c r="L2991" s="4">
        <v>2.5</v>
      </c>
      <c r="M2991" s="2">
        <v>96.6</v>
      </c>
    </row>
    <row r="2992" spans="1:13" x14ac:dyDescent="0.55000000000000004">
      <c r="A2992" t="s">
        <v>36</v>
      </c>
      <c r="B2992" t="s">
        <v>60</v>
      </c>
      <c r="C2992" t="s">
        <v>134</v>
      </c>
      <c r="D2992" s="1">
        <v>44995</v>
      </c>
      <c r="E2992" s="4" t="s">
        <v>66</v>
      </c>
      <c r="G2992" t="s">
        <v>7</v>
      </c>
      <c r="H2992" t="s">
        <v>8</v>
      </c>
      <c r="I2992" t="s">
        <v>81</v>
      </c>
      <c r="K2992">
        <v>70</v>
      </c>
      <c r="L2992" s="4">
        <v>3</v>
      </c>
      <c r="M2992" s="2">
        <v>86.9</v>
      </c>
    </row>
    <row r="2993" spans="1:13" x14ac:dyDescent="0.55000000000000004">
      <c r="A2993" t="s">
        <v>36</v>
      </c>
      <c r="B2993" t="s">
        <v>60</v>
      </c>
      <c r="C2993" t="s">
        <v>134</v>
      </c>
      <c r="D2993" s="1">
        <v>44995</v>
      </c>
      <c r="E2993" s="4" t="s">
        <v>67</v>
      </c>
      <c r="G2993" t="s">
        <v>11</v>
      </c>
      <c r="H2993" t="s">
        <v>8</v>
      </c>
      <c r="I2993" t="s">
        <v>81</v>
      </c>
      <c r="L2993" s="4">
        <v>0</v>
      </c>
      <c r="M2993" s="2">
        <v>60.5</v>
      </c>
    </row>
    <row r="2994" spans="1:13" x14ac:dyDescent="0.55000000000000004">
      <c r="A2994" t="s">
        <v>36</v>
      </c>
      <c r="B2994" t="s">
        <v>60</v>
      </c>
      <c r="C2994" t="s">
        <v>134</v>
      </c>
      <c r="D2994" s="1">
        <v>44995</v>
      </c>
      <c r="E2994" s="4" t="s">
        <v>67</v>
      </c>
      <c r="G2994" t="s">
        <v>12</v>
      </c>
      <c r="H2994" t="s">
        <v>8</v>
      </c>
      <c r="I2994" t="s">
        <v>81</v>
      </c>
      <c r="L2994" s="4">
        <v>0</v>
      </c>
      <c r="M2994" s="2">
        <v>1</v>
      </c>
    </row>
    <row r="2995" spans="1:13" x14ac:dyDescent="0.55000000000000004">
      <c r="A2995" t="s">
        <v>36</v>
      </c>
      <c r="B2995" t="s">
        <v>60</v>
      </c>
      <c r="C2995" t="s">
        <v>134</v>
      </c>
      <c r="D2995" s="1">
        <v>45133</v>
      </c>
      <c r="E2995" s="4" t="s">
        <v>67</v>
      </c>
      <c r="G2995" t="s">
        <v>9</v>
      </c>
      <c r="H2995" t="s">
        <v>8</v>
      </c>
      <c r="I2995" t="s">
        <v>81</v>
      </c>
      <c r="K2995">
        <v>90</v>
      </c>
      <c r="L2995" s="4">
        <v>1</v>
      </c>
      <c r="M2995" s="2">
        <v>74.3</v>
      </c>
    </row>
    <row r="2996" spans="1:13" x14ac:dyDescent="0.55000000000000004">
      <c r="A2996" t="s">
        <v>36</v>
      </c>
      <c r="B2996" t="s">
        <v>60</v>
      </c>
      <c r="C2996" t="s">
        <v>134</v>
      </c>
      <c r="D2996" s="1">
        <v>45133</v>
      </c>
      <c r="E2996" s="4" t="s">
        <v>67</v>
      </c>
      <c r="G2996" t="s">
        <v>9</v>
      </c>
      <c r="H2996" t="s">
        <v>8</v>
      </c>
      <c r="I2996" t="s">
        <v>81</v>
      </c>
      <c r="K2996">
        <v>90</v>
      </c>
      <c r="L2996" s="4">
        <v>1.3</v>
      </c>
      <c r="M2996" s="2">
        <v>77</v>
      </c>
    </row>
    <row r="2997" spans="1:13" x14ac:dyDescent="0.55000000000000004">
      <c r="A2997" t="s">
        <v>36</v>
      </c>
      <c r="B2997" t="s">
        <v>60</v>
      </c>
      <c r="C2997" t="s">
        <v>134</v>
      </c>
      <c r="D2997" s="1">
        <v>45133</v>
      </c>
      <c r="E2997" s="4" t="s">
        <v>67</v>
      </c>
      <c r="G2997" t="s">
        <v>9</v>
      </c>
      <c r="H2997" t="s">
        <v>8</v>
      </c>
      <c r="I2997" t="s">
        <v>81</v>
      </c>
      <c r="K2997">
        <v>90</v>
      </c>
      <c r="L2997" s="4">
        <v>1.6</v>
      </c>
      <c r="M2997" s="2">
        <v>67.5</v>
      </c>
    </row>
    <row r="2998" spans="1:13" x14ac:dyDescent="0.55000000000000004">
      <c r="A2998" t="s">
        <v>36</v>
      </c>
      <c r="B2998" t="s">
        <v>60</v>
      </c>
      <c r="C2998" t="s">
        <v>134</v>
      </c>
      <c r="D2998" s="1">
        <v>45133</v>
      </c>
      <c r="E2998" s="4" t="s">
        <v>67</v>
      </c>
      <c r="G2998" t="s">
        <v>9</v>
      </c>
      <c r="H2998" t="s">
        <v>8</v>
      </c>
      <c r="I2998" t="s">
        <v>81</v>
      </c>
      <c r="K2998">
        <v>90</v>
      </c>
      <c r="L2998" s="4">
        <v>1.9</v>
      </c>
      <c r="M2998" s="2">
        <v>74.400000000000006</v>
      </c>
    </row>
    <row r="2999" spans="1:13" x14ac:dyDescent="0.55000000000000004">
      <c r="A2999" t="s">
        <v>36</v>
      </c>
      <c r="B2999" t="s">
        <v>60</v>
      </c>
      <c r="C2999" t="s">
        <v>134</v>
      </c>
      <c r="D2999" s="1">
        <v>45133</v>
      </c>
      <c r="E2999" s="4" t="s">
        <v>67</v>
      </c>
      <c r="G2999" t="s">
        <v>9</v>
      </c>
      <c r="H2999" t="s">
        <v>8</v>
      </c>
      <c r="I2999" t="s">
        <v>81</v>
      </c>
      <c r="K2999">
        <v>90</v>
      </c>
      <c r="L2999" s="4">
        <v>2.2000000000000002</v>
      </c>
      <c r="M2999" s="2">
        <v>79.5</v>
      </c>
    </row>
    <row r="3000" spans="1:13" x14ac:dyDescent="0.55000000000000004">
      <c r="A3000" t="s">
        <v>36</v>
      </c>
      <c r="B3000" t="s">
        <v>60</v>
      </c>
      <c r="C3000" t="s">
        <v>134</v>
      </c>
      <c r="D3000" s="1">
        <v>45133</v>
      </c>
      <c r="E3000" s="4" t="s">
        <v>67</v>
      </c>
      <c r="G3000" t="s">
        <v>9</v>
      </c>
      <c r="H3000" t="s">
        <v>8</v>
      </c>
      <c r="I3000" t="s">
        <v>81</v>
      </c>
      <c r="K3000">
        <v>90</v>
      </c>
      <c r="L3000" s="4">
        <v>2.5</v>
      </c>
      <c r="M3000" s="2">
        <v>76.599999999999994</v>
      </c>
    </row>
    <row r="3001" spans="1:13" x14ac:dyDescent="0.55000000000000004">
      <c r="A3001" t="s">
        <v>36</v>
      </c>
      <c r="B3001" t="s">
        <v>60</v>
      </c>
      <c r="C3001" t="s">
        <v>134</v>
      </c>
      <c r="D3001" s="1">
        <v>45133</v>
      </c>
      <c r="E3001" s="4" t="s">
        <v>67</v>
      </c>
      <c r="G3001" t="s">
        <v>9</v>
      </c>
      <c r="H3001" t="s">
        <v>8</v>
      </c>
      <c r="I3001" t="s">
        <v>81</v>
      </c>
      <c r="K3001">
        <v>90</v>
      </c>
      <c r="L3001" s="4">
        <v>2.8</v>
      </c>
      <c r="M3001" s="2">
        <v>71.2</v>
      </c>
    </row>
    <row r="3002" spans="1:13" x14ac:dyDescent="0.55000000000000004">
      <c r="A3002" t="s">
        <v>36</v>
      </c>
      <c r="B3002" t="s">
        <v>60</v>
      </c>
      <c r="C3002" t="s">
        <v>134</v>
      </c>
      <c r="D3002" s="1">
        <v>45133</v>
      </c>
      <c r="E3002" s="4" t="s">
        <v>67</v>
      </c>
      <c r="G3002" t="s">
        <v>9</v>
      </c>
      <c r="H3002" t="s">
        <v>8</v>
      </c>
      <c r="I3002" t="s">
        <v>81</v>
      </c>
      <c r="K3002">
        <v>90</v>
      </c>
      <c r="L3002" s="4">
        <v>3.1</v>
      </c>
      <c r="M3002" s="2">
        <v>66.400000000000006</v>
      </c>
    </row>
    <row r="3003" spans="1:13" x14ac:dyDescent="0.55000000000000004">
      <c r="A3003" t="s">
        <v>36</v>
      </c>
      <c r="B3003" t="s">
        <v>60</v>
      </c>
      <c r="C3003" t="s">
        <v>134</v>
      </c>
      <c r="D3003" s="1">
        <v>45133</v>
      </c>
      <c r="E3003" s="4" t="s">
        <v>67</v>
      </c>
      <c r="G3003" t="s">
        <v>9</v>
      </c>
      <c r="H3003" t="s">
        <v>8</v>
      </c>
      <c r="I3003" t="s">
        <v>81</v>
      </c>
      <c r="K3003">
        <v>90</v>
      </c>
      <c r="L3003" s="4">
        <v>3.4</v>
      </c>
      <c r="M3003" s="2">
        <v>69.599999999999994</v>
      </c>
    </row>
    <row r="3004" spans="1:13" x14ac:dyDescent="0.55000000000000004">
      <c r="A3004" t="s">
        <v>36</v>
      </c>
      <c r="B3004" t="s">
        <v>60</v>
      </c>
      <c r="C3004" t="s">
        <v>134</v>
      </c>
      <c r="D3004" s="1">
        <v>45133</v>
      </c>
      <c r="E3004" s="4" t="s">
        <v>67</v>
      </c>
      <c r="G3004" t="s">
        <v>9</v>
      </c>
      <c r="H3004" t="s">
        <v>8</v>
      </c>
      <c r="I3004" t="s">
        <v>81</v>
      </c>
      <c r="K3004">
        <v>90</v>
      </c>
      <c r="L3004" s="4">
        <v>3.7</v>
      </c>
      <c r="M3004" s="2">
        <v>73.8</v>
      </c>
    </row>
    <row r="3005" spans="1:13" x14ac:dyDescent="0.55000000000000004">
      <c r="A3005" t="s">
        <v>36</v>
      </c>
      <c r="B3005" t="s">
        <v>60</v>
      </c>
      <c r="C3005" t="s">
        <v>134</v>
      </c>
      <c r="D3005" s="1">
        <v>45133</v>
      </c>
      <c r="E3005" s="4" t="s">
        <v>67</v>
      </c>
      <c r="G3005" t="s">
        <v>9</v>
      </c>
      <c r="H3005" t="s">
        <v>8</v>
      </c>
      <c r="I3005" t="s">
        <v>81</v>
      </c>
      <c r="K3005">
        <v>90</v>
      </c>
      <c r="L3005" s="4">
        <v>4</v>
      </c>
      <c r="M3005" s="2">
        <v>67.8</v>
      </c>
    </row>
    <row r="3006" spans="1:13" x14ac:dyDescent="0.55000000000000004">
      <c r="A3006" t="s">
        <v>36</v>
      </c>
      <c r="B3006" t="s">
        <v>60</v>
      </c>
      <c r="C3006" t="s">
        <v>134</v>
      </c>
      <c r="D3006" s="1">
        <v>45133</v>
      </c>
      <c r="E3006" s="4" t="s">
        <v>67</v>
      </c>
      <c r="G3006" t="s">
        <v>9</v>
      </c>
      <c r="H3006" t="s">
        <v>8</v>
      </c>
      <c r="I3006" t="s">
        <v>81</v>
      </c>
      <c r="K3006">
        <v>90</v>
      </c>
      <c r="L3006" s="4">
        <v>4.3</v>
      </c>
      <c r="M3006" s="2">
        <v>66.3</v>
      </c>
    </row>
    <row r="3007" spans="1:13" x14ac:dyDescent="0.55000000000000004">
      <c r="A3007" t="s">
        <v>36</v>
      </c>
      <c r="B3007" t="s">
        <v>60</v>
      </c>
      <c r="C3007" t="s">
        <v>134</v>
      </c>
      <c r="D3007" s="1">
        <v>45133</v>
      </c>
      <c r="E3007" s="4" t="s">
        <v>67</v>
      </c>
      <c r="G3007" t="s">
        <v>9</v>
      </c>
      <c r="H3007" t="s">
        <v>8</v>
      </c>
      <c r="I3007" t="s">
        <v>81</v>
      </c>
      <c r="K3007">
        <v>90</v>
      </c>
      <c r="L3007" s="4">
        <v>4.5999999999999996</v>
      </c>
      <c r="M3007" s="2">
        <v>69.900000000000006</v>
      </c>
    </row>
    <row r="3008" spans="1:13" x14ac:dyDescent="0.55000000000000004">
      <c r="A3008" t="s">
        <v>36</v>
      </c>
      <c r="B3008" t="s">
        <v>60</v>
      </c>
      <c r="C3008" t="s">
        <v>134</v>
      </c>
      <c r="D3008" s="1">
        <v>45133</v>
      </c>
      <c r="E3008" s="4" t="s">
        <v>67</v>
      </c>
      <c r="G3008" t="s">
        <v>9</v>
      </c>
      <c r="H3008" t="s">
        <v>8</v>
      </c>
      <c r="I3008" t="s">
        <v>81</v>
      </c>
      <c r="K3008">
        <v>90</v>
      </c>
      <c r="L3008" s="4">
        <v>4.9000000000000004</v>
      </c>
      <c r="M3008" s="2">
        <v>68.900000000000006</v>
      </c>
    </row>
    <row r="3009" spans="1:13" x14ac:dyDescent="0.55000000000000004">
      <c r="A3009" t="s">
        <v>36</v>
      </c>
      <c r="B3009" t="s">
        <v>60</v>
      </c>
      <c r="C3009" t="s">
        <v>134</v>
      </c>
      <c r="D3009" s="1">
        <v>44995</v>
      </c>
      <c r="E3009" s="4" t="s">
        <v>67</v>
      </c>
      <c r="G3009" t="s">
        <v>7</v>
      </c>
      <c r="H3009" t="s">
        <v>8</v>
      </c>
      <c r="I3009" t="s">
        <v>81</v>
      </c>
      <c r="K3009">
        <v>70</v>
      </c>
      <c r="L3009" s="4">
        <v>1</v>
      </c>
      <c r="M3009" s="2">
        <v>101.7</v>
      </c>
    </row>
    <row r="3010" spans="1:13" x14ac:dyDescent="0.55000000000000004">
      <c r="A3010" t="s">
        <v>36</v>
      </c>
      <c r="B3010" t="s">
        <v>60</v>
      </c>
      <c r="C3010" t="s">
        <v>134</v>
      </c>
      <c r="D3010" s="1">
        <v>44995</v>
      </c>
      <c r="E3010" s="4" t="s">
        <v>67</v>
      </c>
      <c r="G3010" t="s">
        <v>7</v>
      </c>
      <c r="H3010" t="s">
        <v>8</v>
      </c>
      <c r="I3010" t="s">
        <v>81</v>
      </c>
      <c r="K3010">
        <v>70</v>
      </c>
      <c r="L3010" s="4">
        <v>2.5</v>
      </c>
      <c r="M3010" s="2">
        <v>96.6</v>
      </c>
    </row>
    <row r="3011" spans="1:13" x14ac:dyDescent="0.55000000000000004">
      <c r="A3011" t="s">
        <v>36</v>
      </c>
      <c r="B3011" t="s">
        <v>60</v>
      </c>
      <c r="C3011" t="s">
        <v>134</v>
      </c>
      <c r="D3011" s="1">
        <v>44995</v>
      </c>
      <c r="E3011" s="4" t="s">
        <v>67</v>
      </c>
      <c r="G3011" t="s">
        <v>7</v>
      </c>
      <c r="H3011" t="s">
        <v>8</v>
      </c>
      <c r="I3011" t="s">
        <v>81</v>
      </c>
      <c r="K3011">
        <v>70</v>
      </c>
      <c r="L3011" s="4">
        <v>3</v>
      </c>
      <c r="M3011" s="2">
        <v>86.9</v>
      </c>
    </row>
    <row r="3012" spans="1:13" x14ac:dyDescent="0.55000000000000004">
      <c r="A3012" t="s">
        <v>36</v>
      </c>
      <c r="B3012" t="s">
        <v>60</v>
      </c>
      <c r="C3012" t="s">
        <v>134</v>
      </c>
      <c r="D3012" s="1">
        <v>44995</v>
      </c>
      <c r="E3012" s="4" t="s">
        <v>73</v>
      </c>
      <c r="G3012" t="s">
        <v>11</v>
      </c>
      <c r="H3012" t="s">
        <v>8</v>
      </c>
      <c r="I3012" t="s">
        <v>81</v>
      </c>
      <c r="L3012" s="4">
        <v>0</v>
      </c>
      <c r="M3012" s="2">
        <v>60.5</v>
      </c>
    </row>
    <row r="3013" spans="1:13" x14ac:dyDescent="0.55000000000000004">
      <c r="A3013" t="s">
        <v>36</v>
      </c>
      <c r="B3013" t="s">
        <v>60</v>
      </c>
      <c r="C3013" t="s">
        <v>134</v>
      </c>
      <c r="D3013" s="1">
        <v>44995</v>
      </c>
      <c r="E3013" s="4" t="s">
        <v>73</v>
      </c>
      <c r="G3013" t="s">
        <v>12</v>
      </c>
      <c r="H3013" t="s">
        <v>8</v>
      </c>
      <c r="I3013" t="s">
        <v>81</v>
      </c>
      <c r="L3013" s="4">
        <v>0</v>
      </c>
      <c r="M3013" s="2">
        <v>1</v>
      </c>
    </row>
    <row r="3014" spans="1:13" x14ac:dyDescent="0.55000000000000004">
      <c r="A3014" t="s">
        <v>36</v>
      </c>
      <c r="B3014" t="s">
        <v>60</v>
      </c>
      <c r="C3014" t="s">
        <v>134</v>
      </c>
      <c r="D3014" s="1">
        <v>45133</v>
      </c>
      <c r="E3014" s="4" t="s">
        <v>73</v>
      </c>
      <c r="G3014" t="s">
        <v>9</v>
      </c>
      <c r="H3014" t="s">
        <v>8</v>
      </c>
      <c r="I3014" t="s">
        <v>81</v>
      </c>
      <c r="K3014">
        <v>90</v>
      </c>
      <c r="L3014" s="4">
        <v>1</v>
      </c>
      <c r="M3014" s="2">
        <v>74.3</v>
      </c>
    </row>
    <row r="3015" spans="1:13" x14ac:dyDescent="0.55000000000000004">
      <c r="A3015" t="s">
        <v>36</v>
      </c>
      <c r="B3015" t="s">
        <v>60</v>
      </c>
      <c r="C3015" t="s">
        <v>134</v>
      </c>
      <c r="D3015" s="1">
        <v>45133</v>
      </c>
      <c r="E3015" s="4" t="s">
        <v>73</v>
      </c>
      <c r="G3015" t="s">
        <v>9</v>
      </c>
      <c r="H3015" t="s">
        <v>8</v>
      </c>
      <c r="I3015" t="s">
        <v>81</v>
      </c>
      <c r="K3015">
        <v>90</v>
      </c>
      <c r="L3015" s="4">
        <v>1.3</v>
      </c>
      <c r="M3015" s="2">
        <v>77</v>
      </c>
    </row>
    <row r="3016" spans="1:13" x14ac:dyDescent="0.55000000000000004">
      <c r="A3016" t="s">
        <v>36</v>
      </c>
      <c r="B3016" t="s">
        <v>60</v>
      </c>
      <c r="C3016" t="s">
        <v>134</v>
      </c>
      <c r="D3016" s="1">
        <v>45133</v>
      </c>
      <c r="E3016" s="4" t="s">
        <v>73</v>
      </c>
      <c r="G3016" t="s">
        <v>9</v>
      </c>
      <c r="H3016" t="s">
        <v>8</v>
      </c>
      <c r="I3016" t="s">
        <v>81</v>
      </c>
      <c r="K3016">
        <v>90</v>
      </c>
      <c r="L3016" s="4">
        <v>1.6</v>
      </c>
      <c r="M3016" s="2">
        <v>67.5</v>
      </c>
    </row>
    <row r="3017" spans="1:13" x14ac:dyDescent="0.55000000000000004">
      <c r="A3017" t="s">
        <v>36</v>
      </c>
      <c r="B3017" t="s">
        <v>60</v>
      </c>
      <c r="C3017" t="s">
        <v>134</v>
      </c>
      <c r="D3017" s="1">
        <v>45133</v>
      </c>
      <c r="E3017" s="4" t="s">
        <v>73</v>
      </c>
      <c r="G3017" t="s">
        <v>9</v>
      </c>
      <c r="H3017" t="s">
        <v>8</v>
      </c>
      <c r="I3017" t="s">
        <v>81</v>
      </c>
      <c r="K3017">
        <v>90</v>
      </c>
      <c r="L3017" s="4">
        <v>1.9</v>
      </c>
      <c r="M3017" s="2">
        <v>74.400000000000006</v>
      </c>
    </row>
    <row r="3018" spans="1:13" x14ac:dyDescent="0.55000000000000004">
      <c r="A3018" t="s">
        <v>36</v>
      </c>
      <c r="B3018" t="s">
        <v>60</v>
      </c>
      <c r="C3018" t="s">
        <v>134</v>
      </c>
      <c r="D3018" s="1">
        <v>45133</v>
      </c>
      <c r="E3018" s="4" t="s">
        <v>73</v>
      </c>
      <c r="G3018" t="s">
        <v>9</v>
      </c>
      <c r="H3018" t="s">
        <v>8</v>
      </c>
      <c r="I3018" t="s">
        <v>81</v>
      </c>
      <c r="K3018">
        <v>90</v>
      </c>
      <c r="L3018" s="4">
        <v>2.2000000000000002</v>
      </c>
      <c r="M3018" s="2">
        <v>79.5</v>
      </c>
    </row>
    <row r="3019" spans="1:13" x14ac:dyDescent="0.55000000000000004">
      <c r="A3019" t="s">
        <v>36</v>
      </c>
      <c r="B3019" t="s">
        <v>60</v>
      </c>
      <c r="C3019" t="s">
        <v>134</v>
      </c>
      <c r="D3019" s="1">
        <v>45133</v>
      </c>
      <c r="E3019" s="4" t="s">
        <v>73</v>
      </c>
      <c r="G3019" t="s">
        <v>9</v>
      </c>
      <c r="H3019" t="s">
        <v>8</v>
      </c>
      <c r="I3019" t="s">
        <v>81</v>
      </c>
      <c r="K3019">
        <v>90</v>
      </c>
      <c r="L3019" s="4">
        <v>2.5</v>
      </c>
      <c r="M3019" s="2">
        <v>76.599999999999994</v>
      </c>
    </row>
    <row r="3020" spans="1:13" x14ac:dyDescent="0.55000000000000004">
      <c r="A3020" t="s">
        <v>36</v>
      </c>
      <c r="B3020" t="s">
        <v>60</v>
      </c>
      <c r="C3020" t="s">
        <v>134</v>
      </c>
      <c r="D3020" s="1">
        <v>45133</v>
      </c>
      <c r="E3020" s="4" t="s">
        <v>73</v>
      </c>
      <c r="G3020" t="s">
        <v>9</v>
      </c>
      <c r="H3020" t="s">
        <v>8</v>
      </c>
      <c r="I3020" t="s">
        <v>81</v>
      </c>
      <c r="K3020">
        <v>90</v>
      </c>
      <c r="L3020" s="4">
        <v>2.8</v>
      </c>
      <c r="M3020" s="2">
        <v>71.2</v>
      </c>
    </row>
    <row r="3021" spans="1:13" x14ac:dyDescent="0.55000000000000004">
      <c r="A3021" t="s">
        <v>36</v>
      </c>
      <c r="B3021" t="s">
        <v>60</v>
      </c>
      <c r="C3021" t="s">
        <v>134</v>
      </c>
      <c r="D3021" s="1">
        <v>45133</v>
      </c>
      <c r="E3021" s="4" t="s">
        <v>73</v>
      </c>
      <c r="G3021" t="s">
        <v>9</v>
      </c>
      <c r="H3021" t="s">
        <v>8</v>
      </c>
      <c r="I3021" t="s">
        <v>81</v>
      </c>
      <c r="K3021">
        <v>90</v>
      </c>
      <c r="L3021" s="4">
        <v>3.1</v>
      </c>
      <c r="M3021" s="2">
        <v>66.400000000000006</v>
      </c>
    </row>
    <row r="3022" spans="1:13" x14ac:dyDescent="0.55000000000000004">
      <c r="A3022" t="s">
        <v>36</v>
      </c>
      <c r="B3022" t="s">
        <v>60</v>
      </c>
      <c r="C3022" t="s">
        <v>134</v>
      </c>
      <c r="D3022" s="1">
        <v>45133</v>
      </c>
      <c r="E3022" s="4" t="s">
        <v>73</v>
      </c>
      <c r="G3022" t="s">
        <v>9</v>
      </c>
      <c r="H3022" t="s">
        <v>8</v>
      </c>
      <c r="I3022" t="s">
        <v>81</v>
      </c>
      <c r="K3022">
        <v>90</v>
      </c>
      <c r="L3022" s="4">
        <v>3.4</v>
      </c>
      <c r="M3022" s="2">
        <v>69.599999999999994</v>
      </c>
    </row>
    <row r="3023" spans="1:13" x14ac:dyDescent="0.55000000000000004">
      <c r="A3023" t="s">
        <v>36</v>
      </c>
      <c r="B3023" t="s">
        <v>60</v>
      </c>
      <c r="C3023" t="s">
        <v>134</v>
      </c>
      <c r="D3023" s="1">
        <v>45133</v>
      </c>
      <c r="E3023" s="4" t="s">
        <v>73</v>
      </c>
      <c r="G3023" t="s">
        <v>9</v>
      </c>
      <c r="H3023" t="s">
        <v>8</v>
      </c>
      <c r="I3023" t="s">
        <v>81</v>
      </c>
      <c r="K3023">
        <v>90</v>
      </c>
      <c r="L3023" s="4">
        <v>3.7</v>
      </c>
      <c r="M3023" s="2">
        <v>73.8</v>
      </c>
    </row>
    <row r="3024" spans="1:13" x14ac:dyDescent="0.55000000000000004">
      <c r="A3024" t="s">
        <v>36</v>
      </c>
      <c r="B3024" t="s">
        <v>60</v>
      </c>
      <c r="C3024" t="s">
        <v>134</v>
      </c>
      <c r="D3024" s="1">
        <v>45133</v>
      </c>
      <c r="E3024" s="4" t="s">
        <v>73</v>
      </c>
      <c r="G3024" t="s">
        <v>9</v>
      </c>
      <c r="H3024" t="s">
        <v>8</v>
      </c>
      <c r="I3024" t="s">
        <v>81</v>
      </c>
      <c r="K3024">
        <v>90</v>
      </c>
      <c r="L3024" s="4">
        <v>4</v>
      </c>
      <c r="M3024" s="2">
        <v>67.8</v>
      </c>
    </row>
    <row r="3025" spans="1:13" x14ac:dyDescent="0.55000000000000004">
      <c r="A3025" t="s">
        <v>36</v>
      </c>
      <c r="B3025" t="s">
        <v>60</v>
      </c>
      <c r="C3025" t="s">
        <v>134</v>
      </c>
      <c r="D3025" s="1">
        <v>45133</v>
      </c>
      <c r="E3025" s="4" t="s">
        <v>73</v>
      </c>
      <c r="G3025" t="s">
        <v>9</v>
      </c>
      <c r="H3025" t="s">
        <v>8</v>
      </c>
      <c r="I3025" t="s">
        <v>81</v>
      </c>
      <c r="K3025">
        <v>90</v>
      </c>
      <c r="L3025" s="4">
        <v>4.3</v>
      </c>
      <c r="M3025" s="2">
        <v>66.3</v>
      </c>
    </row>
    <row r="3026" spans="1:13" x14ac:dyDescent="0.55000000000000004">
      <c r="A3026" t="s">
        <v>36</v>
      </c>
      <c r="B3026" t="s">
        <v>60</v>
      </c>
      <c r="C3026" t="s">
        <v>134</v>
      </c>
      <c r="D3026" s="1">
        <v>45133</v>
      </c>
      <c r="E3026" s="4" t="s">
        <v>73</v>
      </c>
      <c r="G3026" t="s">
        <v>9</v>
      </c>
      <c r="H3026" t="s">
        <v>8</v>
      </c>
      <c r="I3026" t="s">
        <v>81</v>
      </c>
      <c r="K3026">
        <v>90</v>
      </c>
      <c r="L3026" s="4">
        <v>4.5999999999999996</v>
      </c>
      <c r="M3026" s="2">
        <v>69.900000000000006</v>
      </c>
    </row>
    <row r="3027" spans="1:13" x14ac:dyDescent="0.55000000000000004">
      <c r="A3027" t="s">
        <v>36</v>
      </c>
      <c r="B3027" t="s">
        <v>60</v>
      </c>
      <c r="C3027" t="s">
        <v>134</v>
      </c>
      <c r="D3027" s="1">
        <v>45133</v>
      </c>
      <c r="E3027" s="4" t="s">
        <v>73</v>
      </c>
      <c r="G3027" t="s">
        <v>9</v>
      </c>
      <c r="H3027" t="s">
        <v>8</v>
      </c>
      <c r="I3027" t="s">
        <v>81</v>
      </c>
      <c r="K3027">
        <v>90</v>
      </c>
      <c r="L3027" s="4">
        <v>4.9000000000000004</v>
      </c>
      <c r="M3027" s="2">
        <v>68.900000000000006</v>
      </c>
    </row>
    <row r="3028" spans="1:13" x14ac:dyDescent="0.55000000000000004">
      <c r="A3028" t="s">
        <v>36</v>
      </c>
      <c r="B3028" t="s">
        <v>60</v>
      </c>
      <c r="C3028" t="s">
        <v>134</v>
      </c>
      <c r="D3028" s="1">
        <v>44995</v>
      </c>
      <c r="E3028" s="4" t="s">
        <v>73</v>
      </c>
      <c r="G3028" t="s">
        <v>7</v>
      </c>
      <c r="H3028" t="s">
        <v>8</v>
      </c>
      <c r="I3028" t="s">
        <v>81</v>
      </c>
      <c r="K3028">
        <v>70</v>
      </c>
      <c r="L3028" s="4">
        <v>1</v>
      </c>
      <c r="M3028" s="2">
        <v>101.7</v>
      </c>
    </row>
    <row r="3029" spans="1:13" x14ac:dyDescent="0.55000000000000004">
      <c r="A3029" t="s">
        <v>36</v>
      </c>
      <c r="B3029" t="s">
        <v>60</v>
      </c>
      <c r="C3029" t="s">
        <v>134</v>
      </c>
      <c r="D3029" s="1">
        <v>44995</v>
      </c>
      <c r="E3029" s="4" t="s">
        <v>73</v>
      </c>
      <c r="G3029" t="s">
        <v>7</v>
      </c>
      <c r="H3029" t="s">
        <v>8</v>
      </c>
      <c r="I3029" t="s">
        <v>81</v>
      </c>
      <c r="K3029">
        <v>70</v>
      </c>
      <c r="L3029" s="4">
        <v>2.5</v>
      </c>
      <c r="M3029" s="2">
        <v>96.6</v>
      </c>
    </row>
    <row r="3030" spans="1:13" x14ac:dyDescent="0.55000000000000004">
      <c r="A3030" t="s">
        <v>36</v>
      </c>
      <c r="B3030" t="s">
        <v>60</v>
      </c>
      <c r="C3030" t="s">
        <v>134</v>
      </c>
      <c r="D3030" s="1">
        <v>44995</v>
      </c>
      <c r="E3030" s="4" t="s">
        <v>73</v>
      </c>
      <c r="G3030" t="s">
        <v>7</v>
      </c>
      <c r="H3030" t="s">
        <v>8</v>
      </c>
      <c r="I3030" t="s">
        <v>81</v>
      </c>
      <c r="K3030">
        <v>70</v>
      </c>
      <c r="L3030" s="4">
        <v>3</v>
      </c>
      <c r="M3030" s="2">
        <v>86.9</v>
      </c>
    </row>
    <row r="3031" spans="1:13" x14ac:dyDescent="0.55000000000000004">
      <c r="A3031" t="s">
        <v>36</v>
      </c>
      <c r="B3031" t="s">
        <v>60</v>
      </c>
      <c r="C3031" t="s">
        <v>134</v>
      </c>
      <c r="D3031" s="1">
        <v>44995</v>
      </c>
      <c r="E3031" s="4" t="s">
        <v>72</v>
      </c>
      <c r="G3031" t="s">
        <v>11</v>
      </c>
      <c r="H3031" t="s">
        <v>8</v>
      </c>
      <c r="I3031" t="s">
        <v>81</v>
      </c>
      <c r="L3031" s="4">
        <v>0</v>
      </c>
      <c r="M3031" s="2">
        <v>60.5</v>
      </c>
    </row>
    <row r="3032" spans="1:13" x14ac:dyDescent="0.55000000000000004">
      <c r="A3032" t="s">
        <v>36</v>
      </c>
      <c r="B3032" t="s">
        <v>60</v>
      </c>
      <c r="C3032" t="s">
        <v>134</v>
      </c>
      <c r="D3032" s="1">
        <v>44995</v>
      </c>
      <c r="E3032" s="4" t="s">
        <v>72</v>
      </c>
      <c r="G3032" t="s">
        <v>12</v>
      </c>
      <c r="H3032" t="s">
        <v>8</v>
      </c>
      <c r="I3032" t="s">
        <v>81</v>
      </c>
      <c r="L3032" s="4">
        <v>0</v>
      </c>
      <c r="M3032" s="2">
        <v>1</v>
      </c>
    </row>
    <row r="3033" spans="1:13" x14ac:dyDescent="0.55000000000000004">
      <c r="A3033" t="s">
        <v>36</v>
      </c>
      <c r="B3033" t="s">
        <v>60</v>
      </c>
      <c r="C3033" t="s">
        <v>134</v>
      </c>
      <c r="D3033" s="1">
        <v>45133</v>
      </c>
      <c r="E3033" s="4" t="s">
        <v>72</v>
      </c>
      <c r="G3033" t="s">
        <v>9</v>
      </c>
      <c r="H3033" t="s">
        <v>8</v>
      </c>
      <c r="I3033" t="s">
        <v>81</v>
      </c>
      <c r="K3033">
        <v>90</v>
      </c>
      <c r="L3033" s="4">
        <v>1</v>
      </c>
      <c r="M3033" s="2">
        <v>74.3</v>
      </c>
    </row>
    <row r="3034" spans="1:13" x14ac:dyDescent="0.55000000000000004">
      <c r="A3034" t="s">
        <v>36</v>
      </c>
      <c r="B3034" t="s">
        <v>60</v>
      </c>
      <c r="C3034" t="s">
        <v>134</v>
      </c>
      <c r="D3034" s="1">
        <v>45133</v>
      </c>
      <c r="E3034" s="4" t="s">
        <v>72</v>
      </c>
      <c r="G3034" t="s">
        <v>9</v>
      </c>
      <c r="H3034" t="s">
        <v>8</v>
      </c>
      <c r="I3034" t="s">
        <v>81</v>
      </c>
      <c r="K3034">
        <v>90</v>
      </c>
      <c r="L3034" s="4">
        <v>1.3</v>
      </c>
      <c r="M3034" s="2">
        <v>77</v>
      </c>
    </row>
    <row r="3035" spans="1:13" x14ac:dyDescent="0.55000000000000004">
      <c r="A3035" t="s">
        <v>36</v>
      </c>
      <c r="B3035" t="s">
        <v>60</v>
      </c>
      <c r="C3035" t="s">
        <v>134</v>
      </c>
      <c r="D3035" s="1">
        <v>45133</v>
      </c>
      <c r="E3035" s="4" t="s">
        <v>72</v>
      </c>
      <c r="G3035" t="s">
        <v>9</v>
      </c>
      <c r="H3035" t="s">
        <v>8</v>
      </c>
      <c r="I3035" t="s">
        <v>81</v>
      </c>
      <c r="K3035">
        <v>90</v>
      </c>
      <c r="L3035" s="4">
        <v>1.6</v>
      </c>
      <c r="M3035" s="2">
        <v>67.5</v>
      </c>
    </row>
    <row r="3036" spans="1:13" x14ac:dyDescent="0.55000000000000004">
      <c r="A3036" t="s">
        <v>36</v>
      </c>
      <c r="B3036" t="s">
        <v>60</v>
      </c>
      <c r="C3036" t="s">
        <v>134</v>
      </c>
      <c r="D3036" s="1">
        <v>45133</v>
      </c>
      <c r="E3036" s="4" t="s">
        <v>72</v>
      </c>
      <c r="G3036" t="s">
        <v>9</v>
      </c>
      <c r="H3036" t="s">
        <v>8</v>
      </c>
      <c r="I3036" t="s">
        <v>81</v>
      </c>
      <c r="K3036">
        <v>90</v>
      </c>
      <c r="L3036" s="4">
        <v>1.9</v>
      </c>
      <c r="M3036" s="2">
        <v>74.400000000000006</v>
      </c>
    </row>
    <row r="3037" spans="1:13" x14ac:dyDescent="0.55000000000000004">
      <c r="A3037" t="s">
        <v>36</v>
      </c>
      <c r="B3037" t="s">
        <v>60</v>
      </c>
      <c r="C3037" t="s">
        <v>134</v>
      </c>
      <c r="D3037" s="1">
        <v>45133</v>
      </c>
      <c r="E3037" s="4" t="s">
        <v>72</v>
      </c>
      <c r="G3037" t="s">
        <v>9</v>
      </c>
      <c r="H3037" t="s">
        <v>8</v>
      </c>
      <c r="I3037" t="s">
        <v>81</v>
      </c>
      <c r="K3037">
        <v>90</v>
      </c>
      <c r="L3037" s="4">
        <v>2.2000000000000002</v>
      </c>
      <c r="M3037" s="2">
        <v>79.5</v>
      </c>
    </row>
    <row r="3038" spans="1:13" x14ac:dyDescent="0.55000000000000004">
      <c r="A3038" t="s">
        <v>36</v>
      </c>
      <c r="B3038" t="s">
        <v>60</v>
      </c>
      <c r="C3038" t="s">
        <v>134</v>
      </c>
      <c r="D3038" s="1">
        <v>45133</v>
      </c>
      <c r="E3038" s="4" t="s">
        <v>72</v>
      </c>
      <c r="G3038" t="s">
        <v>9</v>
      </c>
      <c r="H3038" t="s">
        <v>8</v>
      </c>
      <c r="I3038" t="s">
        <v>81</v>
      </c>
      <c r="K3038">
        <v>90</v>
      </c>
      <c r="L3038" s="4">
        <v>2.5</v>
      </c>
      <c r="M3038" s="2">
        <v>76.599999999999994</v>
      </c>
    </row>
    <row r="3039" spans="1:13" x14ac:dyDescent="0.55000000000000004">
      <c r="A3039" t="s">
        <v>36</v>
      </c>
      <c r="B3039" t="s">
        <v>60</v>
      </c>
      <c r="C3039" t="s">
        <v>134</v>
      </c>
      <c r="D3039" s="1">
        <v>45133</v>
      </c>
      <c r="E3039" s="4" t="s">
        <v>72</v>
      </c>
      <c r="G3039" t="s">
        <v>9</v>
      </c>
      <c r="H3039" t="s">
        <v>8</v>
      </c>
      <c r="I3039" t="s">
        <v>81</v>
      </c>
      <c r="K3039">
        <v>90</v>
      </c>
      <c r="L3039" s="4">
        <v>2.8</v>
      </c>
      <c r="M3039" s="2">
        <v>71.2</v>
      </c>
    </row>
    <row r="3040" spans="1:13" x14ac:dyDescent="0.55000000000000004">
      <c r="A3040" t="s">
        <v>36</v>
      </c>
      <c r="B3040" t="s">
        <v>60</v>
      </c>
      <c r="C3040" t="s">
        <v>134</v>
      </c>
      <c r="D3040" s="1">
        <v>45133</v>
      </c>
      <c r="E3040" s="4" t="s">
        <v>72</v>
      </c>
      <c r="G3040" t="s">
        <v>9</v>
      </c>
      <c r="H3040" t="s">
        <v>8</v>
      </c>
      <c r="I3040" t="s">
        <v>81</v>
      </c>
      <c r="K3040">
        <v>90</v>
      </c>
      <c r="L3040" s="4">
        <v>3.1</v>
      </c>
      <c r="M3040" s="2">
        <v>66.400000000000006</v>
      </c>
    </row>
    <row r="3041" spans="1:13" x14ac:dyDescent="0.55000000000000004">
      <c r="A3041" t="s">
        <v>36</v>
      </c>
      <c r="B3041" t="s">
        <v>60</v>
      </c>
      <c r="C3041" t="s">
        <v>134</v>
      </c>
      <c r="D3041" s="1">
        <v>45133</v>
      </c>
      <c r="E3041" s="4" t="s">
        <v>72</v>
      </c>
      <c r="G3041" t="s">
        <v>9</v>
      </c>
      <c r="H3041" t="s">
        <v>8</v>
      </c>
      <c r="I3041" t="s">
        <v>81</v>
      </c>
      <c r="K3041">
        <v>90</v>
      </c>
      <c r="L3041" s="4">
        <v>3.4</v>
      </c>
      <c r="M3041" s="2">
        <v>69.599999999999994</v>
      </c>
    </row>
    <row r="3042" spans="1:13" x14ac:dyDescent="0.55000000000000004">
      <c r="A3042" t="s">
        <v>36</v>
      </c>
      <c r="B3042" t="s">
        <v>60</v>
      </c>
      <c r="C3042" t="s">
        <v>134</v>
      </c>
      <c r="D3042" s="1">
        <v>45133</v>
      </c>
      <c r="E3042" s="4" t="s">
        <v>72</v>
      </c>
      <c r="G3042" t="s">
        <v>9</v>
      </c>
      <c r="H3042" t="s">
        <v>8</v>
      </c>
      <c r="I3042" t="s">
        <v>81</v>
      </c>
      <c r="K3042">
        <v>90</v>
      </c>
      <c r="L3042" s="4">
        <v>3.7</v>
      </c>
      <c r="M3042" s="2">
        <v>73.8</v>
      </c>
    </row>
    <row r="3043" spans="1:13" x14ac:dyDescent="0.55000000000000004">
      <c r="A3043" t="s">
        <v>36</v>
      </c>
      <c r="B3043" t="s">
        <v>60</v>
      </c>
      <c r="C3043" t="s">
        <v>134</v>
      </c>
      <c r="D3043" s="1">
        <v>45133</v>
      </c>
      <c r="E3043" s="4" t="s">
        <v>72</v>
      </c>
      <c r="G3043" t="s">
        <v>9</v>
      </c>
      <c r="H3043" t="s">
        <v>8</v>
      </c>
      <c r="I3043" t="s">
        <v>81</v>
      </c>
      <c r="K3043">
        <v>90</v>
      </c>
      <c r="L3043" s="4">
        <v>4</v>
      </c>
      <c r="M3043" s="2">
        <v>67.8</v>
      </c>
    </row>
    <row r="3044" spans="1:13" x14ac:dyDescent="0.55000000000000004">
      <c r="A3044" t="s">
        <v>36</v>
      </c>
      <c r="B3044" t="s">
        <v>60</v>
      </c>
      <c r="C3044" t="s">
        <v>134</v>
      </c>
      <c r="D3044" s="1">
        <v>45133</v>
      </c>
      <c r="E3044" s="4" t="s">
        <v>72</v>
      </c>
      <c r="G3044" t="s">
        <v>9</v>
      </c>
      <c r="H3044" t="s">
        <v>8</v>
      </c>
      <c r="I3044" t="s">
        <v>81</v>
      </c>
      <c r="K3044">
        <v>90</v>
      </c>
      <c r="L3044" s="4">
        <v>4.3</v>
      </c>
      <c r="M3044" s="2">
        <v>66.3</v>
      </c>
    </row>
    <row r="3045" spans="1:13" x14ac:dyDescent="0.55000000000000004">
      <c r="A3045" t="s">
        <v>36</v>
      </c>
      <c r="B3045" t="s">
        <v>60</v>
      </c>
      <c r="C3045" t="s">
        <v>134</v>
      </c>
      <c r="D3045" s="1">
        <v>45133</v>
      </c>
      <c r="E3045" s="4" t="s">
        <v>72</v>
      </c>
      <c r="G3045" t="s">
        <v>9</v>
      </c>
      <c r="H3045" t="s">
        <v>8</v>
      </c>
      <c r="I3045" t="s">
        <v>81</v>
      </c>
      <c r="K3045">
        <v>90</v>
      </c>
      <c r="L3045" s="4">
        <v>4.5999999999999996</v>
      </c>
      <c r="M3045" s="2">
        <v>69.900000000000006</v>
      </c>
    </row>
    <row r="3046" spans="1:13" x14ac:dyDescent="0.55000000000000004">
      <c r="A3046" t="s">
        <v>36</v>
      </c>
      <c r="B3046" t="s">
        <v>60</v>
      </c>
      <c r="C3046" t="s">
        <v>134</v>
      </c>
      <c r="D3046" s="1">
        <v>45133</v>
      </c>
      <c r="E3046" s="4" t="s">
        <v>72</v>
      </c>
      <c r="G3046" t="s">
        <v>9</v>
      </c>
      <c r="H3046" t="s">
        <v>8</v>
      </c>
      <c r="I3046" t="s">
        <v>81</v>
      </c>
      <c r="K3046">
        <v>90</v>
      </c>
      <c r="L3046" s="4">
        <v>4.9000000000000004</v>
      </c>
      <c r="M3046" s="2">
        <v>68.900000000000006</v>
      </c>
    </row>
    <row r="3047" spans="1:13" x14ac:dyDescent="0.55000000000000004">
      <c r="A3047" t="s">
        <v>36</v>
      </c>
      <c r="B3047" t="s">
        <v>60</v>
      </c>
      <c r="C3047" t="s">
        <v>134</v>
      </c>
      <c r="D3047" s="1">
        <v>44995</v>
      </c>
      <c r="E3047" s="4" t="s">
        <v>72</v>
      </c>
      <c r="G3047" t="s">
        <v>7</v>
      </c>
      <c r="H3047" t="s">
        <v>8</v>
      </c>
      <c r="I3047" t="s">
        <v>81</v>
      </c>
      <c r="K3047">
        <v>70</v>
      </c>
      <c r="L3047" s="4">
        <v>1</v>
      </c>
      <c r="M3047" s="2">
        <v>101.7</v>
      </c>
    </row>
    <row r="3048" spans="1:13" x14ac:dyDescent="0.55000000000000004">
      <c r="A3048" t="s">
        <v>36</v>
      </c>
      <c r="B3048" t="s">
        <v>60</v>
      </c>
      <c r="C3048" t="s">
        <v>134</v>
      </c>
      <c r="D3048" s="1">
        <v>44995</v>
      </c>
      <c r="E3048" s="4" t="s">
        <v>72</v>
      </c>
      <c r="G3048" t="s">
        <v>7</v>
      </c>
      <c r="H3048" t="s">
        <v>8</v>
      </c>
      <c r="I3048" t="s">
        <v>81</v>
      </c>
      <c r="K3048">
        <v>70</v>
      </c>
      <c r="L3048" s="4">
        <v>2.5</v>
      </c>
      <c r="M3048" s="2">
        <v>96.6</v>
      </c>
    </row>
    <row r="3049" spans="1:13" x14ac:dyDescent="0.55000000000000004">
      <c r="A3049" t="s">
        <v>36</v>
      </c>
      <c r="B3049" t="s">
        <v>60</v>
      </c>
      <c r="C3049" t="s">
        <v>134</v>
      </c>
      <c r="D3049" s="1">
        <v>44995</v>
      </c>
      <c r="E3049" s="4" t="s">
        <v>72</v>
      </c>
      <c r="G3049" t="s">
        <v>7</v>
      </c>
      <c r="H3049" t="s">
        <v>8</v>
      </c>
      <c r="I3049" t="s">
        <v>81</v>
      </c>
      <c r="K3049">
        <v>70</v>
      </c>
      <c r="L3049" s="4">
        <v>3</v>
      </c>
      <c r="M3049" s="2">
        <v>86.9</v>
      </c>
    </row>
    <row r="3050" spans="1:13" x14ac:dyDescent="0.55000000000000004">
      <c r="A3050" t="s">
        <v>34</v>
      </c>
      <c r="B3050" t="s">
        <v>60</v>
      </c>
      <c r="C3050" t="s">
        <v>134</v>
      </c>
      <c r="D3050" s="1">
        <v>45064</v>
      </c>
      <c r="E3050" s="4" t="s">
        <v>61</v>
      </c>
      <c r="G3050" t="s">
        <v>11</v>
      </c>
      <c r="H3050" t="s">
        <v>8</v>
      </c>
      <c r="I3050" t="s">
        <v>81</v>
      </c>
      <c r="L3050" s="4">
        <v>0</v>
      </c>
      <c r="M3050" s="2">
        <v>59.6</v>
      </c>
    </row>
    <row r="3051" spans="1:13" x14ac:dyDescent="0.55000000000000004">
      <c r="A3051" t="s">
        <v>34</v>
      </c>
      <c r="B3051" t="s">
        <v>60</v>
      </c>
      <c r="C3051" t="s">
        <v>134</v>
      </c>
      <c r="D3051" s="1">
        <v>45064</v>
      </c>
      <c r="E3051" s="4" t="s">
        <v>61</v>
      </c>
      <c r="G3051" t="s">
        <v>12</v>
      </c>
      <c r="H3051" t="s">
        <v>8</v>
      </c>
      <c r="I3051" t="s">
        <v>81</v>
      </c>
      <c r="L3051" s="4">
        <v>0</v>
      </c>
      <c r="M3051" s="2">
        <v>2</v>
      </c>
    </row>
    <row r="3052" spans="1:13" x14ac:dyDescent="0.55000000000000004">
      <c r="A3052" t="s">
        <v>34</v>
      </c>
      <c r="B3052" t="s">
        <v>60</v>
      </c>
      <c r="C3052" t="s">
        <v>134</v>
      </c>
      <c r="D3052" s="1">
        <v>45064</v>
      </c>
      <c r="E3052" s="4" t="s">
        <v>61</v>
      </c>
      <c r="G3052" t="s">
        <v>7</v>
      </c>
      <c r="H3052" t="s">
        <v>8</v>
      </c>
      <c r="I3052" t="s">
        <v>81</v>
      </c>
      <c r="K3052">
        <v>70</v>
      </c>
      <c r="L3052" s="4">
        <v>1</v>
      </c>
      <c r="M3052" s="2">
        <v>103.6</v>
      </c>
    </row>
    <row r="3053" spans="1:13" x14ac:dyDescent="0.55000000000000004">
      <c r="A3053" t="s">
        <v>34</v>
      </c>
      <c r="B3053" t="s">
        <v>60</v>
      </c>
      <c r="C3053" t="s">
        <v>134</v>
      </c>
      <c r="D3053" s="1">
        <v>45064</v>
      </c>
      <c r="E3053" s="4" t="s">
        <v>61</v>
      </c>
      <c r="G3053" t="s">
        <v>7</v>
      </c>
      <c r="H3053" t="s">
        <v>8</v>
      </c>
      <c r="I3053" t="s">
        <v>81</v>
      </c>
      <c r="K3053">
        <v>70</v>
      </c>
      <c r="L3053" s="4">
        <v>1.5</v>
      </c>
      <c r="M3053" s="2">
        <v>111.4</v>
      </c>
    </row>
    <row r="3054" spans="1:13" x14ac:dyDescent="0.55000000000000004">
      <c r="A3054" t="s">
        <v>34</v>
      </c>
      <c r="B3054" t="s">
        <v>60</v>
      </c>
      <c r="C3054" t="s">
        <v>134</v>
      </c>
      <c r="D3054" s="1">
        <v>45064</v>
      </c>
      <c r="E3054" s="4" t="s">
        <v>61</v>
      </c>
      <c r="G3054" t="s">
        <v>7</v>
      </c>
      <c r="H3054" t="s">
        <v>8</v>
      </c>
      <c r="I3054" t="s">
        <v>81</v>
      </c>
      <c r="K3054">
        <v>70</v>
      </c>
      <c r="L3054" s="4">
        <v>2</v>
      </c>
      <c r="M3054" s="2">
        <v>91</v>
      </c>
    </row>
    <row r="3055" spans="1:13" x14ac:dyDescent="0.55000000000000004">
      <c r="A3055" t="s">
        <v>34</v>
      </c>
      <c r="B3055" t="s">
        <v>60</v>
      </c>
      <c r="C3055" t="s">
        <v>134</v>
      </c>
      <c r="D3055" s="1">
        <v>45064</v>
      </c>
      <c r="E3055" s="4" t="s">
        <v>61</v>
      </c>
      <c r="G3055" t="s">
        <v>7</v>
      </c>
      <c r="H3055" t="s">
        <v>8</v>
      </c>
      <c r="I3055" t="s">
        <v>81</v>
      </c>
      <c r="K3055">
        <v>70</v>
      </c>
      <c r="L3055" s="4">
        <v>2.5</v>
      </c>
      <c r="M3055" s="2">
        <v>103.3</v>
      </c>
    </row>
    <row r="3056" spans="1:13" x14ac:dyDescent="0.55000000000000004">
      <c r="A3056" t="s">
        <v>34</v>
      </c>
      <c r="B3056" t="s">
        <v>60</v>
      </c>
      <c r="C3056" t="s">
        <v>134</v>
      </c>
      <c r="D3056" s="1">
        <v>45064</v>
      </c>
      <c r="E3056" s="4" t="s">
        <v>61</v>
      </c>
      <c r="G3056" t="s">
        <v>7</v>
      </c>
      <c r="H3056" t="s">
        <v>8</v>
      </c>
      <c r="I3056" t="s">
        <v>81</v>
      </c>
      <c r="K3056">
        <v>70</v>
      </c>
      <c r="L3056" s="4">
        <v>3</v>
      </c>
      <c r="M3056" s="2">
        <v>97.9</v>
      </c>
    </row>
    <row r="3057" spans="1:13" x14ac:dyDescent="0.55000000000000004">
      <c r="A3057" t="s">
        <v>34</v>
      </c>
      <c r="B3057" t="s">
        <v>60</v>
      </c>
      <c r="C3057" t="s">
        <v>134</v>
      </c>
      <c r="D3057" s="1">
        <v>45064</v>
      </c>
      <c r="E3057" s="4" t="s">
        <v>61</v>
      </c>
      <c r="G3057" t="s">
        <v>7</v>
      </c>
      <c r="H3057" t="s">
        <v>8</v>
      </c>
      <c r="I3057" t="s">
        <v>81</v>
      </c>
      <c r="K3057">
        <v>70</v>
      </c>
      <c r="L3057" s="4">
        <v>3.5</v>
      </c>
      <c r="M3057" s="2">
        <v>91.1</v>
      </c>
    </row>
    <row r="3058" spans="1:13" x14ac:dyDescent="0.55000000000000004">
      <c r="A3058" t="s">
        <v>34</v>
      </c>
      <c r="B3058" t="s">
        <v>60</v>
      </c>
      <c r="C3058" t="s">
        <v>134</v>
      </c>
      <c r="D3058" s="1">
        <v>45064</v>
      </c>
      <c r="E3058" s="4" t="s">
        <v>65</v>
      </c>
      <c r="G3058" t="s">
        <v>11</v>
      </c>
      <c r="H3058" t="s">
        <v>8</v>
      </c>
      <c r="I3058" t="s">
        <v>81</v>
      </c>
      <c r="L3058" s="4">
        <v>0</v>
      </c>
      <c r="M3058" s="2">
        <v>59.6</v>
      </c>
    </row>
    <row r="3059" spans="1:13" x14ac:dyDescent="0.55000000000000004">
      <c r="A3059" t="s">
        <v>34</v>
      </c>
      <c r="B3059" t="s">
        <v>60</v>
      </c>
      <c r="C3059" t="s">
        <v>134</v>
      </c>
      <c r="D3059" s="1">
        <v>45064</v>
      </c>
      <c r="E3059" s="4" t="s">
        <v>65</v>
      </c>
      <c r="G3059" t="s">
        <v>12</v>
      </c>
      <c r="H3059" t="s">
        <v>8</v>
      </c>
      <c r="I3059" t="s">
        <v>81</v>
      </c>
      <c r="L3059" s="4">
        <v>0</v>
      </c>
      <c r="M3059" s="2">
        <v>2</v>
      </c>
    </row>
    <row r="3060" spans="1:13" x14ac:dyDescent="0.55000000000000004">
      <c r="A3060" t="s">
        <v>34</v>
      </c>
      <c r="B3060" t="s">
        <v>60</v>
      </c>
      <c r="C3060" t="s">
        <v>134</v>
      </c>
      <c r="D3060" s="1">
        <v>45064</v>
      </c>
      <c r="E3060" s="4" t="s">
        <v>65</v>
      </c>
      <c r="G3060" t="s">
        <v>7</v>
      </c>
      <c r="H3060" t="s">
        <v>8</v>
      </c>
      <c r="I3060" t="s">
        <v>81</v>
      </c>
      <c r="K3060">
        <v>70</v>
      </c>
      <c r="L3060" s="4">
        <v>1</v>
      </c>
      <c r="M3060" s="2">
        <v>103.6</v>
      </c>
    </row>
    <row r="3061" spans="1:13" x14ac:dyDescent="0.55000000000000004">
      <c r="A3061" t="s">
        <v>34</v>
      </c>
      <c r="B3061" t="s">
        <v>60</v>
      </c>
      <c r="C3061" t="s">
        <v>134</v>
      </c>
      <c r="D3061" s="1">
        <v>45064</v>
      </c>
      <c r="E3061" s="4" t="s">
        <v>65</v>
      </c>
      <c r="G3061" t="s">
        <v>7</v>
      </c>
      <c r="H3061" t="s">
        <v>8</v>
      </c>
      <c r="I3061" t="s">
        <v>81</v>
      </c>
      <c r="K3061">
        <v>70</v>
      </c>
      <c r="L3061" s="4">
        <v>1.5</v>
      </c>
      <c r="M3061" s="2">
        <v>111.4</v>
      </c>
    </row>
    <row r="3062" spans="1:13" x14ac:dyDescent="0.55000000000000004">
      <c r="A3062" t="s">
        <v>34</v>
      </c>
      <c r="B3062" t="s">
        <v>60</v>
      </c>
      <c r="C3062" t="s">
        <v>134</v>
      </c>
      <c r="D3062" s="1">
        <v>45064</v>
      </c>
      <c r="E3062" s="4" t="s">
        <v>65</v>
      </c>
      <c r="G3062" t="s">
        <v>7</v>
      </c>
      <c r="H3062" t="s">
        <v>8</v>
      </c>
      <c r="I3062" t="s">
        <v>81</v>
      </c>
      <c r="K3062">
        <v>70</v>
      </c>
      <c r="L3062" s="4">
        <v>2</v>
      </c>
      <c r="M3062" s="2">
        <v>91</v>
      </c>
    </row>
    <row r="3063" spans="1:13" x14ac:dyDescent="0.55000000000000004">
      <c r="A3063" t="s">
        <v>34</v>
      </c>
      <c r="B3063" t="s">
        <v>60</v>
      </c>
      <c r="C3063" t="s">
        <v>134</v>
      </c>
      <c r="D3063" s="1">
        <v>45064</v>
      </c>
      <c r="E3063" s="4" t="s">
        <v>65</v>
      </c>
      <c r="G3063" t="s">
        <v>7</v>
      </c>
      <c r="H3063" t="s">
        <v>8</v>
      </c>
      <c r="I3063" t="s">
        <v>81</v>
      </c>
      <c r="K3063">
        <v>70</v>
      </c>
      <c r="L3063" s="4">
        <v>2.5</v>
      </c>
      <c r="M3063" s="2">
        <v>103.3</v>
      </c>
    </row>
    <row r="3064" spans="1:13" x14ac:dyDescent="0.55000000000000004">
      <c r="A3064" t="s">
        <v>34</v>
      </c>
      <c r="B3064" t="s">
        <v>60</v>
      </c>
      <c r="C3064" t="s">
        <v>134</v>
      </c>
      <c r="D3064" s="1">
        <v>45064</v>
      </c>
      <c r="E3064" s="4" t="s">
        <v>65</v>
      </c>
      <c r="G3064" t="s">
        <v>7</v>
      </c>
      <c r="H3064" t="s">
        <v>8</v>
      </c>
      <c r="I3064" t="s">
        <v>81</v>
      </c>
      <c r="K3064">
        <v>70</v>
      </c>
      <c r="L3064" s="4">
        <v>3</v>
      </c>
      <c r="M3064" s="2">
        <v>97.9</v>
      </c>
    </row>
    <row r="3065" spans="1:13" x14ac:dyDescent="0.55000000000000004">
      <c r="A3065" t="s">
        <v>34</v>
      </c>
      <c r="B3065" t="s">
        <v>60</v>
      </c>
      <c r="C3065" t="s">
        <v>134</v>
      </c>
      <c r="D3065" s="1">
        <v>45064</v>
      </c>
      <c r="E3065" s="4" t="s">
        <v>65</v>
      </c>
      <c r="G3065" t="s">
        <v>7</v>
      </c>
      <c r="H3065" t="s">
        <v>8</v>
      </c>
      <c r="I3065" t="s">
        <v>81</v>
      </c>
      <c r="K3065">
        <v>70</v>
      </c>
      <c r="L3065" s="4">
        <v>3.5</v>
      </c>
      <c r="M3065" s="2">
        <v>91.1</v>
      </c>
    </row>
    <row r="3066" spans="1:13" x14ac:dyDescent="0.55000000000000004">
      <c r="A3066" t="s">
        <v>34</v>
      </c>
      <c r="B3066" t="s">
        <v>60</v>
      </c>
      <c r="C3066" t="s">
        <v>134</v>
      </c>
      <c r="D3066" s="1">
        <v>45064</v>
      </c>
      <c r="E3066" s="4" t="s">
        <v>66</v>
      </c>
      <c r="G3066" t="s">
        <v>11</v>
      </c>
      <c r="H3066" t="s">
        <v>8</v>
      </c>
      <c r="I3066" t="s">
        <v>81</v>
      </c>
      <c r="L3066" s="4">
        <v>0</v>
      </c>
      <c r="M3066" s="2">
        <v>59.6</v>
      </c>
    </row>
    <row r="3067" spans="1:13" x14ac:dyDescent="0.55000000000000004">
      <c r="A3067" t="s">
        <v>34</v>
      </c>
      <c r="B3067" t="s">
        <v>60</v>
      </c>
      <c r="C3067" t="s">
        <v>134</v>
      </c>
      <c r="D3067" s="1">
        <v>45064</v>
      </c>
      <c r="E3067" s="4" t="s">
        <v>66</v>
      </c>
      <c r="G3067" t="s">
        <v>12</v>
      </c>
      <c r="H3067" t="s">
        <v>8</v>
      </c>
      <c r="I3067" t="s">
        <v>81</v>
      </c>
      <c r="L3067" s="4">
        <v>0</v>
      </c>
      <c r="M3067" s="2">
        <v>2</v>
      </c>
    </row>
    <row r="3068" spans="1:13" x14ac:dyDescent="0.55000000000000004">
      <c r="A3068" t="s">
        <v>34</v>
      </c>
      <c r="B3068" t="s">
        <v>60</v>
      </c>
      <c r="C3068" t="s">
        <v>134</v>
      </c>
      <c r="D3068" s="1">
        <v>45064</v>
      </c>
      <c r="E3068" s="4" t="s">
        <v>66</v>
      </c>
      <c r="G3068" t="s">
        <v>7</v>
      </c>
      <c r="H3068" t="s">
        <v>8</v>
      </c>
      <c r="I3068" t="s">
        <v>81</v>
      </c>
      <c r="K3068">
        <v>70</v>
      </c>
      <c r="L3068" s="4">
        <v>1</v>
      </c>
      <c r="M3068" s="2">
        <v>103.6</v>
      </c>
    </row>
    <row r="3069" spans="1:13" x14ac:dyDescent="0.55000000000000004">
      <c r="A3069" t="s">
        <v>34</v>
      </c>
      <c r="B3069" t="s">
        <v>60</v>
      </c>
      <c r="C3069" t="s">
        <v>134</v>
      </c>
      <c r="D3069" s="1">
        <v>45064</v>
      </c>
      <c r="E3069" s="4" t="s">
        <v>66</v>
      </c>
      <c r="G3069" t="s">
        <v>7</v>
      </c>
      <c r="H3069" t="s">
        <v>8</v>
      </c>
      <c r="I3069" t="s">
        <v>81</v>
      </c>
      <c r="K3069">
        <v>70</v>
      </c>
      <c r="L3069" s="4">
        <v>1.5</v>
      </c>
      <c r="M3069" s="2">
        <v>111.4</v>
      </c>
    </row>
    <row r="3070" spans="1:13" x14ac:dyDescent="0.55000000000000004">
      <c r="A3070" t="s">
        <v>34</v>
      </c>
      <c r="B3070" t="s">
        <v>60</v>
      </c>
      <c r="C3070" t="s">
        <v>134</v>
      </c>
      <c r="D3070" s="1">
        <v>45064</v>
      </c>
      <c r="E3070" s="4" t="s">
        <v>66</v>
      </c>
      <c r="G3070" t="s">
        <v>7</v>
      </c>
      <c r="H3070" t="s">
        <v>8</v>
      </c>
      <c r="I3070" t="s">
        <v>81</v>
      </c>
      <c r="K3070">
        <v>70</v>
      </c>
      <c r="L3070" s="4">
        <v>2</v>
      </c>
      <c r="M3070" s="2">
        <v>91</v>
      </c>
    </row>
    <row r="3071" spans="1:13" x14ac:dyDescent="0.55000000000000004">
      <c r="A3071" t="s">
        <v>34</v>
      </c>
      <c r="B3071" t="s">
        <v>60</v>
      </c>
      <c r="C3071" t="s">
        <v>134</v>
      </c>
      <c r="D3071" s="1">
        <v>45064</v>
      </c>
      <c r="E3071" s="4" t="s">
        <v>66</v>
      </c>
      <c r="G3071" t="s">
        <v>7</v>
      </c>
      <c r="H3071" t="s">
        <v>8</v>
      </c>
      <c r="I3071" t="s">
        <v>81</v>
      </c>
      <c r="K3071">
        <v>70</v>
      </c>
      <c r="L3071" s="4">
        <v>2.5</v>
      </c>
      <c r="M3071" s="2">
        <v>103.3</v>
      </c>
    </row>
    <row r="3072" spans="1:13" x14ac:dyDescent="0.55000000000000004">
      <c r="A3072" t="s">
        <v>34</v>
      </c>
      <c r="B3072" t="s">
        <v>60</v>
      </c>
      <c r="C3072" t="s">
        <v>134</v>
      </c>
      <c r="D3072" s="1">
        <v>45064</v>
      </c>
      <c r="E3072" s="4" t="s">
        <v>66</v>
      </c>
      <c r="G3072" t="s">
        <v>7</v>
      </c>
      <c r="H3072" t="s">
        <v>8</v>
      </c>
      <c r="I3072" t="s">
        <v>81</v>
      </c>
      <c r="K3072">
        <v>70</v>
      </c>
      <c r="L3072" s="4">
        <v>3</v>
      </c>
      <c r="M3072" s="2">
        <v>97.9</v>
      </c>
    </row>
    <row r="3073" spans="1:13" x14ac:dyDescent="0.55000000000000004">
      <c r="A3073" t="s">
        <v>34</v>
      </c>
      <c r="B3073" t="s">
        <v>60</v>
      </c>
      <c r="C3073" t="s">
        <v>134</v>
      </c>
      <c r="D3073" s="1">
        <v>45064</v>
      </c>
      <c r="E3073" s="4" t="s">
        <v>66</v>
      </c>
      <c r="G3073" t="s">
        <v>7</v>
      </c>
      <c r="H3073" t="s">
        <v>8</v>
      </c>
      <c r="I3073" t="s">
        <v>81</v>
      </c>
      <c r="K3073">
        <v>70</v>
      </c>
      <c r="L3073" s="4">
        <v>3.5</v>
      </c>
      <c r="M3073" s="2">
        <v>91.1</v>
      </c>
    </row>
    <row r="3074" spans="1:13" x14ac:dyDescent="0.55000000000000004">
      <c r="A3074" t="s">
        <v>34</v>
      </c>
      <c r="B3074" t="s">
        <v>60</v>
      </c>
      <c r="C3074" t="s">
        <v>134</v>
      </c>
      <c r="D3074" s="1">
        <v>45064</v>
      </c>
      <c r="E3074" s="4" t="s">
        <v>67</v>
      </c>
      <c r="G3074" t="s">
        <v>11</v>
      </c>
      <c r="H3074" t="s">
        <v>8</v>
      </c>
      <c r="I3074" t="s">
        <v>81</v>
      </c>
      <c r="L3074" s="4">
        <v>0</v>
      </c>
      <c r="M3074" s="2">
        <v>59.6</v>
      </c>
    </row>
    <row r="3075" spans="1:13" x14ac:dyDescent="0.55000000000000004">
      <c r="A3075" t="s">
        <v>34</v>
      </c>
      <c r="B3075" t="s">
        <v>60</v>
      </c>
      <c r="C3075" t="s">
        <v>134</v>
      </c>
      <c r="D3075" s="1">
        <v>45064</v>
      </c>
      <c r="E3075" s="4" t="s">
        <v>67</v>
      </c>
      <c r="G3075" t="s">
        <v>12</v>
      </c>
      <c r="H3075" t="s">
        <v>8</v>
      </c>
      <c r="I3075" t="s">
        <v>81</v>
      </c>
      <c r="L3075" s="4">
        <v>0</v>
      </c>
      <c r="M3075" s="2">
        <v>2</v>
      </c>
    </row>
    <row r="3076" spans="1:13" x14ac:dyDescent="0.55000000000000004">
      <c r="A3076" t="s">
        <v>34</v>
      </c>
      <c r="B3076" t="s">
        <v>60</v>
      </c>
      <c r="C3076" t="s">
        <v>134</v>
      </c>
      <c r="D3076" s="1">
        <v>45064</v>
      </c>
      <c r="E3076" s="4" t="s">
        <v>67</v>
      </c>
      <c r="G3076" t="s">
        <v>7</v>
      </c>
      <c r="H3076" t="s">
        <v>8</v>
      </c>
      <c r="I3076" t="s">
        <v>81</v>
      </c>
      <c r="K3076">
        <v>70</v>
      </c>
      <c r="L3076" s="4">
        <v>1</v>
      </c>
      <c r="M3076" s="2">
        <v>103.6</v>
      </c>
    </row>
    <row r="3077" spans="1:13" x14ac:dyDescent="0.55000000000000004">
      <c r="A3077" t="s">
        <v>34</v>
      </c>
      <c r="B3077" t="s">
        <v>60</v>
      </c>
      <c r="C3077" t="s">
        <v>134</v>
      </c>
      <c r="D3077" s="1">
        <v>45064</v>
      </c>
      <c r="E3077" s="4" t="s">
        <v>67</v>
      </c>
      <c r="G3077" t="s">
        <v>7</v>
      </c>
      <c r="H3077" t="s">
        <v>8</v>
      </c>
      <c r="I3077" t="s">
        <v>81</v>
      </c>
      <c r="K3077">
        <v>70</v>
      </c>
      <c r="L3077" s="4">
        <v>1.5</v>
      </c>
      <c r="M3077" s="2">
        <v>111.4</v>
      </c>
    </row>
    <row r="3078" spans="1:13" x14ac:dyDescent="0.55000000000000004">
      <c r="A3078" t="s">
        <v>34</v>
      </c>
      <c r="B3078" t="s">
        <v>60</v>
      </c>
      <c r="C3078" t="s">
        <v>134</v>
      </c>
      <c r="D3078" s="1">
        <v>45064</v>
      </c>
      <c r="E3078" s="4" t="s">
        <v>67</v>
      </c>
      <c r="G3078" t="s">
        <v>7</v>
      </c>
      <c r="H3078" t="s">
        <v>8</v>
      </c>
      <c r="I3078" t="s">
        <v>81</v>
      </c>
      <c r="K3078">
        <v>70</v>
      </c>
      <c r="L3078" s="4">
        <v>2</v>
      </c>
      <c r="M3078" s="2">
        <v>91</v>
      </c>
    </row>
    <row r="3079" spans="1:13" x14ac:dyDescent="0.55000000000000004">
      <c r="A3079" t="s">
        <v>34</v>
      </c>
      <c r="B3079" t="s">
        <v>60</v>
      </c>
      <c r="C3079" t="s">
        <v>134</v>
      </c>
      <c r="D3079" s="1">
        <v>45064</v>
      </c>
      <c r="E3079" s="4" t="s">
        <v>67</v>
      </c>
      <c r="G3079" t="s">
        <v>7</v>
      </c>
      <c r="H3079" t="s">
        <v>8</v>
      </c>
      <c r="I3079" t="s">
        <v>81</v>
      </c>
      <c r="K3079">
        <v>70</v>
      </c>
      <c r="L3079" s="4">
        <v>2.5</v>
      </c>
      <c r="M3079" s="2">
        <v>103.3</v>
      </c>
    </row>
    <row r="3080" spans="1:13" x14ac:dyDescent="0.55000000000000004">
      <c r="A3080" t="s">
        <v>34</v>
      </c>
      <c r="B3080" t="s">
        <v>60</v>
      </c>
      <c r="C3080" t="s">
        <v>134</v>
      </c>
      <c r="D3080" s="1">
        <v>45064</v>
      </c>
      <c r="E3080" s="4" t="s">
        <v>67</v>
      </c>
      <c r="G3080" t="s">
        <v>7</v>
      </c>
      <c r="H3080" t="s">
        <v>8</v>
      </c>
      <c r="I3080" t="s">
        <v>81</v>
      </c>
      <c r="K3080">
        <v>70</v>
      </c>
      <c r="L3080" s="4">
        <v>3</v>
      </c>
      <c r="M3080" s="2">
        <v>97.9</v>
      </c>
    </row>
    <row r="3081" spans="1:13" x14ac:dyDescent="0.55000000000000004">
      <c r="A3081" t="s">
        <v>34</v>
      </c>
      <c r="B3081" t="s">
        <v>60</v>
      </c>
      <c r="C3081" t="s">
        <v>134</v>
      </c>
      <c r="D3081" s="1">
        <v>45064</v>
      </c>
      <c r="E3081" s="4" t="s">
        <v>67</v>
      </c>
      <c r="G3081" t="s">
        <v>7</v>
      </c>
      <c r="H3081" t="s">
        <v>8</v>
      </c>
      <c r="I3081" t="s">
        <v>81</v>
      </c>
      <c r="K3081">
        <v>70</v>
      </c>
      <c r="L3081" s="4">
        <v>3.5</v>
      </c>
      <c r="M3081" s="2">
        <v>91.1</v>
      </c>
    </row>
    <row r="3082" spans="1:13" x14ac:dyDescent="0.55000000000000004">
      <c r="A3082" t="s">
        <v>34</v>
      </c>
      <c r="B3082" t="s">
        <v>60</v>
      </c>
      <c r="C3082" t="s">
        <v>134</v>
      </c>
      <c r="D3082" s="1">
        <v>45064</v>
      </c>
      <c r="E3082" s="4" t="s">
        <v>73</v>
      </c>
      <c r="G3082" t="s">
        <v>11</v>
      </c>
      <c r="H3082" t="s">
        <v>8</v>
      </c>
      <c r="I3082" t="s">
        <v>81</v>
      </c>
      <c r="L3082" s="4">
        <v>0</v>
      </c>
      <c r="M3082" s="2">
        <v>59.6</v>
      </c>
    </row>
    <row r="3083" spans="1:13" x14ac:dyDescent="0.55000000000000004">
      <c r="A3083" t="s">
        <v>34</v>
      </c>
      <c r="B3083" t="s">
        <v>60</v>
      </c>
      <c r="C3083" t="s">
        <v>134</v>
      </c>
      <c r="D3083" s="1">
        <v>45064</v>
      </c>
      <c r="E3083" s="4" t="s">
        <v>73</v>
      </c>
      <c r="G3083" t="s">
        <v>12</v>
      </c>
      <c r="H3083" t="s">
        <v>8</v>
      </c>
      <c r="I3083" t="s">
        <v>81</v>
      </c>
      <c r="L3083" s="4">
        <v>0</v>
      </c>
      <c r="M3083" s="2">
        <v>2</v>
      </c>
    </row>
    <row r="3084" spans="1:13" x14ac:dyDescent="0.55000000000000004">
      <c r="A3084" t="s">
        <v>34</v>
      </c>
      <c r="B3084" t="s">
        <v>60</v>
      </c>
      <c r="C3084" t="s">
        <v>134</v>
      </c>
      <c r="D3084" s="1">
        <v>45064</v>
      </c>
      <c r="E3084" s="4" t="s">
        <v>73</v>
      </c>
      <c r="G3084" t="s">
        <v>7</v>
      </c>
      <c r="H3084" t="s">
        <v>8</v>
      </c>
      <c r="I3084" t="s">
        <v>81</v>
      </c>
      <c r="K3084">
        <v>70</v>
      </c>
      <c r="L3084" s="4">
        <v>1</v>
      </c>
      <c r="M3084" s="2">
        <v>103.6</v>
      </c>
    </row>
    <row r="3085" spans="1:13" x14ac:dyDescent="0.55000000000000004">
      <c r="A3085" t="s">
        <v>34</v>
      </c>
      <c r="B3085" t="s">
        <v>60</v>
      </c>
      <c r="C3085" t="s">
        <v>134</v>
      </c>
      <c r="D3085" s="1">
        <v>45064</v>
      </c>
      <c r="E3085" s="4" t="s">
        <v>73</v>
      </c>
      <c r="G3085" t="s">
        <v>7</v>
      </c>
      <c r="H3085" t="s">
        <v>8</v>
      </c>
      <c r="I3085" t="s">
        <v>81</v>
      </c>
      <c r="K3085">
        <v>70</v>
      </c>
      <c r="L3085" s="4">
        <v>1.5</v>
      </c>
      <c r="M3085" s="2">
        <v>111.4</v>
      </c>
    </row>
    <row r="3086" spans="1:13" x14ac:dyDescent="0.55000000000000004">
      <c r="A3086" t="s">
        <v>34</v>
      </c>
      <c r="B3086" t="s">
        <v>60</v>
      </c>
      <c r="C3086" t="s">
        <v>134</v>
      </c>
      <c r="D3086" s="1">
        <v>45064</v>
      </c>
      <c r="E3086" s="4" t="s">
        <v>73</v>
      </c>
      <c r="G3086" t="s">
        <v>7</v>
      </c>
      <c r="H3086" t="s">
        <v>8</v>
      </c>
      <c r="I3086" t="s">
        <v>81</v>
      </c>
      <c r="K3086">
        <v>70</v>
      </c>
      <c r="L3086" s="4">
        <v>2</v>
      </c>
      <c r="M3086" s="2">
        <v>91</v>
      </c>
    </row>
    <row r="3087" spans="1:13" x14ac:dyDescent="0.55000000000000004">
      <c r="A3087" t="s">
        <v>34</v>
      </c>
      <c r="B3087" t="s">
        <v>60</v>
      </c>
      <c r="C3087" t="s">
        <v>134</v>
      </c>
      <c r="D3087" s="1">
        <v>45064</v>
      </c>
      <c r="E3087" s="4" t="s">
        <v>73</v>
      </c>
      <c r="G3087" t="s">
        <v>7</v>
      </c>
      <c r="H3087" t="s">
        <v>8</v>
      </c>
      <c r="I3087" t="s">
        <v>81</v>
      </c>
      <c r="K3087">
        <v>70</v>
      </c>
      <c r="L3087" s="4">
        <v>2.5</v>
      </c>
      <c r="M3087" s="2">
        <v>103.3</v>
      </c>
    </row>
    <row r="3088" spans="1:13" x14ac:dyDescent="0.55000000000000004">
      <c r="A3088" t="s">
        <v>34</v>
      </c>
      <c r="B3088" t="s">
        <v>60</v>
      </c>
      <c r="C3088" t="s">
        <v>134</v>
      </c>
      <c r="D3088" s="1">
        <v>45064</v>
      </c>
      <c r="E3088" s="4" t="s">
        <v>73</v>
      </c>
      <c r="G3088" t="s">
        <v>7</v>
      </c>
      <c r="H3088" t="s">
        <v>8</v>
      </c>
      <c r="I3088" t="s">
        <v>81</v>
      </c>
      <c r="K3088">
        <v>70</v>
      </c>
      <c r="L3088" s="4">
        <v>3</v>
      </c>
      <c r="M3088" s="2">
        <v>97.9</v>
      </c>
    </row>
    <row r="3089" spans="1:13" x14ac:dyDescent="0.55000000000000004">
      <c r="A3089" t="s">
        <v>34</v>
      </c>
      <c r="B3089" t="s">
        <v>60</v>
      </c>
      <c r="C3089" t="s">
        <v>134</v>
      </c>
      <c r="D3089" s="1">
        <v>45064</v>
      </c>
      <c r="E3089" s="4" t="s">
        <v>73</v>
      </c>
      <c r="G3089" t="s">
        <v>7</v>
      </c>
      <c r="H3089" t="s">
        <v>8</v>
      </c>
      <c r="I3089" t="s">
        <v>81</v>
      </c>
      <c r="K3089">
        <v>70</v>
      </c>
      <c r="L3089" s="4">
        <v>3.5</v>
      </c>
      <c r="M3089" s="2">
        <v>91.1</v>
      </c>
    </row>
    <row r="3090" spans="1:13" x14ac:dyDescent="0.55000000000000004">
      <c r="A3090" t="s">
        <v>34</v>
      </c>
      <c r="B3090" t="s">
        <v>60</v>
      </c>
      <c r="C3090" t="s">
        <v>134</v>
      </c>
      <c r="D3090" s="1">
        <v>45064</v>
      </c>
      <c r="E3090" s="4" t="s">
        <v>72</v>
      </c>
      <c r="G3090" t="s">
        <v>11</v>
      </c>
      <c r="H3090" t="s">
        <v>8</v>
      </c>
      <c r="I3090" t="s">
        <v>81</v>
      </c>
      <c r="L3090" s="4">
        <v>0</v>
      </c>
      <c r="M3090" s="2">
        <v>59.6</v>
      </c>
    </row>
    <row r="3091" spans="1:13" x14ac:dyDescent="0.55000000000000004">
      <c r="A3091" t="s">
        <v>34</v>
      </c>
      <c r="B3091" t="s">
        <v>60</v>
      </c>
      <c r="C3091" t="s">
        <v>134</v>
      </c>
      <c r="D3091" s="1">
        <v>45064</v>
      </c>
      <c r="E3091" s="4" t="s">
        <v>72</v>
      </c>
      <c r="G3091" t="s">
        <v>12</v>
      </c>
      <c r="H3091" t="s">
        <v>8</v>
      </c>
      <c r="I3091" t="s">
        <v>81</v>
      </c>
      <c r="L3091" s="4">
        <v>0</v>
      </c>
      <c r="M3091" s="2">
        <v>2</v>
      </c>
    </row>
    <row r="3092" spans="1:13" x14ac:dyDescent="0.55000000000000004">
      <c r="A3092" t="s">
        <v>34</v>
      </c>
      <c r="B3092" t="s">
        <v>60</v>
      </c>
      <c r="C3092" t="s">
        <v>134</v>
      </c>
      <c r="D3092" s="1">
        <v>45064</v>
      </c>
      <c r="E3092" s="4" t="s">
        <v>72</v>
      </c>
      <c r="G3092" t="s">
        <v>7</v>
      </c>
      <c r="H3092" t="s">
        <v>8</v>
      </c>
      <c r="I3092" t="s">
        <v>81</v>
      </c>
      <c r="K3092">
        <v>70</v>
      </c>
      <c r="L3092" s="4">
        <v>1</v>
      </c>
      <c r="M3092" s="2">
        <v>103.6</v>
      </c>
    </row>
    <row r="3093" spans="1:13" x14ac:dyDescent="0.55000000000000004">
      <c r="A3093" t="s">
        <v>34</v>
      </c>
      <c r="B3093" t="s">
        <v>60</v>
      </c>
      <c r="C3093" t="s">
        <v>134</v>
      </c>
      <c r="D3093" s="1">
        <v>45064</v>
      </c>
      <c r="E3093" s="4" t="s">
        <v>72</v>
      </c>
      <c r="G3093" t="s">
        <v>7</v>
      </c>
      <c r="H3093" t="s">
        <v>8</v>
      </c>
      <c r="I3093" t="s">
        <v>81</v>
      </c>
      <c r="K3093">
        <v>70</v>
      </c>
      <c r="L3093" s="4">
        <v>1.5</v>
      </c>
      <c r="M3093" s="2">
        <v>111.4</v>
      </c>
    </row>
    <row r="3094" spans="1:13" x14ac:dyDescent="0.55000000000000004">
      <c r="A3094" t="s">
        <v>34</v>
      </c>
      <c r="B3094" t="s">
        <v>60</v>
      </c>
      <c r="C3094" t="s">
        <v>134</v>
      </c>
      <c r="D3094" s="1">
        <v>45064</v>
      </c>
      <c r="E3094" s="4" t="s">
        <v>72</v>
      </c>
      <c r="G3094" t="s">
        <v>7</v>
      </c>
      <c r="H3094" t="s">
        <v>8</v>
      </c>
      <c r="I3094" t="s">
        <v>81</v>
      </c>
      <c r="K3094">
        <v>70</v>
      </c>
      <c r="L3094" s="4">
        <v>2</v>
      </c>
      <c r="M3094" s="2">
        <v>91</v>
      </c>
    </row>
    <row r="3095" spans="1:13" x14ac:dyDescent="0.55000000000000004">
      <c r="A3095" t="s">
        <v>34</v>
      </c>
      <c r="B3095" t="s">
        <v>60</v>
      </c>
      <c r="C3095" t="s">
        <v>134</v>
      </c>
      <c r="D3095" s="1">
        <v>45064</v>
      </c>
      <c r="E3095" s="4" t="s">
        <v>72</v>
      </c>
      <c r="G3095" t="s">
        <v>7</v>
      </c>
      <c r="H3095" t="s">
        <v>8</v>
      </c>
      <c r="I3095" t="s">
        <v>81</v>
      </c>
      <c r="K3095">
        <v>70</v>
      </c>
      <c r="L3095" s="4">
        <v>2.5</v>
      </c>
      <c r="M3095" s="2">
        <v>103.3</v>
      </c>
    </row>
    <row r="3096" spans="1:13" x14ac:dyDescent="0.55000000000000004">
      <c r="A3096" t="s">
        <v>34</v>
      </c>
      <c r="B3096" t="s">
        <v>60</v>
      </c>
      <c r="C3096" t="s">
        <v>134</v>
      </c>
      <c r="D3096" s="1">
        <v>45064</v>
      </c>
      <c r="E3096" s="4" t="s">
        <v>72</v>
      </c>
      <c r="G3096" t="s">
        <v>7</v>
      </c>
      <c r="H3096" t="s">
        <v>8</v>
      </c>
      <c r="I3096" t="s">
        <v>81</v>
      </c>
      <c r="K3096">
        <v>70</v>
      </c>
      <c r="L3096" s="4">
        <v>3</v>
      </c>
      <c r="M3096" s="2">
        <v>97.9</v>
      </c>
    </row>
    <row r="3097" spans="1:13" x14ac:dyDescent="0.55000000000000004">
      <c r="A3097" t="s">
        <v>34</v>
      </c>
      <c r="B3097" t="s">
        <v>60</v>
      </c>
      <c r="C3097" t="s">
        <v>134</v>
      </c>
      <c r="D3097" s="1">
        <v>45064</v>
      </c>
      <c r="E3097" s="4" t="s">
        <v>72</v>
      </c>
      <c r="G3097" t="s">
        <v>7</v>
      </c>
      <c r="H3097" t="s">
        <v>8</v>
      </c>
      <c r="I3097" t="s">
        <v>81</v>
      </c>
      <c r="K3097">
        <v>70</v>
      </c>
      <c r="L3097" s="4">
        <v>3.5</v>
      </c>
      <c r="M3097" s="2">
        <v>91.1</v>
      </c>
    </row>
    <row r="3098" spans="1:13" x14ac:dyDescent="0.55000000000000004">
      <c r="A3098" t="s">
        <v>37</v>
      </c>
      <c r="B3098" t="s">
        <v>60</v>
      </c>
      <c r="C3098" t="s">
        <v>134</v>
      </c>
      <c r="D3098" s="1">
        <v>45099</v>
      </c>
      <c r="E3098" s="4" t="s">
        <v>61</v>
      </c>
      <c r="G3098" t="s">
        <v>11</v>
      </c>
      <c r="H3098" t="s">
        <v>8</v>
      </c>
      <c r="I3098" t="s">
        <v>79</v>
      </c>
      <c r="L3098" s="4">
        <v>0</v>
      </c>
      <c r="M3098" s="2">
        <f>AVERAGE(51.7,50.4)</f>
        <v>51.05</v>
      </c>
    </row>
    <row r="3099" spans="1:13" x14ac:dyDescent="0.55000000000000004">
      <c r="A3099" t="s">
        <v>37</v>
      </c>
      <c r="B3099" t="s">
        <v>60</v>
      </c>
      <c r="C3099" t="s">
        <v>134</v>
      </c>
      <c r="D3099" s="1">
        <v>45099</v>
      </c>
      <c r="E3099" s="4" t="s">
        <v>61</v>
      </c>
      <c r="G3099" t="s">
        <v>12</v>
      </c>
      <c r="H3099" t="s">
        <v>8</v>
      </c>
      <c r="I3099" t="s">
        <v>79</v>
      </c>
      <c r="L3099" s="4">
        <v>0</v>
      </c>
      <c r="M3099" s="2">
        <v>2</v>
      </c>
    </row>
    <row r="3100" spans="1:13" x14ac:dyDescent="0.55000000000000004">
      <c r="A3100" t="s">
        <v>37</v>
      </c>
      <c r="B3100" t="s">
        <v>60</v>
      </c>
      <c r="C3100" t="s">
        <v>134</v>
      </c>
      <c r="D3100" s="1">
        <v>45099</v>
      </c>
      <c r="E3100" s="4" t="s">
        <v>61</v>
      </c>
      <c r="G3100" t="s">
        <v>9</v>
      </c>
      <c r="H3100" t="s">
        <v>8</v>
      </c>
      <c r="I3100" t="s">
        <v>79</v>
      </c>
      <c r="K3100">
        <v>90</v>
      </c>
      <c r="L3100" s="4">
        <v>1</v>
      </c>
      <c r="M3100" s="2">
        <v>91.3</v>
      </c>
    </row>
    <row r="3101" spans="1:13" x14ac:dyDescent="0.55000000000000004">
      <c r="A3101" t="s">
        <v>37</v>
      </c>
      <c r="B3101" t="s">
        <v>60</v>
      </c>
      <c r="C3101" t="s">
        <v>134</v>
      </c>
      <c r="D3101" s="1">
        <v>45099</v>
      </c>
      <c r="E3101" s="4" t="s">
        <v>61</v>
      </c>
      <c r="G3101" t="s">
        <v>9</v>
      </c>
      <c r="H3101" t="s">
        <v>8</v>
      </c>
      <c r="I3101" t="s">
        <v>79</v>
      </c>
      <c r="K3101">
        <v>90</v>
      </c>
      <c r="L3101" s="4">
        <v>1.3</v>
      </c>
      <c r="M3101" s="2">
        <v>82.6</v>
      </c>
    </row>
    <row r="3102" spans="1:13" x14ac:dyDescent="0.55000000000000004">
      <c r="A3102" t="s">
        <v>37</v>
      </c>
      <c r="B3102" t="s">
        <v>60</v>
      </c>
      <c r="C3102" t="s">
        <v>134</v>
      </c>
      <c r="D3102" s="1">
        <v>45099</v>
      </c>
      <c r="E3102" s="4" t="s">
        <v>61</v>
      </c>
      <c r="G3102" t="s">
        <v>9</v>
      </c>
      <c r="H3102" t="s">
        <v>8</v>
      </c>
      <c r="I3102" t="s">
        <v>79</v>
      </c>
      <c r="K3102">
        <v>90</v>
      </c>
      <c r="L3102" s="4">
        <v>1.6</v>
      </c>
      <c r="M3102" s="2">
        <v>82.1</v>
      </c>
    </row>
    <row r="3103" spans="1:13" x14ac:dyDescent="0.55000000000000004">
      <c r="A3103" t="s">
        <v>37</v>
      </c>
      <c r="B3103" t="s">
        <v>60</v>
      </c>
      <c r="C3103" t="s">
        <v>134</v>
      </c>
      <c r="D3103" s="1">
        <v>45099</v>
      </c>
      <c r="E3103" s="4" t="s">
        <v>61</v>
      </c>
      <c r="G3103" t="s">
        <v>9</v>
      </c>
      <c r="H3103" t="s">
        <v>8</v>
      </c>
      <c r="I3103" t="s">
        <v>79</v>
      </c>
      <c r="K3103">
        <v>90</v>
      </c>
      <c r="L3103" s="4">
        <v>1.9</v>
      </c>
      <c r="M3103" s="2">
        <v>92.1</v>
      </c>
    </row>
    <row r="3104" spans="1:13" x14ac:dyDescent="0.55000000000000004">
      <c r="A3104" t="s">
        <v>37</v>
      </c>
      <c r="B3104" t="s">
        <v>60</v>
      </c>
      <c r="C3104" t="s">
        <v>134</v>
      </c>
      <c r="D3104" s="1">
        <v>45099</v>
      </c>
      <c r="E3104" s="4" t="s">
        <v>61</v>
      </c>
      <c r="G3104" t="s">
        <v>9</v>
      </c>
      <c r="H3104" t="s">
        <v>8</v>
      </c>
      <c r="I3104" t="s">
        <v>79</v>
      </c>
      <c r="K3104">
        <v>90</v>
      </c>
      <c r="L3104" s="4">
        <v>2.2000000000000002</v>
      </c>
      <c r="M3104" s="2">
        <v>95.9</v>
      </c>
    </row>
    <row r="3105" spans="1:13" x14ac:dyDescent="0.55000000000000004">
      <c r="A3105" t="s">
        <v>37</v>
      </c>
      <c r="B3105" t="s">
        <v>60</v>
      </c>
      <c r="C3105" t="s">
        <v>134</v>
      </c>
      <c r="D3105" s="1">
        <v>45099</v>
      </c>
      <c r="E3105" s="4" t="s">
        <v>61</v>
      </c>
      <c r="G3105" t="s">
        <v>9</v>
      </c>
      <c r="H3105" t="s">
        <v>8</v>
      </c>
      <c r="I3105" t="s">
        <v>79</v>
      </c>
      <c r="K3105">
        <v>90</v>
      </c>
      <c r="L3105" s="4">
        <v>2.5</v>
      </c>
      <c r="M3105" s="2">
        <v>90</v>
      </c>
    </row>
    <row r="3106" spans="1:13" x14ac:dyDescent="0.55000000000000004">
      <c r="A3106" t="s">
        <v>37</v>
      </c>
      <c r="B3106" t="s">
        <v>60</v>
      </c>
      <c r="C3106" t="s">
        <v>134</v>
      </c>
      <c r="D3106" s="1">
        <v>45099</v>
      </c>
      <c r="E3106" s="4" t="s">
        <v>61</v>
      </c>
      <c r="G3106" t="s">
        <v>9</v>
      </c>
      <c r="H3106" t="s">
        <v>8</v>
      </c>
      <c r="I3106" t="s">
        <v>79</v>
      </c>
      <c r="K3106">
        <v>90</v>
      </c>
      <c r="L3106" s="4">
        <v>2.8</v>
      </c>
      <c r="M3106" s="2">
        <v>84.1</v>
      </c>
    </row>
    <row r="3107" spans="1:13" x14ac:dyDescent="0.55000000000000004">
      <c r="A3107" t="s">
        <v>37</v>
      </c>
      <c r="B3107" t="s">
        <v>60</v>
      </c>
      <c r="C3107" t="s">
        <v>134</v>
      </c>
      <c r="D3107" s="1">
        <v>45099</v>
      </c>
      <c r="E3107" s="4" t="s">
        <v>61</v>
      </c>
      <c r="G3107" t="s">
        <v>9</v>
      </c>
      <c r="H3107" t="s">
        <v>8</v>
      </c>
      <c r="I3107" t="s">
        <v>79</v>
      </c>
      <c r="K3107">
        <v>90</v>
      </c>
      <c r="L3107" s="4">
        <v>3.1</v>
      </c>
      <c r="M3107" s="2">
        <v>83.3</v>
      </c>
    </row>
    <row r="3108" spans="1:13" x14ac:dyDescent="0.55000000000000004">
      <c r="A3108" t="s">
        <v>37</v>
      </c>
      <c r="B3108" t="s">
        <v>60</v>
      </c>
      <c r="C3108" t="s">
        <v>134</v>
      </c>
      <c r="D3108" s="1">
        <v>45099</v>
      </c>
      <c r="E3108" s="4" t="s">
        <v>61</v>
      </c>
      <c r="G3108" t="s">
        <v>9</v>
      </c>
      <c r="H3108" t="s">
        <v>8</v>
      </c>
      <c r="I3108" t="s">
        <v>79</v>
      </c>
      <c r="K3108">
        <v>90</v>
      </c>
      <c r="L3108" s="4">
        <v>3.4</v>
      </c>
      <c r="M3108" s="2">
        <v>90.2</v>
      </c>
    </row>
    <row r="3109" spans="1:13" x14ac:dyDescent="0.55000000000000004">
      <c r="A3109" t="s">
        <v>37</v>
      </c>
      <c r="B3109" t="s">
        <v>60</v>
      </c>
      <c r="C3109" t="s">
        <v>134</v>
      </c>
      <c r="D3109" s="1">
        <v>45099</v>
      </c>
      <c r="E3109" s="4" t="s">
        <v>61</v>
      </c>
      <c r="G3109" t="s">
        <v>9</v>
      </c>
      <c r="H3109" t="s">
        <v>8</v>
      </c>
      <c r="I3109" t="s">
        <v>79</v>
      </c>
      <c r="K3109">
        <v>90</v>
      </c>
      <c r="L3109" s="4">
        <v>3.7</v>
      </c>
      <c r="M3109" s="2">
        <v>99.1</v>
      </c>
    </row>
    <row r="3110" spans="1:13" x14ac:dyDescent="0.55000000000000004">
      <c r="A3110" t="s">
        <v>37</v>
      </c>
      <c r="B3110" t="s">
        <v>60</v>
      </c>
      <c r="C3110" t="s">
        <v>134</v>
      </c>
      <c r="D3110" s="1">
        <v>45099</v>
      </c>
      <c r="E3110" s="4" t="s">
        <v>61</v>
      </c>
      <c r="G3110" t="s">
        <v>9</v>
      </c>
      <c r="H3110" t="s">
        <v>8</v>
      </c>
      <c r="I3110" t="s">
        <v>79</v>
      </c>
      <c r="K3110">
        <v>90</v>
      </c>
      <c r="L3110" s="4">
        <v>4</v>
      </c>
      <c r="M3110" s="2">
        <v>97.8</v>
      </c>
    </row>
    <row r="3111" spans="1:13" x14ac:dyDescent="0.55000000000000004">
      <c r="A3111" t="s">
        <v>37</v>
      </c>
      <c r="B3111" t="s">
        <v>60</v>
      </c>
      <c r="C3111" t="s">
        <v>134</v>
      </c>
      <c r="D3111" s="1">
        <v>45099</v>
      </c>
      <c r="E3111" s="4" t="s">
        <v>61</v>
      </c>
      <c r="G3111" t="s">
        <v>9</v>
      </c>
      <c r="H3111" t="s">
        <v>8</v>
      </c>
      <c r="I3111" t="s">
        <v>79</v>
      </c>
      <c r="K3111">
        <v>90</v>
      </c>
      <c r="L3111" s="4">
        <v>4.3</v>
      </c>
      <c r="M3111" s="2">
        <v>91.7</v>
      </c>
    </row>
    <row r="3112" spans="1:13" x14ac:dyDescent="0.55000000000000004">
      <c r="A3112" t="s">
        <v>37</v>
      </c>
      <c r="B3112" t="s">
        <v>60</v>
      </c>
      <c r="C3112" t="s">
        <v>134</v>
      </c>
      <c r="D3112" s="1">
        <v>45099</v>
      </c>
      <c r="E3112" s="4" t="s">
        <v>61</v>
      </c>
      <c r="G3112" t="s">
        <v>9</v>
      </c>
      <c r="H3112" t="s">
        <v>8</v>
      </c>
      <c r="I3112" t="s">
        <v>79</v>
      </c>
      <c r="K3112">
        <v>90</v>
      </c>
      <c r="L3112" s="4">
        <v>4.5999999999999996</v>
      </c>
      <c r="M3112" s="2">
        <v>84.1</v>
      </c>
    </row>
    <row r="3113" spans="1:13" x14ac:dyDescent="0.55000000000000004">
      <c r="A3113" t="s">
        <v>37</v>
      </c>
      <c r="B3113" t="s">
        <v>60</v>
      </c>
      <c r="C3113" t="s">
        <v>134</v>
      </c>
      <c r="D3113" s="1">
        <v>45099</v>
      </c>
      <c r="E3113" s="4" t="s">
        <v>61</v>
      </c>
      <c r="G3113" t="s">
        <v>9</v>
      </c>
      <c r="H3113" t="s">
        <v>8</v>
      </c>
      <c r="I3113" t="s">
        <v>79</v>
      </c>
      <c r="K3113">
        <v>90</v>
      </c>
      <c r="L3113" s="4">
        <v>4.9000000000000004</v>
      </c>
      <c r="M3113" s="2">
        <v>77.2</v>
      </c>
    </row>
    <row r="3114" spans="1:13" x14ac:dyDescent="0.55000000000000004">
      <c r="A3114" t="s">
        <v>37</v>
      </c>
      <c r="B3114" t="s">
        <v>60</v>
      </c>
      <c r="C3114" t="s">
        <v>134</v>
      </c>
      <c r="D3114" s="1">
        <v>45099</v>
      </c>
      <c r="E3114" s="4" t="s">
        <v>61</v>
      </c>
      <c r="G3114" t="s">
        <v>7</v>
      </c>
      <c r="H3114" t="s">
        <v>8</v>
      </c>
      <c r="I3114" t="s">
        <v>79</v>
      </c>
      <c r="K3114">
        <v>70</v>
      </c>
      <c r="L3114" s="4">
        <v>1</v>
      </c>
      <c r="M3114" s="2">
        <v>133.4</v>
      </c>
    </row>
    <row r="3115" spans="1:13" x14ac:dyDescent="0.55000000000000004">
      <c r="A3115" t="s">
        <v>37</v>
      </c>
      <c r="B3115" t="s">
        <v>60</v>
      </c>
      <c r="C3115" t="s">
        <v>134</v>
      </c>
      <c r="D3115" s="1">
        <v>45099</v>
      </c>
      <c r="E3115" s="4" t="s">
        <v>61</v>
      </c>
      <c r="G3115" t="s">
        <v>7</v>
      </c>
      <c r="H3115" t="s">
        <v>8</v>
      </c>
      <c r="I3115" t="s">
        <v>79</v>
      </c>
      <c r="K3115">
        <v>70</v>
      </c>
      <c r="L3115" s="4">
        <v>1.5</v>
      </c>
      <c r="M3115" s="2">
        <v>113.2</v>
      </c>
    </row>
    <row r="3116" spans="1:13" x14ac:dyDescent="0.55000000000000004">
      <c r="A3116" t="s">
        <v>37</v>
      </c>
      <c r="B3116" t="s">
        <v>60</v>
      </c>
      <c r="C3116" t="s">
        <v>134</v>
      </c>
      <c r="D3116" s="1">
        <v>45099</v>
      </c>
      <c r="E3116" s="4" t="s">
        <v>61</v>
      </c>
      <c r="G3116" t="s">
        <v>7</v>
      </c>
      <c r="H3116" t="s">
        <v>8</v>
      </c>
      <c r="I3116" t="s">
        <v>79</v>
      </c>
      <c r="K3116">
        <v>70</v>
      </c>
      <c r="L3116" s="4">
        <v>2</v>
      </c>
      <c r="M3116" s="2">
        <v>112.5</v>
      </c>
    </row>
    <row r="3117" spans="1:13" x14ac:dyDescent="0.55000000000000004">
      <c r="A3117" t="s">
        <v>37</v>
      </c>
      <c r="B3117" t="s">
        <v>60</v>
      </c>
      <c r="C3117" t="s">
        <v>134</v>
      </c>
      <c r="D3117" s="1">
        <v>45099</v>
      </c>
      <c r="E3117" s="4" t="s">
        <v>61</v>
      </c>
      <c r="G3117" t="s">
        <v>7</v>
      </c>
      <c r="H3117" t="s">
        <v>8</v>
      </c>
      <c r="I3117" t="s">
        <v>79</v>
      </c>
      <c r="K3117">
        <v>70</v>
      </c>
      <c r="L3117" s="4">
        <v>2.5</v>
      </c>
      <c r="M3117" s="2">
        <v>144.5</v>
      </c>
    </row>
    <row r="3118" spans="1:13" x14ac:dyDescent="0.55000000000000004">
      <c r="A3118" t="s">
        <v>37</v>
      </c>
      <c r="B3118" t="s">
        <v>60</v>
      </c>
      <c r="C3118" t="s">
        <v>134</v>
      </c>
      <c r="D3118" s="1">
        <v>45099</v>
      </c>
      <c r="E3118" s="4" t="s">
        <v>61</v>
      </c>
      <c r="G3118" t="s">
        <v>7</v>
      </c>
      <c r="H3118" t="s">
        <v>8</v>
      </c>
      <c r="I3118" t="s">
        <v>79</v>
      </c>
      <c r="K3118">
        <v>70</v>
      </c>
      <c r="L3118" s="4">
        <v>3</v>
      </c>
      <c r="M3118" s="2">
        <v>123.1</v>
      </c>
    </row>
    <row r="3119" spans="1:13" x14ac:dyDescent="0.55000000000000004">
      <c r="A3119" t="s">
        <v>37</v>
      </c>
      <c r="B3119" t="s">
        <v>60</v>
      </c>
      <c r="C3119" t="s">
        <v>134</v>
      </c>
      <c r="D3119" s="1">
        <v>45099</v>
      </c>
      <c r="E3119" s="4" t="s">
        <v>61</v>
      </c>
      <c r="G3119" t="s">
        <v>7</v>
      </c>
      <c r="H3119" t="s">
        <v>8</v>
      </c>
      <c r="I3119" t="s">
        <v>79</v>
      </c>
      <c r="K3119">
        <v>70</v>
      </c>
      <c r="L3119" s="4">
        <v>3.5</v>
      </c>
      <c r="M3119" s="2">
        <v>115.5</v>
      </c>
    </row>
    <row r="3120" spans="1:13" x14ac:dyDescent="0.55000000000000004">
      <c r="A3120" t="s">
        <v>37</v>
      </c>
      <c r="B3120" t="s">
        <v>60</v>
      </c>
      <c r="C3120" t="s">
        <v>134</v>
      </c>
      <c r="D3120" s="1">
        <v>45099</v>
      </c>
      <c r="E3120" s="4" t="s">
        <v>65</v>
      </c>
      <c r="G3120" t="s">
        <v>11</v>
      </c>
      <c r="H3120" t="s">
        <v>8</v>
      </c>
      <c r="I3120" t="s">
        <v>79</v>
      </c>
      <c r="L3120" s="4">
        <v>0</v>
      </c>
      <c r="M3120" s="2">
        <v>51.1</v>
      </c>
    </row>
    <row r="3121" spans="1:13" x14ac:dyDescent="0.55000000000000004">
      <c r="A3121" t="s">
        <v>37</v>
      </c>
      <c r="B3121" t="s">
        <v>60</v>
      </c>
      <c r="C3121" t="s">
        <v>134</v>
      </c>
      <c r="D3121" s="1">
        <v>45099</v>
      </c>
      <c r="E3121" s="4" t="s">
        <v>65</v>
      </c>
      <c r="G3121" t="s">
        <v>12</v>
      </c>
      <c r="H3121" t="s">
        <v>8</v>
      </c>
      <c r="I3121" t="s">
        <v>79</v>
      </c>
      <c r="L3121" s="4">
        <v>0</v>
      </c>
      <c r="M3121" s="2">
        <v>2</v>
      </c>
    </row>
    <row r="3122" spans="1:13" x14ac:dyDescent="0.55000000000000004">
      <c r="A3122" t="s">
        <v>37</v>
      </c>
      <c r="B3122" t="s">
        <v>60</v>
      </c>
      <c r="C3122" t="s">
        <v>134</v>
      </c>
      <c r="D3122" s="1">
        <v>45099</v>
      </c>
      <c r="E3122" s="4" t="s">
        <v>65</v>
      </c>
      <c r="G3122" t="s">
        <v>9</v>
      </c>
      <c r="H3122" t="s">
        <v>8</v>
      </c>
      <c r="I3122" t="s">
        <v>79</v>
      </c>
      <c r="K3122">
        <v>90</v>
      </c>
      <c r="L3122" s="4">
        <v>1</v>
      </c>
      <c r="M3122" s="2">
        <v>91.3</v>
      </c>
    </row>
    <row r="3123" spans="1:13" x14ac:dyDescent="0.55000000000000004">
      <c r="A3123" t="s">
        <v>37</v>
      </c>
      <c r="B3123" t="s">
        <v>60</v>
      </c>
      <c r="C3123" t="s">
        <v>134</v>
      </c>
      <c r="D3123" s="1">
        <v>45099</v>
      </c>
      <c r="E3123" s="4" t="s">
        <v>65</v>
      </c>
      <c r="G3123" t="s">
        <v>9</v>
      </c>
      <c r="H3123" t="s">
        <v>8</v>
      </c>
      <c r="I3123" t="s">
        <v>79</v>
      </c>
      <c r="K3123">
        <v>90</v>
      </c>
      <c r="L3123" s="4">
        <v>1.3</v>
      </c>
      <c r="M3123" s="2">
        <v>82.6</v>
      </c>
    </row>
    <row r="3124" spans="1:13" x14ac:dyDescent="0.55000000000000004">
      <c r="A3124" t="s">
        <v>37</v>
      </c>
      <c r="B3124" t="s">
        <v>60</v>
      </c>
      <c r="C3124" t="s">
        <v>134</v>
      </c>
      <c r="D3124" s="1">
        <v>45099</v>
      </c>
      <c r="E3124" s="4" t="s">
        <v>65</v>
      </c>
      <c r="G3124" t="s">
        <v>9</v>
      </c>
      <c r="H3124" t="s">
        <v>8</v>
      </c>
      <c r="I3124" t="s">
        <v>79</v>
      </c>
      <c r="K3124">
        <v>90</v>
      </c>
      <c r="L3124" s="4">
        <v>1.6</v>
      </c>
      <c r="M3124" s="2">
        <v>82.1</v>
      </c>
    </row>
    <row r="3125" spans="1:13" x14ac:dyDescent="0.55000000000000004">
      <c r="A3125" t="s">
        <v>37</v>
      </c>
      <c r="B3125" t="s">
        <v>60</v>
      </c>
      <c r="C3125" t="s">
        <v>134</v>
      </c>
      <c r="D3125" s="1">
        <v>45099</v>
      </c>
      <c r="E3125" s="4" t="s">
        <v>65</v>
      </c>
      <c r="G3125" t="s">
        <v>9</v>
      </c>
      <c r="H3125" t="s">
        <v>8</v>
      </c>
      <c r="I3125" t="s">
        <v>79</v>
      </c>
      <c r="K3125">
        <v>90</v>
      </c>
      <c r="L3125" s="4">
        <v>1.9</v>
      </c>
      <c r="M3125" s="2">
        <v>92.1</v>
      </c>
    </row>
    <row r="3126" spans="1:13" x14ac:dyDescent="0.55000000000000004">
      <c r="A3126" t="s">
        <v>37</v>
      </c>
      <c r="B3126" t="s">
        <v>60</v>
      </c>
      <c r="C3126" t="s">
        <v>134</v>
      </c>
      <c r="D3126" s="1">
        <v>45099</v>
      </c>
      <c r="E3126" s="4" t="s">
        <v>65</v>
      </c>
      <c r="G3126" t="s">
        <v>9</v>
      </c>
      <c r="H3126" t="s">
        <v>8</v>
      </c>
      <c r="I3126" t="s">
        <v>79</v>
      </c>
      <c r="K3126">
        <v>90</v>
      </c>
      <c r="L3126" s="4">
        <v>2.2000000000000002</v>
      </c>
      <c r="M3126" s="2">
        <v>95.9</v>
      </c>
    </row>
    <row r="3127" spans="1:13" x14ac:dyDescent="0.55000000000000004">
      <c r="A3127" t="s">
        <v>37</v>
      </c>
      <c r="B3127" t="s">
        <v>60</v>
      </c>
      <c r="C3127" t="s">
        <v>134</v>
      </c>
      <c r="D3127" s="1">
        <v>45099</v>
      </c>
      <c r="E3127" s="4" t="s">
        <v>65</v>
      </c>
      <c r="G3127" t="s">
        <v>9</v>
      </c>
      <c r="H3127" t="s">
        <v>8</v>
      </c>
      <c r="I3127" t="s">
        <v>79</v>
      </c>
      <c r="K3127">
        <v>90</v>
      </c>
      <c r="L3127" s="4">
        <v>2.5</v>
      </c>
      <c r="M3127" s="2">
        <v>90</v>
      </c>
    </row>
    <row r="3128" spans="1:13" x14ac:dyDescent="0.55000000000000004">
      <c r="A3128" t="s">
        <v>37</v>
      </c>
      <c r="B3128" t="s">
        <v>60</v>
      </c>
      <c r="C3128" t="s">
        <v>134</v>
      </c>
      <c r="D3128" s="1">
        <v>45099</v>
      </c>
      <c r="E3128" s="4" t="s">
        <v>65</v>
      </c>
      <c r="G3128" t="s">
        <v>9</v>
      </c>
      <c r="H3128" t="s">
        <v>8</v>
      </c>
      <c r="I3128" t="s">
        <v>79</v>
      </c>
      <c r="K3128">
        <v>90</v>
      </c>
      <c r="L3128" s="4">
        <v>2.8</v>
      </c>
      <c r="M3128" s="2">
        <v>84.1</v>
      </c>
    </row>
    <row r="3129" spans="1:13" x14ac:dyDescent="0.55000000000000004">
      <c r="A3129" t="s">
        <v>37</v>
      </c>
      <c r="B3129" t="s">
        <v>60</v>
      </c>
      <c r="C3129" t="s">
        <v>134</v>
      </c>
      <c r="D3129" s="1">
        <v>45099</v>
      </c>
      <c r="E3129" s="4" t="s">
        <v>65</v>
      </c>
      <c r="G3129" t="s">
        <v>9</v>
      </c>
      <c r="H3129" t="s">
        <v>8</v>
      </c>
      <c r="I3129" t="s">
        <v>79</v>
      </c>
      <c r="K3129">
        <v>90</v>
      </c>
      <c r="L3129" s="4">
        <v>3.1</v>
      </c>
      <c r="M3129" s="2">
        <v>83.3</v>
      </c>
    </row>
    <row r="3130" spans="1:13" x14ac:dyDescent="0.55000000000000004">
      <c r="A3130" t="s">
        <v>37</v>
      </c>
      <c r="B3130" t="s">
        <v>60</v>
      </c>
      <c r="C3130" t="s">
        <v>134</v>
      </c>
      <c r="D3130" s="1">
        <v>45099</v>
      </c>
      <c r="E3130" s="4" t="s">
        <v>65</v>
      </c>
      <c r="G3130" t="s">
        <v>9</v>
      </c>
      <c r="H3130" t="s">
        <v>8</v>
      </c>
      <c r="I3130" t="s">
        <v>79</v>
      </c>
      <c r="K3130">
        <v>90</v>
      </c>
      <c r="L3130" s="4">
        <v>3.4</v>
      </c>
      <c r="M3130" s="2">
        <v>90.2</v>
      </c>
    </row>
    <row r="3131" spans="1:13" x14ac:dyDescent="0.55000000000000004">
      <c r="A3131" t="s">
        <v>37</v>
      </c>
      <c r="B3131" t="s">
        <v>60</v>
      </c>
      <c r="C3131" t="s">
        <v>134</v>
      </c>
      <c r="D3131" s="1">
        <v>45099</v>
      </c>
      <c r="E3131" s="4" t="s">
        <v>65</v>
      </c>
      <c r="G3131" t="s">
        <v>9</v>
      </c>
      <c r="H3131" t="s">
        <v>8</v>
      </c>
      <c r="I3131" t="s">
        <v>79</v>
      </c>
      <c r="K3131">
        <v>90</v>
      </c>
      <c r="L3131" s="4">
        <v>3.7</v>
      </c>
      <c r="M3131" s="2">
        <v>99.1</v>
      </c>
    </row>
    <row r="3132" spans="1:13" x14ac:dyDescent="0.55000000000000004">
      <c r="A3132" t="s">
        <v>37</v>
      </c>
      <c r="B3132" t="s">
        <v>60</v>
      </c>
      <c r="C3132" t="s">
        <v>134</v>
      </c>
      <c r="D3132" s="1">
        <v>45099</v>
      </c>
      <c r="E3132" s="4" t="s">
        <v>65</v>
      </c>
      <c r="G3132" t="s">
        <v>9</v>
      </c>
      <c r="H3132" t="s">
        <v>8</v>
      </c>
      <c r="I3132" t="s">
        <v>79</v>
      </c>
      <c r="K3132">
        <v>90</v>
      </c>
      <c r="L3132" s="4">
        <v>4</v>
      </c>
      <c r="M3132" s="2">
        <v>97.8</v>
      </c>
    </row>
    <row r="3133" spans="1:13" x14ac:dyDescent="0.55000000000000004">
      <c r="A3133" t="s">
        <v>37</v>
      </c>
      <c r="B3133" t="s">
        <v>60</v>
      </c>
      <c r="C3133" t="s">
        <v>134</v>
      </c>
      <c r="D3133" s="1">
        <v>45099</v>
      </c>
      <c r="E3133" s="4" t="s">
        <v>65</v>
      </c>
      <c r="G3133" t="s">
        <v>9</v>
      </c>
      <c r="H3133" t="s">
        <v>8</v>
      </c>
      <c r="I3133" t="s">
        <v>79</v>
      </c>
      <c r="K3133">
        <v>90</v>
      </c>
      <c r="L3133" s="4">
        <v>4.3</v>
      </c>
      <c r="M3133" s="2">
        <v>91.7</v>
      </c>
    </row>
    <row r="3134" spans="1:13" x14ac:dyDescent="0.55000000000000004">
      <c r="A3134" t="s">
        <v>37</v>
      </c>
      <c r="B3134" t="s">
        <v>60</v>
      </c>
      <c r="C3134" t="s">
        <v>134</v>
      </c>
      <c r="D3134" s="1">
        <v>45099</v>
      </c>
      <c r="E3134" s="4" t="s">
        <v>65</v>
      </c>
      <c r="G3134" t="s">
        <v>9</v>
      </c>
      <c r="H3134" t="s">
        <v>8</v>
      </c>
      <c r="I3134" t="s">
        <v>79</v>
      </c>
      <c r="K3134">
        <v>90</v>
      </c>
      <c r="L3134" s="4">
        <v>4.5999999999999996</v>
      </c>
      <c r="M3134" s="2">
        <v>84.1</v>
      </c>
    </row>
    <row r="3135" spans="1:13" x14ac:dyDescent="0.55000000000000004">
      <c r="A3135" t="s">
        <v>37</v>
      </c>
      <c r="B3135" t="s">
        <v>60</v>
      </c>
      <c r="C3135" t="s">
        <v>134</v>
      </c>
      <c r="D3135" s="1">
        <v>45099</v>
      </c>
      <c r="E3135" s="4" t="s">
        <v>65</v>
      </c>
      <c r="G3135" t="s">
        <v>9</v>
      </c>
      <c r="H3135" t="s">
        <v>8</v>
      </c>
      <c r="I3135" t="s">
        <v>79</v>
      </c>
      <c r="K3135">
        <v>90</v>
      </c>
      <c r="L3135" s="4">
        <v>4.9000000000000004</v>
      </c>
      <c r="M3135" s="2">
        <v>77.2</v>
      </c>
    </row>
    <row r="3136" spans="1:13" x14ac:dyDescent="0.55000000000000004">
      <c r="A3136" t="s">
        <v>37</v>
      </c>
      <c r="B3136" t="s">
        <v>60</v>
      </c>
      <c r="C3136" t="s">
        <v>134</v>
      </c>
      <c r="D3136" s="1">
        <v>45099</v>
      </c>
      <c r="E3136" s="4" t="s">
        <v>65</v>
      </c>
      <c r="G3136" t="s">
        <v>7</v>
      </c>
      <c r="H3136" t="s">
        <v>8</v>
      </c>
      <c r="I3136" t="s">
        <v>79</v>
      </c>
      <c r="K3136">
        <v>70</v>
      </c>
      <c r="L3136" s="4">
        <v>1</v>
      </c>
      <c r="M3136" s="2">
        <v>133.4</v>
      </c>
    </row>
    <row r="3137" spans="1:13" x14ac:dyDescent="0.55000000000000004">
      <c r="A3137" t="s">
        <v>37</v>
      </c>
      <c r="B3137" t="s">
        <v>60</v>
      </c>
      <c r="C3137" t="s">
        <v>134</v>
      </c>
      <c r="D3137" s="1">
        <v>45099</v>
      </c>
      <c r="E3137" s="4" t="s">
        <v>65</v>
      </c>
      <c r="G3137" t="s">
        <v>7</v>
      </c>
      <c r="H3137" t="s">
        <v>8</v>
      </c>
      <c r="I3137" t="s">
        <v>79</v>
      </c>
      <c r="K3137">
        <v>70</v>
      </c>
      <c r="L3137" s="4">
        <v>1.5</v>
      </c>
      <c r="M3137" s="2">
        <v>113.2</v>
      </c>
    </row>
    <row r="3138" spans="1:13" x14ac:dyDescent="0.55000000000000004">
      <c r="A3138" t="s">
        <v>37</v>
      </c>
      <c r="B3138" t="s">
        <v>60</v>
      </c>
      <c r="C3138" t="s">
        <v>134</v>
      </c>
      <c r="D3138" s="1">
        <v>45099</v>
      </c>
      <c r="E3138" s="4" t="s">
        <v>65</v>
      </c>
      <c r="G3138" t="s">
        <v>7</v>
      </c>
      <c r="H3138" t="s">
        <v>8</v>
      </c>
      <c r="I3138" t="s">
        <v>79</v>
      </c>
      <c r="K3138">
        <v>70</v>
      </c>
      <c r="L3138" s="4">
        <v>2</v>
      </c>
      <c r="M3138" s="2">
        <v>112.5</v>
      </c>
    </row>
    <row r="3139" spans="1:13" x14ac:dyDescent="0.55000000000000004">
      <c r="A3139" t="s">
        <v>37</v>
      </c>
      <c r="B3139" t="s">
        <v>60</v>
      </c>
      <c r="C3139" t="s">
        <v>134</v>
      </c>
      <c r="D3139" s="1">
        <v>45099</v>
      </c>
      <c r="E3139" s="4" t="s">
        <v>65</v>
      </c>
      <c r="G3139" t="s">
        <v>7</v>
      </c>
      <c r="H3139" t="s">
        <v>8</v>
      </c>
      <c r="I3139" t="s">
        <v>79</v>
      </c>
      <c r="K3139">
        <v>70</v>
      </c>
      <c r="L3139" s="4">
        <v>2.5</v>
      </c>
      <c r="M3139" s="2">
        <v>144.5</v>
      </c>
    </row>
    <row r="3140" spans="1:13" x14ac:dyDescent="0.55000000000000004">
      <c r="A3140" t="s">
        <v>37</v>
      </c>
      <c r="B3140" t="s">
        <v>60</v>
      </c>
      <c r="C3140" t="s">
        <v>134</v>
      </c>
      <c r="D3140" s="1">
        <v>45099</v>
      </c>
      <c r="E3140" s="4" t="s">
        <v>65</v>
      </c>
      <c r="G3140" t="s">
        <v>7</v>
      </c>
      <c r="H3140" t="s">
        <v>8</v>
      </c>
      <c r="I3140" t="s">
        <v>79</v>
      </c>
      <c r="K3140">
        <v>70</v>
      </c>
      <c r="L3140" s="4">
        <v>3</v>
      </c>
      <c r="M3140" s="2">
        <v>123.1</v>
      </c>
    </row>
    <row r="3141" spans="1:13" x14ac:dyDescent="0.55000000000000004">
      <c r="A3141" t="s">
        <v>37</v>
      </c>
      <c r="B3141" t="s">
        <v>60</v>
      </c>
      <c r="C3141" t="s">
        <v>134</v>
      </c>
      <c r="D3141" s="1">
        <v>45099</v>
      </c>
      <c r="E3141" s="4" t="s">
        <v>65</v>
      </c>
      <c r="G3141" t="s">
        <v>7</v>
      </c>
      <c r="H3141" t="s">
        <v>8</v>
      </c>
      <c r="I3141" t="s">
        <v>79</v>
      </c>
      <c r="K3141">
        <v>70</v>
      </c>
      <c r="L3141" s="4">
        <v>3.5</v>
      </c>
      <c r="M3141" s="2">
        <v>115.5</v>
      </c>
    </row>
    <row r="3142" spans="1:13" x14ac:dyDescent="0.55000000000000004">
      <c r="A3142" t="s">
        <v>37</v>
      </c>
      <c r="B3142" t="s">
        <v>60</v>
      </c>
      <c r="C3142" t="s">
        <v>134</v>
      </c>
      <c r="D3142" s="1">
        <v>45099</v>
      </c>
      <c r="E3142" s="4" t="s">
        <v>66</v>
      </c>
      <c r="G3142" t="s">
        <v>11</v>
      </c>
      <c r="H3142" t="s">
        <v>8</v>
      </c>
      <c r="I3142" t="s">
        <v>79</v>
      </c>
      <c r="L3142" s="4">
        <v>0</v>
      </c>
      <c r="M3142" s="2">
        <v>51.1</v>
      </c>
    </row>
    <row r="3143" spans="1:13" x14ac:dyDescent="0.55000000000000004">
      <c r="A3143" t="s">
        <v>37</v>
      </c>
      <c r="B3143" t="s">
        <v>60</v>
      </c>
      <c r="C3143" t="s">
        <v>134</v>
      </c>
      <c r="D3143" s="1">
        <v>45099</v>
      </c>
      <c r="E3143" s="4" t="s">
        <v>66</v>
      </c>
      <c r="G3143" t="s">
        <v>12</v>
      </c>
      <c r="H3143" t="s">
        <v>8</v>
      </c>
      <c r="I3143" t="s">
        <v>79</v>
      </c>
      <c r="L3143" s="4">
        <v>0</v>
      </c>
      <c r="M3143" s="2">
        <v>2</v>
      </c>
    </row>
    <row r="3144" spans="1:13" x14ac:dyDescent="0.55000000000000004">
      <c r="A3144" t="s">
        <v>37</v>
      </c>
      <c r="B3144" t="s">
        <v>60</v>
      </c>
      <c r="C3144" t="s">
        <v>134</v>
      </c>
      <c r="D3144" s="1">
        <v>45099</v>
      </c>
      <c r="E3144" s="4" t="s">
        <v>66</v>
      </c>
      <c r="G3144" t="s">
        <v>9</v>
      </c>
      <c r="H3144" t="s">
        <v>8</v>
      </c>
      <c r="I3144" t="s">
        <v>79</v>
      </c>
      <c r="K3144">
        <v>90</v>
      </c>
      <c r="L3144" s="4">
        <v>1</v>
      </c>
      <c r="M3144" s="2">
        <v>91.3</v>
      </c>
    </row>
    <row r="3145" spans="1:13" x14ac:dyDescent="0.55000000000000004">
      <c r="A3145" t="s">
        <v>37</v>
      </c>
      <c r="B3145" t="s">
        <v>60</v>
      </c>
      <c r="C3145" t="s">
        <v>134</v>
      </c>
      <c r="D3145" s="1">
        <v>45099</v>
      </c>
      <c r="E3145" s="4" t="s">
        <v>66</v>
      </c>
      <c r="G3145" t="s">
        <v>9</v>
      </c>
      <c r="H3145" t="s">
        <v>8</v>
      </c>
      <c r="I3145" t="s">
        <v>79</v>
      </c>
      <c r="K3145">
        <v>90</v>
      </c>
      <c r="L3145" s="4">
        <v>1.3</v>
      </c>
      <c r="M3145" s="2">
        <v>82.6</v>
      </c>
    </row>
    <row r="3146" spans="1:13" x14ac:dyDescent="0.55000000000000004">
      <c r="A3146" t="s">
        <v>37</v>
      </c>
      <c r="B3146" t="s">
        <v>60</v>
      </c>
      <c r="C3146" t="s">
        <v>134</v>
      </c>
      <c r="D3146" s="1">
        <v>45099</v>
      </c>
      <c r="E3146" s="4" t="s">
        <v>66</v>
      </c>
      <c r="G3146" t="s">
        <v>9</v>
      </c>
      <c r="H3146" t="s">
        <v>8</v>
      </c>
      <c r="I3146" t="s">
        <v>79</v>
      </c>
      <c r="K3146">
        <v>90</v>
      </c>
      <c r="L3146" s="4">
        <v>1.6</v>
      </c>
      <c r="M3146" s="2">
        <v>82.1</v>
      </c>
    </row>
    <row r="3147" spans="1:13" x14ac:dyDescent="0.55000000000000004">
      <c r="A3147" t="s">
        <v>37</v>
      </c>
      <c r="B3147" t="s">
        <v>60</v>
      </c>
      <c r="C3147" t="s">
        <v>134</v>
      </c>
      <c r="D3147" s="1">
        <v>45099</v>
      </c>
      <c r="E3147" s="4" t="s">
        <v>66</v>
      </c>
      <c r="G3147" t="s">
        <v>9</v>
      </c>
      <c r="H3147" t="s">
        <v>8</v>
      </c>
      <c r="I3147" t="s">
        <v>79</v>
      </c>
      <c r="K3147">
        <v>90</v>
      </c>
      <c r="L3147" s="4">
        <v>1.9</v>
      </c>
      <c r="M3147" s="2">
        <v>92.1</v>
      </c>
    </row>
    <row r="3148" spans="1:13" x14ac:dyDescent="0.55000000000000004">
      <c r="A3148" t="s">
        <v>37</v>
      </c>
      <c r="B3148" t="s">
        <v>60</v>
      </c>
      <c r="C3148" t="s">
        <v>134</v>
      </c>
      <c r="D3148" s="1">
        <v>45099</v>
      </c>
      <c r="E3148" s="4" t="s">
        <v>66</v>
      </c>
      <c r="G3148" t="s">
        <v>9</v>
      </c>
      <c r="H3148" t="s">
        <v>8</v>
      </c>
      <c r="I3148" t="s">
        <v>79</v>
      </c>
      <c r="K3148">
        <v>90</v>
      </c>
      <c r="L3148" s="4">
        <v>2.2000000000000002</v>
      </c>
      <c r="M3148" s="2">
        <v>95.9</v>
      </c>
    </row>
    <row r="3149" spans="1:13" x14ac:dyDescent="0.55000000000000004">
      <c r="A3149" t="s">
        <v>37</v>
      </c>
      <c r="B3149" t="s">
        <v>60</v>
      </c>
      <c r="C3149" t="s">
        <v>134</v>
      </c>
      <c r="D3149" s="1">
        <v>45099</v>
      </c>
      <c r="E3149" s="4" t="s">
        <v>66</v>
      </c>
      <c r="G3149" t="s">
        <v>9</v>
      </c>
      <c r="H3149" t="s">
        <v>8</v>
      </c>
      <c r="I3149" t="s">
        <v>79</v>
      </c>
      <c r="K3149">
        <v>90</v>
      </c>
      <c r="L3149" s="4">
        <v>2.5</v>
      </c>
      <c r="M3149" s="2">
        <v>90</v>
      </c>
    </row>
    <row r="3150" spans="1:13" x14ac:dyDescent="0.55000000000000004">
      <c r="A3150" t="s">
        <v>37</v>
      </c>
      <c r="B3150" t="s">
        <v>60</v>
      </c>
      <c r="C3150" t="s">
        <v>134</v>
      </c>
      <c r="D3150" s="1">
        <v>45099</v>
      </c>
      <c r="E3150" s="4" t="s">
        <v>66</v>
      </c>
      <c r="G3150" t="s">
        <v>9</v>
      </c>
      <c r="H3150" t="s">
        <v>8</v>
      </c>
      <c r="I3150" t="s">
        <v>79</v>
      </c>
      <c r="K3150">
        <v>90</v>
      </c>
      <c r="L3150" s="4">
        <v>2.8</v>
      </c>
      <c r="M3150" s="2">
        <v>84.1</v>
      </c>
    </row>
    <row r="3151" spans="1:13" x14ac:dyDescent="0.55000000000000004">
      <c r="A3151" t="s">
        <v>37</v>
      </c>
      <c r="B3151" t="s">
        <v>60</v>
      </c>
      <c r="C3151" t="s">
        <v>134</v>
      </c>
      <c r="D3151" s="1">
        <v>45099</v>
      </c>
      <c r="E3151" s="4" t="s">
        <v>66</v>
      </c>
      <c r="G3151" t="s">
        <v>9</v>
      </c>
      <c r="H3151" t="s">
        <v>8</v>
      </c>
      <c r="I3151" t="s">
        <v>79</v>
      </c>
      <c r="K3151">
        <v>90</v>
      </c>
      <c r="L3151" s="4">
        <v>3.1</v>
      </c>
      <c r="M3151" s="2">
        <v>83.3</v>
      </c>
    </row>
    <row r="3152" spans="1:13" x14ac:dyDescent="0.55000000000000004">
      <c r="A3152" t="s">
        <v>37</v>
      </c>
      <c r="B3152" t="s">
        <v>60</v>
      </c>
      <c r="C3152" t="s">
        <v>134</v>
      </c>
      <c r="D3152" s="1">
        <v>45099</v>
      </c>
      <c r="E3152" s="4" t="s">
        <v>66</v>
      </c>
      <c r="G3152" t="s">
        <v>9</v>
      </c>
      <c r="H3152" t="s">
        <v>8</v>
      </c>
      <c r="I3152" t="s">
        <v>79</v>
      </c>
      <c r="K3152">
        <v>90</v>
      </c>
      <c r="L3152" s="4">
        <v>3.4</v>
      </c>
      <c r="M3152" s="2">
        <v>90.2</v>
      </c>
    </row>
    <row r="3153" spans="1:13" x14ac:dyDescent="0.55000000000000004">
      <c r="A3153" t="s">
        <v>37</v>
      </c>
      <c r="B3153" t="s">
        <v>60</v>
      </c>
      <c r="C3153" t="s">
        <v>134</v>
      </c>
      <c r="D3153" s="1">
        <v>45099</v>
      </c>
      <c r="E3153" s="4" t="s">
        <v>66</v>
      </c>
      <c r="G3153" t="s">
        <v>9</v>
      </c>
      <c r="H3153" t="s">
        <v>8</v>
      </c>
      <c r="I3153" t="s">
        <v>79</v>
      </c>
      <c r="K3153">
        <v>90</v>
      </c>
      <c r="L3153" s="4">
        <v>3.7</v>
      </c>
      <c r="M3153" s="2">
        <v>99.1</v>
      </c>
    </row>
    <row r="3154" spans="1:13" x14ac:dyDescent="0.55000000000000004">
      <c r="A3154" t="s">
        <v>37</v>
      </c>
      <c r="B3154" t="s">
        <v>60</v>
      </c>
      <c r="C3154" t="s">
        <v>134</v>
      </c>
      <c r="D3154" s="1">
        <v>45099</v>
      </c>
      <c r="E3154" s="4" t="s">
        <v>66</v>
      </c>
      <c r="G3154" t="s">
        <v>9</v>
      </c>
      <c r="H3154" t="s">
        <v>8</v>
      </c>
      <c r="I3154" t="s">
        <v>79</v>
      </c>
      <c r="K3154">
        <v>90</v>
      </c>
      <c r="L3154" s="4">
        <v>4</v>
      </c>
      <c r="M3154" s="2">
        <v>97.8</v>
      </c>
    </row>
    <row r="3155" spans="1:13" x14ac:dyDescent="0.55000000000000004">
      <c r="A3155" t="s">
        <v>37</v>
      </c>
      <c r="B3155" t="s">
        <v>60</v>
      </c>
      <c r="C3155" t="s">
        <v>134</v>
      </c>
      <c r="D3155" s="1">
        <v>45099</v>
      </c>
      <c r="E3155" s="4" t="s">
        <v>66</v>
      </c>
      <c r="G3155" t="s">
        <v>9</v>
      </c>
      <c r="H3155" t="s">
        <v>8</v>
      </c>
      <c r="I3155" t="s">
        <v>79</v>
      </c>
      <c r="K3155">
        <v>90</v>
      </c>
      <c r="L3155" s="4">
        <v>4.3</v>
      </c>
      <c r="M3155" s="2">
        <v>91.7</v>
      </c>
    </row>
    <row r="3156" spans="1:13" x14ac:dyDescent="0.55000000000000004">
      <c r="A3156" t="s">
        <v>37</v>
      </c>
      <c r="B3156" t="s">
        <v>60</v>
      </c>
      <c r="C3156" t="s">
        <v>134</v>
      </c>
      <c r="D3156" s="1">
        <v>45099</v>
      </c>
      <c r="E3156" s="4" t="s">
        <v>66</v>
      </c>
      <c r="G3156" t="s">
        <v>9</v>
      </c>
      <c r="H3156" t="s">
        <v>8</v>
      </c>
      <c r="I3156" t="s">
        <v>79</v>
      </c>
      <c r="K3156">
        <v>90</v>
      </c>
      <c r="L3156" s="4">
        <v>4.5999999999999996</v>
      </c>
      <c r="M3156" s="2">
        <v>84.1</v>
      </c>
    </row>
    <row r="3157" spans="1:13" x14ac:dyDescent="0.55000000000000004">
      <c r="A3157" t="s">
        <v>37</v>
      </c>
      <c r="B3157" t="s">
        <v>60</v>
      </c>
      <c r="C3157" t="s">
        <v>134</v>
      </c>
      <c r="D3157" s="1">
        <v>45099</v>
      </c>
      <c r="E3157" s="4" t="s">
        <v>66</v>
      </c>
      <c r="G3157" t="s">
        <v>9</v>
      </c>
      <c r="H3157" t="s">
        <v>8</v>
      </c>
      <c r="I3157" t="s">
        <v>79</v>
      </c>
      <c r="K3157">
        <v>90</v>
      </c>
      <c r="L3157" s="4">
        <v>4.9000000000000004</v>
      </c>
      <c r="M3157" s="2">
        <v>77.2</v>
      </c>
    </row>
    <row r="3158" spans="1:13" x14ac:dyDescent="0.55000000000000004">
      <c r="A3158" t="s">
        <v>37</v>
      </c>
      <c r="B3158" t="s">
        <v>60</v>
      </c>
      <c r="C3158" t="s">
        <v>134</v>
      </c>
      <c r="D3158" s="1">
        <v>45099</v>
      </c>
      <c r="E3158" s="4" t="s">
        <v>66</v>
      </c>
      <c r="G3158" t="s">
        <v>7</v>
      </c>
      <c r="H3158" t="s">
        <v>8</v>
      </c>
      <c r="I3158" t="s">
        <v>79</v>
      </c>
      <c r="K3158">
        <v>70</v>
      </c>
      <c r="L3158" s="4">
        <v>1</v>
      </c>
      <c r="M3158" s="2">
        <v>133.4</v>
      </c>
    </row>
    <row r="3159" spans="1:13" x14ac:dyDescent="0.55000000000000004">
      <c r="A3159" t="s">
        <v>37</v>
      </c>
      <c r="B3159" t="s">
        <v>60</v>
      </c>
      <c r="C3159" t="s">
        <v>134</v>
      </c>
      <c r="D3159" s="1">
        <v>45099</v>
      </c>
      <c r="E3159" s="4" t="s">
        <v>66</v>
      </c>
      <c r="G3159" t="s">
        <v>7</v>
      </c>
      <c r="H3159" t="s">
        <v>8</v>
      </c>
      <c r="I3159" t="s">
        <v>79</v>
      </c>
      <c r="K3159">
        <v>70</v>
      </c>
      <c r="L3159" s="4">
        <v>1.5</v>
      </c>
      <c r="M3159" s="2">
        <v>113.2</v>
      </c>
    </row>
    <row r="3160" spans="1:13" x14ac:dyDescent="0.55000000000000004">
      <c r="A3160" t="s">
        <v>37</v>
      </c>
      <c r="B3160" t="s">
        <v>60</v>
      </c>
      <c r="C3160" t="s">
        <v>134</v>
      </c>
      <c r="D3160" s="1">
        <v>45099</v>
      </c>
      <c r="E3160" s="4" t="s">
        <v>66</v>
      </c>
      <c r="G3160" t="s">
        <v>7</v>
      </c>
      <c r="H3160" t="s">
        <v>8</v>
      </c>
      <c r="I3160" t="s">
        <v>79</v>
      </c>
      <c r="K3160">
        <v>70</v>
      </c>
      <c r="L3160" s="4">
        <v>2</v>
      </c>
      <c r="M3160" s="2">
        <v>112.5</v>
      </c>
    </row>
    <row r="3161" spans="1:13" x14ac:dyDescent="0.55000000000000004">
      <c r="A3161" t="s">
        <v>37</v>
      </c>
      <c r="B3161" t="s">
        <v>60</v>
      </c>
      <c r="C3161" t="s">
        <v>134</v>
      </c>
      <c r="D3161" s="1">
        <v>45099</v>
      </c>
      <c r="E3161" s="4" t="s">
        <v>66</v>
      </c>
      <c r="G3161" t="s">
        <v>7</v>
      </c>
      <c r="H3161" t="s">
        <v>8</v>
      </c>
      <c r="I3161" t="s">
        <v>79</v>
      </c>
      <c r="K3161">
        <v>70</v>
      </c>
      <c r="L3161" s="4">
        <v>2.5</v>
      </c>
      <c r="M3161" s="2">
        <v>144.5</v>
      </c>
    </row>
    <row r="3162" spans="1:13" x14ac:dyDescent="0.55000000000000004">
      <c r="A3162" t="s">
        <v>37</v>
      </c>
      <c r="B3162" t="s">
        <v>60</v>
      </c>
      <c r="C3162" t="s">
        <v>134</v>
      </c>
      <c r="D3162" s="1">
        <v>45099</v>
      </c>
      <c r="E3162" s="4" t="s">
        <v>66</v>
      </c>
      <c r="G3162" t="s">
        <v>7</v>
      </c>
      <c r="H3162" t="s">
        <v>8</v>
      </c>
      <c r="I3162" t="s">
        <v>79</v>
      </c>
      <c r="K3162">
        <v>70</v>
      </c>
      <c r="L3162" s="4">
        <v>3</v>
      </c>
      <c r="M3162" s="2">
        <v>123.1</v>
      </c>
    </row>
    <row r="3163" spans="1:13" x14ac:dyDescent="0.55000000000000004">
      <c r="A3163" t="s">
        <v>37</v>
      </c>
      <c r="B3163" t="s">
        <v>60</v>
      </c>
      <c r="C3163" t="s">
        <v>134</v>
      </c>
      <c r="D3163" s="1">
        <v>45099</v>
      </c>
      <c r="E3163" s="4" t="s">
        <v>66</v>
      </c>
      <c r="G3163" t="s">
        <v>7</v>
      </c>
      <c r="H3163" t="s">
        <v>8</v>
      </c>
      <c r="I3163" t="s">
        <v>79</v>
      </c>
      <c r="K3163">
        <v>70</v>
      </c>
      <c r="L3163" s="4">
        <v>3.5</v>
      </c>
      <c r="M3163" s="2">
        <v>115.5</v>
      </c>
    </row>
    <row r="3164" spans="1:13" x14ac:dyDescent="0.55000000000000004">
      <c r="A3164" t="s">
        <v>37</v>
      </c>
      <c r="B3164" t="s">
        <v>60</v>
      </c>
      <c r="C3164" t="s">
        <v>134</v>
      </c>
      <c r="D3164" s="1">
        <v>45099</v>
      </c>
      <c r="E3164" s="4" t="s">
        <v>67</v>
      </c>
      <c r="G3164" t="s">
        <v>11</v>
      </c>
      <c r="H3164" t="s">
        <v>8</v>
      </c>
      <c r="I3164" t="s">
        <v>79</v>
      </c>
      <c r="L3164" s="4">
        <v>0</v>
      </c>
      <c r="M3164" s="2">
        <v>51.1</v>
      </c>
    </row>
    <row r="3165" spans="1:13" x14ac:dyDescent="0.55000000000000004">
      <c r="A3165" t="s">
        <v>37</v>
      </c>
      <c r="B3165" t="s">
        <v>60</v>
      </c>
      <c r="C3165" t="s">
        <v>134</v>
      </c>
      <c r="D3165" s="1">
        <v>45099</v>
      </c>
      <c r="E3165" s="4" t="s">
        <v>67</v>
      </c>
      <c r="G3165" t="s">
        <v>12</v>
      </c>
      <c r="H3165" t="s">
        <v>8</v>
      </c>
      <c r="I3165" t="s">
        <v>79</v>
      </c>
      <c r="L3165" s="4">
        <v>0</v>
      </c>
      <c r="M3165" s="2">
        <v>2</v>
      </c>
    </row>
    <row r="3166" spans="1:13" x14ac:dyDescent="0.55000000000000004">
      <c r="A3166" t="s">
        <v>37</v>
      </c>
      <c r="B3166" t="s">
        <v>60</v>
      </c>
      <c r="C3166" t="s">
        <v>134</v>
      </c>
      <c r="D3166" s="1">
        <v>45099</v>
      </c>
      <c r="E3166" s="4" t="s">
        <v>67</v>
      </c>
      <c r="G3166" t="s">
        <v>9</v>
      </c>
      <c r="H3166" t="s">
        <v>8</v>
      </c>
      <c r="I3166" t="s">
        <v>79</v>
      </c>
      <c r="K3166">
        <v>90</v>
      </c>
      <c r="L3166" s="4">
        <v>1</v>
      </c>
      <c r="M3166" s="2">
        <v>91.3</v>
      </c>
    </row>
    <row r="3167" spans="1:13" x14ac:dyDescent="0.55000000000000004">
      <c r="A3167" t="s">
        <v>37</v>
      </c>
      <c r="B3167" t="s">
        <v>60</v>
      </c>
      <c r="C3167" t="s">
        <v>134</v>
      </c>
      <c r="D3167" s="1">
        <v>45099</v>
      </c>
      <c r="E3167" s="4" t="s">
        <v>67</v>
      </c>
      <c r="G3167" t="s">
        <v>9</v>
      </c>
      <c r="H3167" t="s">
        <v>8</v>
      </c>
      <c r="I3167" t="s">
        <v>79</v>
      </c>
      <c r="K3167">
        <v>90</v>
      </c>
      <c r="L3167" s="4">
        <v>1.3</v>
      </c>
      <c r="M3167" s="2">
        <v>82.6</v>
      </c>
    </row>
    <row r="3168" spans="1:13" x14ac:dyDescent="0.55000000000000004">
      <c r="A3168" t="s">
        <v>37</v>
      </c>
      <c r="B3168" t="s">
        <v>60</v>
      </c>
      <c r="C3168" t="s">
        <v>134</v>
      </c>
      <c r="D3168" s="1">
        <v>45099</v>
      </c>
      <c r="E3168" s="4" t="s">
        <v>67</v>
      </c>
      <c r="G3168" t="s">
        <v>9</v>
      </c>
      <c r="H3168" t="s">
        <v>8</v>
      </c>
      <c r="I3168" t="s">
        <v>79</v>
      </c>
      <c r="K3168">
        <v>90</v>
      </c>
      <c r="L3168" s="4">
        <v>1.6</v>
      </c>
      <c r="M3168" s="2">
        <v>82.1</v>
      </c>
    </row>
    <row r="3169" spans="1:13" x14ac:dyDescent="0.55000000000000004">
      <c r="A3169" t="s">
        <v>37</v>
      </c>
      <c r="B3169" t="s">
        <v>60</v>
      </c>
      <c r="C3169" t="s">
        <v>134</v>
      </c>
      <c r="D3169" s="1">
        <v>45099</v>
      </c>
      <c r="E3169" s="4" t="s">
        <v>67</v>
      </c>
      <c r="G3169" t="s">
        <v>9</v>
      </c>
      <c r="H3169" t="s">
        <v>8</v>
      </c>
      <c r="I3169" t="s">
        <v>79</v>
      </c>
      <c r="K3169">
        <v>90</v>
      </c>
      <c r="L3169" s="4">
        <v>1.9</v>
      </c>
      <c r="M3169" s="2">
        <v>92.1</v>
      </c>
    </row>
    <row r="3170" spans="1:13" x14ac:dyDescent="0.55000000000000004">
      <c r="A3170" t="s">
        <v>37</v>
      </c>
      <c r="B3170" t="s">
        <v>60</v>
      </c>
      <c r="C3170" t="s">
        <v>134</v>
      </c>
      <c r="D3170" s="1">
        <v>45099</v>
      </c>
      <c r="E3170" s="4" t="s">
        <v>67</v>
      </c>
      <c r="G3170" t="s">
        <v>9</v>
      </c>
      <c r="H3170" t="s">
        <v>8</v>
      </c>
      <c r="I3170" t="s">
        <v>79</v>
      </c>
      <c r="K3170">
        <v>90</v>
      </c>
      <c r="L3170" s="4">
        <v>2.2000000000000002</v>
      </c>
      <c r="M3170" s="2">
        <v>95.9</v>
      </c>
    </row>
    <row r="3171" spans="1:13" x14ac:dyDescent="0.55000000000000004">
      <c r="A3171" t="s">
        <v>37</v>
      </c>
      <c r="B3171" t="s">
        <v>60</v>
      </c>
      <c r="C3171" t="s">
        <v>134</v>
      </c>
      <c r="D3171" s="1">
        <v>45099</v>
      </c>
      <c r="E3171" s="4" t="s">
        <v>67</v>
      </c>
      <c r="G3171" t="s">
        <v>9</v>
      </c>
      <c r="H3171" t="s">
        <v>8</v>
      </c>
      <c r="I3171" t="s">
        <v>79</v>
      </c>
      <c r="K3171">
        <v>90</v>
      </c>
      <c r="L3171" s="4">
        <v>2.5</v>
      </c>
      <c r="M3171" s="2">
        <v>90</v>
      </c>
    </row>
    <row r="3172" spans="1:13" x14ac:dyDescent="0.55000000000000004">
      <c r="A3172" t="s">
        <v>37</v>
      </c>
      <c r="B3172" t="s">
        <v>60</v>
      </c>
      <c r="C3172" t="s">
        <v>134</v>
      </c>
      <c r="D3172" s="1">
        <v>45099</v>
      </c>
      <c r="E3172" s="4" t="s">
        <v>67</v>
      </c>
      <c r="G3172" t="s">
        <v>9</v>
      </c>
      <c r="H3172" t="s">
        <v>8</v>
      </c>
      <c r="I3172" t="s">
        <v>79</v>
      </c>
      <c r="K3172">
        <v>90</v>
      </c>
      <c r="L3172" s="4">
        <v>2.8</v>
      </c>
      <c r="M3172" s="2">
        <v>84.1</v>
      </c>
    </row>
    <row r="3173" spans="1:13" x14ac:dyDescent="0.55000000000000004">
      <c r="A3173" t="s">
        <v>37</v>
      </c>
      <c r="B3173" t="s">
        <v>60</v>
      </c>
      <c r="C3173" t="s">
        <v>134</v>
      </c>
      <c r="D3173" s="1">
        <v>45099</v>
      </c>
      <c r="E3173" s="4" t="s">
        <v>67</v>
      </c>
      <c r="G3173" t="s">
        <v>9</v>
      </c>
      <c r="H3173" t="s">
        <v>8</v>
      </c>
      <c r="I3173" t="s">
        <v>79</v>
      </c>
      <c r="K3173">
        <v>90</v>
      </c>
      <c r="L3173" s="4">
        <v>3.1</v>
      </c>
      <c r="M3173" s="2">
        <v>83.3</v>
      </c>
    </row>
    <row r="3174" spans="1:13" x14ac:dyDescent="0.55000000000000004">
      <c r="A3174" t="s">
        <v>37</v>
      </c>
      <c r="B3174" t="s">
        <v>60</v>
      </c>
      <c r="C3174" t="s">
        <v>134</v>
      </c>
      <c r="D3174" s="1">
        <v>45099</v>
      </c>
      <c r="E3174" s="4" t="s">
        <v>67</v>
      </c>
      <c r="G3174" t="s">
        <v>9</v>
      </c>
      <c r="H3174" t="s">
        <v>8</v>
      </c>
      <c r="I3174" t="s">
        <v>79</v>
      </c>
      <c r="K3174">
        <v>90</v>
      </c>
      <c r="L3174" s="4">
        <v>3.4</v>
      </c>
      <c r="M3174" s="2">
        <v>90.2</v>
      </c>
    </row>
    <row r="3175" spans="1:13" x14ac:dyDescent="0.55000000000000004">
      <c r="A3175" t="s">
        <v>37</v>
      </c>
      <c r="B3175" t="s">
        <v>60</v>
      </c>
      <c r="C3175" t="s">
        <v>134</v>
      </c>
      <c r="D3175" s="1">
        <v>45099</v>
      </c>
      <c r="E3175" s="4" t="s">
        <v>67</v>
      </c>
      <c r="G3175" t="s">
        <v>9</v>
      </c>
      <c r="H3175" t="s">
        <v>8</v>
      </c>
      <c r="I3175" t="s">
        <v>79</v>
      </c>
      <c r="K3175">
        <v>90</v>
      </c>
      <c r="L3175" s="4">
        <v>3.7</v>
      </c>
      <c r="M3175" s="2">
        <v>99.1</v>
      </c>
    </row>
    <row r="3176" spans="1:13" x14ac:dyDescent="0.55000000000000004">
      <c r="A3176" t="s">
        <v>37</v>
      </c>
      <c r="B3176" t="s">
        <v>60</v>
      </c>
      <c r="C3176" t="s">
        <v>134</v>
      </c>
      <c r="D3176" s="1">
        <v>45099</v>
      </c>
      <c r="E3176" s="4" t="s">
        <v>67</v>
      </c>
      <c r="G3176" t="s">
        <v>9</v>
      </c>
      <c r="H3176" t="s">
        <v>8</v>
      </c>
      <c r="I3176" t="s">
        <v>79</v>
      </c>
      <c r="K3176">
        <v>90</v>
      </c>
      <c r="L3176" s="4">
        <v>4</v>
      </c>
      <c r="M3176" s="2">
        <v>97.8</v>
      </c>
    </row>
    <row r="3177" spans="1:13" x14ac:dyDescent="0.55000000000000004">
      <c r="A3177" t="s">
        <v>37</v>
      </c>
      <c r="B3177" t="s">
        <v>60</v>
      </c>
      <c r="C3177" t="s">
        <v>134</v>
      </c>
      <c r="D3177" s="1">
        <v>45099</v>
      </c>
      <c r="E3177" s="4" t="s">
        <v>67</v>
      </c>
      <c r="G3177" t="s">
        <v>9</v>
      </c>
      <c r="H3177" t="s">
        <v>8</v>
      </c>
      <c r="I3177" t="s">
        <v>79</v>
      </c>
      <c r="K3177">
        <v>90</v>
      </c>
      <c r="L3177" s="4">
        <v>4.3</v>
      </c>
      <c r="M3177" s="2">
        <v>91.7</v>
      </c>
    </row>
    <row r="3178" spans="1:13" x14ac:dyDescent="0.55000000000000004">
      <c r="A3178" t="s">
        <v>37</v>
      </c>
      <c r="B3178" t="s">
        <v>60</v>
      </c>
      <c r="C3178" t="s">
        <v>134</v>
      </c>
      <c r="D3178" s="1">
        <v>45099</v>
      </c>
      <c r="E3178" s="4" t="s">
        <v>67</v>
      </c>
      <c r="G3178" t="s">
        <v>9</v>
      </c>
      <c r="H3178" t="s">
        <v>8</v>
      </c>
      <c r="I3178" t="s">
        <v>79</v>
      </c>
      <c r="K3178">
        <v>90</v>
      </c>
      <c r="L3178" s="4">
        <v>4.5999999999999996</v>
      </c>
      <c r="M3178" s="2">
        <v>84.1</v>
      </c>
    </row>
    <row r="3179" spans="1:13" x14ac:dyDescent="0.55000000000000004">
      <c r="A3179" t="s">
        <v>37</v>
      </c>
      <c r="B3179" t="s">
        <v>60</v>
      </c>
      <c r="C3179" t="s">
        <v>134</v>
      </c>
      <c r="D3179" s="1">
        <v>45099</v>
      </c>
      <c r="E3179" s="4" t="s">
        <v>67</v>
      </c>
      <c r="G3179" t="s">
        <v>9</v>
      </c>
      <c r="H3179" t="s">
        <v>8</v>
      </c>
      <c r="I3179" t="s">
        <v>79</v>
      </c>
      <c r="K3179">
        <v>90</v>
      </c>
      <c r="L3179" s="4">
        <v>4.9000000000000004</v>
      </c>
      <c r="M3179" s="2">
        <v>77.2</v>
      </c>
    </row>
    <row r="3180" spans="1:13" x14ac:dyDescent="0.55000000000000004">
      <c r="A3180" t="s">
        <v>37</v>
      </c>
      <c r="B3180" t="s">
        <v>60</v>
      </c>
      <c r="C3180" t="s">
        <v>134</v>
      </c>
      <c r="D3180" s="1">
        <v>45099</v>
      </c>
      <c r="E3180" s="4" t="s">
        <v>67</v>
      </c>
      <c r="G3180" t="s">
        <v>7</v>
      </c>
      <c r="H3180" t="s">
        <v>8</v>
      </c>
      <c r="I3180" t="s">
        <v>79</v>
      </c>
      <c r="K3180">
        <v>70</v>
      </c>
      <c r="L3180" s="4">
        <v>1</v>
      </c>
      <c r="M3180" s="2">
        <v>133.4</v>
      </c>
    </row>
    <row r="3181" spans="1:13" x14ac:dyDescent="0.55000000000000004">
      <c r="A3181" t="s">
        <v>37</v>
      </c>
      <c r="B3181" t="s">
        <v>60</v>
      </c>
      <c r="C3181" t="s">
        <v>134</v>
      </c>
      <c r="D3181" s="1">
        <v>45099</v>
      </c>
      <c r="E3181" s="4" t="s">
        <v>67</v>
      </c>
      <c r="G3181" t="s">
        <v>7</v>
      </c>
      <c r="H3181" t="s">
        <v>8</v>
      </c>
      <c r="I3181" t="s">
        <v>79</v>
      </c>
      <c r="K3181">
        <v>70</v>
      </c>
      <c r="L3181" s="4">
        <v>1.5</v>
      </c>
      <c r="M3181" s="2">
        <v>113.2</v>
      </c>
    </row>
    <row r="3182" spans="1:13" x14ac:dyDescent="0.55000000000000004">
      <c r="A3182" t="s">
        <v>37</v>
      </c>
      <c r="B3182" t="s">
        <v>60</v>
      </c>
      <c r="C3182" t="s">
        <v>134</v>
      </c>
      <c r="D3182" s="1">
        <v>45099</v>
      </c>
      <c r="E3182" s="4" t="s">
        <v>67</v>
      </c>
      <c r="G3182" t="s">
        <v>7</v>
      </c>
      <c r="H3182" t="s">
        <v>8</v>
      </c>
      <c r="I3182" t="s">
        <v>79</v>
      </c>
      <c r="K3182">
        <v>70</v>
      </c>
      <c r="L3182" s="4">
        <v>2</v>
      </c>
      <c r="M3182" s="2">
        <v>112.5</v>
      </c>
    </row>
    <row r="3183" spans="1:13" x14ac:dyDescent="0.55000000000000004">
      <c r="A3183" t="s">
        <v>37</v>
      </c>
      <c r="B3183" t="s">
        <v>60</v>
      </c>
      <c r="C3183" t="s">
        <v>134</v>
      </c>
      <c r="D3183" s="1">
        <v>45099</v>
      </c>
      <c r="E3183" s="4" t="s">
        <v>67</v>
      </c>
      <c r="G3183" t="s">
        <v>7</v>
      </c>
      <c r="H3183" t="s">
        <v>8</v>
      </c>
      <c r="I3183" t="s">
        <v>79</v>
      </c>
      <c r="K3183">
        <v>70</v>
      </c>
      <c r="L3183" s="4">
        <v>2.5</v>
      </c>
      <c r="M3183" s="2">
        <v>144.5</v>
      </c>
    </row>
    <row r="3184" spans="1:13" x14ac:dyDescent="0.55000000000000004">
      <c r="A3184" t="s">
        <v>37</v>
      </c>
      <c r="B3184" t="s">
        <v>60</v>
      </c>
      <c r="C3184" t="s">
        <v>134</v>
      </c>
      <c r="D3184" s="1">
        <v>45099</v>
      </c>
      <c r="E3184" s="4" t="s">
        <v>67</v>
      </c>
      <c r="G3184" t="s">
        <v>7</v>
      </c>
      <c r="H3184" t="s">
        <v>8</v>
      </c>
      <c r="I3184" t="s">
        <v>79</v>
      </c>
      <c r="K3184">
        <v>70</v>
      </c>
      <c r="L3184" s="4">
        <v>3</v>
      </c>
      <c r="M3184" s="2">
        <v>123.1</v>
      </c>
    </row>
    <row r="3185" spans="1:13" x14ac:dyDescent="0.55000000000000004">
      <c r="A3185" t="s">
        <v>37</v>
      </c>
      <c r="B3185" t="s">
        <v>60</v>
      </c>
      <c r="C3185" t="s">
        <v>134</v>
      </c>
      <c r="D3185" s="1">
        <v>45099</v>
      </c>
      <c r="E3185" s="4" t="s">
        <v>67</v>
      </c>
      <c r="G3185" t="s">
        <v>7</v>
      </c>
      <c r="H3185" t="s">
        <v>8</v>
      </c>
      <c r="I3185" t="s">
        <v>79</v>
      </c>
      <c r="K3185">
        <v>70</v>
      </c>
      <c r="L3185" s="4">
        <v>3.5</v>
      </c>
      <c r="M3185" s="2">
        <v>115.5</v>
      </c>
    </row>
    <row r="3186" spans="1:13" x14ac:dyDescent="0.55000000000000004">
      <c r="A3186" t="s">
        <v>37</v>
      </c>
      <c r="B3186" t="s">
        <v>60</v>
      </c>
      <c r="C3186" t="s">
        <v>134</v>
      </c>
      <c r="D3186" s="1">
        <v>45099</v>
      </c>
      <c r="E3186" s="4" t="s">
        <v>73</v>
      </c>
      <c r="G3186" t="s">
        <v>11</v>
      </c>
      <c r="H3186" t="s">
        <v>8</v>
      </c>
      <c r="I3186" t="s">
        <v>79</v>
      </c>
      <c r="L3186" s="4">
        <v>0</v>
      </c>
      <c r="M3186" s="2">
        <v>51.1</v>
      </c>
    </row>
    <row r="3187" spans="1:13" x14ac:dyDescent="0.55000000000000004">
      <c r="A3187" t="s">
        <v>37</v>
      </c>
      <c r="B3187" t="s">
        <v>60</v>
      </c>
      <c r="C3187" t="s">
        <v>134</v>
      </c>
      <c r="D3187" s="1">
        <v>45099</v>
      </c>
      <c r="E3187" s="4" t="s">
        <v>73</v>
      </c>
      <c r="G3187" t="s">
        <v>12</v>
      </c>
      <c r="H3187" t="s">
        <v>8</v>
      </c>
      <c r="I3187" t="s">
        <v>79</v>
      </c>
      <c r="L3187" s="4">
        <v>0</v>
      </c>
      <c r="M3187" s="2">
        <v>2</v>
      </c>
    </row>
    <row r="3188" spans="1:13" x14ac:dyDescent="0.55000000000000004">
      <c r="A3188" t="s">
        <v>37</v>
      </c>
      <c r="B3188" t="s">
        <v>60</v>
      </c>
      <c r="C3188" t="s">
        <v>134</v>
      </c>
      <c r="D3188" s="1">
        <v>45099</v>
      </c>
      <c r="E3188" s="4" t="s">
        <v>73</v>
      </c>
      <c r="G3188" t="s">
        <v>9</v>
      </c>
      <c r="H3188" t="s">
        <v>8</v>
      </c>
      <c r="I3188" t="s">
        <v>79</v>
      </c>
      <c r="K3188">
        <v>90</v>
      </c>
      <c r="L3188" s="4">
        <v>1</v>
      </c>
      <c r="M3188" s="2">
        <v>91.3</v>
      </c>
    </row>
    <row r="3189" spans="1:13" x14ac:dyDescent="0.55000000000000004">
      <c r="A3189" t="s">
        <v>37</v>
      </c>
      <c r="B3189" t="s">
        <v>60</v>
      </c>
      <c r="C3189" t="s">
        <v>134</v>
      </c>
      <c r="D3189" s="1">
        <v>45099</v>
      </c>
      <c r="E3189" s="4" t="s">
        <v>73</v>
      </c>
      <c r="G3189" t="s">
        <v>9</v>
      </c>
      <c r="H3189" t="s">
        <v>8</v>
      </c>
      <c r="I3189" t="s">
        <v>79</v>
      </c>
      <c r="K3189">
        <v>90</v>
      </c>
      <c r="L3189" s="4">
        <v>1.3</v>
      </c>
      <c r="M3189" s="2">
        <v>82.6</v>
      </c>
    </row>
    <row r="3190" spans="1:13" x14ac:dyDescent="0.55000000000000004">
      <c r="A3190" t="s">
        <v>37</v>
      </c>
      <c r="B3190" t="s">
        <v>60</v>
      </c>
      <c r="C3190" t="s">
        <v>134</v>
      </c>
      <c r="D3190" s="1">
        <v>45099</v>
      </c>
      <c r="E3190" s="4" t="s">
        <v>73</v>
      </c>
      <c r="G3190" t="s">
        <v>9</v>
      </c>
      <c r="H3190" t="s">
        <v>8</v>
      </c>
      <c r="I3190" t="s">
        <v>79</v>
      </c>
      <c r="K3190">
        <v>90</v>
      </c>
      <c r="L3190" s="4">
        <v>1.6</v>
      </c>
      <c r="M3190" s="2">
        <v>82.1</v>
      </c>
    </row>
    <row r="3191" spans="1:13" x14ac:dyDescent="0.55000000000000004">
      <c r="A3191" t="s">
        <v>37</v>
      </c>
      <c r="B3191" t="s">
        <v>60</v>
      </c>
      <c r="C3191" t="s">
        <v>134</v>
      </c>
      <c r="D3191" s="1">
        <v>45099</v>
      </c>
      <c r="E3191" s="4" t="s">
        <v>73</v>
      </c>
      <c r="G3191" t="s">
        <v>9</v>
      </c>
      <c r="H3191" t="s">
        <v>8</v>
      </c>
      <c r="I3191" t="s">
        <v>79</v>
      </c>
      <c r="K3191">
        <v>90</v>
      </c>
      <c r="L3191" s="4">
        <v>1.9</v>
      </c>
      <c r="M3191" s="2">
        <v>92.1</v>
      </c>
    </row>
    <row r="3192" spans="1:13" x14ac:dyDescent="0.55000000000000004">
      <c r="A3192" t="s">
        <v>37</v>
      </c>
      <c r="B3192" t="s">
        <v>60</v>
      </c>
      <c r="C3192" t="s">
        <v>134</v>
      </c>
      <c r="D3192" s="1">
        <v>45099</v>
      </c>
      <c r="E3192" s="4" t="s">
        <v>73</v>
      </c>
      <c r="G3192" t="s">
        <v>9</v>
      </c>
      <c r="H3192" t="s">
        <v>8</v>
      </c>
      <c r="I3192" t="s">
        <v>79</v>
      </c>
      <c r="K3192">
        <v>90</v>
      </c>
      <c r="L3192" s="4">
        <v>2.2000000000000002</v>
      </c>
      <c r="M3192" s="2">
        <v>95.9</v>
      </c>
    </row>
    <row r="3193" spans="1:13" x14ac:dyDescent="0.55000000000000004">
      <c r="A3193" t="s">
        <v>37</v>
      </c>
      <c r="B3193" t="s">
        <v>60</v>
      </c>
      <c r="C3193" t="s">
        <v>134</v>
      </c>
      <c r="D3193" s="1">
        <v>45099</v>
      </c>
      <c r="E3193" s="4" t="s">
        <v>73</v>
      </c>
      <c r="G3193" t="s">
        <v>9</v>
      </c>
      <c r="H3193" t="s">
        <v>8</v>
      </c>
      <c r="I3193" t="s">
        <v>79</v>
      </c>
      <c r="K3193">
        <v>90</v>
      </c>
      <c r="L3193" s="4">
        <v>2.5</v>
      </c>
      <c r="M3193" s="2">
        <v>90</v>
      </c>
    </row>
    <row r="3194" spans="1:13" x14ac:dyDescent="0.55000000000000004">
      <c r="A3194" t="s">
        <v>37</v>
      </c>
      <c r="B3194" t="s">
        <v>60</v>
      </c>
      <c r="C3194" t="s">
        <v>134</v>
      </c>
      <c r="D3194" s="1">
        <v>45099</v>
      </c>
      <c r="E3194" s="4" t="s">
        <v>73</v>
      </c>
      <c r="G3194" t="s">
        <v>9</v>
      </c>
      <c r="H3194" t="s">
        <v>8</v>
      </c>
      <c r="I3194" t="s">
        <v>79</v>
      </c>
      <c r="K3194">
        <v>90</v>
      </c>
      <c r="L3194" s="4">
        <v>2.8</v>
      </c>
      <c r="M3194" s="2">
        <v>84.1</v>
      </c>
    </row>
    <row r="3195" spans="1:13" x14ac:dyDescent="0.55000000000000004">
      <c r="A3195" t="s">
        <v>37</v>
      </c>
      <c r="B3195" t="s">
        <v>60</v>
      </c>
      <c r="C3195" t="s">
        <v>134</v>
      </c>
      <c r="D3195" s="1">
        <v>45099</v>
      </c>
      <c r="E3195" s="4" t="s">
        <v>73</v>
      </c>
      <c r="G3195" t="s">
        <v>9</v>
      </c>
      <c r="H3195" t="s">
        <v>8</v>
      </c>
      <c r="I3195" t="s">
        <v>79</v>
      </c>
      <c r="K3195">
        <v>90</v>
      </c>
      <c r="L3195" s="4">
        <v>3.1</v>
      </c>
      <c r="M3195" s="2">
        <v>83.3</v>
      </c>
    </row>
    <row r="3196" spans="1:13" x14ac:dyDescent="0.55000000000000004">
      <c r="A3196" t="s">
        <v>37</v>
      </c>
      <c r="B3196" t="s">
        <v>60</v>
      </c>
      <c r="C3196" t="s">
        <v>134</v>
      </c>
      <c r="D3196" s="1">
        <v>45099</v>
      </c>
      <c r="E3196" s="4" t="s">
        <v>73</v>
      </c>
      <c r="G3196" t="s">
        <v>9</v>
      </c>
      <c r="H3196" t="s">
        <v>8</v>
      </c>
      <c r="I3196" t="s">
        <v>79</v>
      </c>
      <c r="K3196">
        <v>90</v>
      </c>
      <c r="L3196" s="4">
        <v>3.4</v>
      </c>
      <c r="M3196" s="2">
        <v>90.2</v>
      </c>
    </row>
    <row r="3197" spans="1:13" x14ac:dyDescent="0.55000000000000004">
      <c r="A3197" t="s">
        <v>37</v>
      </c>
      <c r="B3197" t="s">
        <v>60</v>
      </c>
      <c r="C3197" t="s">
        <v>134</v>
      </c>
      <c r="D3197" s="1">
        <v>45099</v>
      </c>
      <c r="E3197" s="4" t="s">
        <v>73</v>
      </c>
      <c r="G3197" t="s">
        <v>9</v>
      </c>
      <c r="H3197" t="s">
        <v>8</v>
      </c>
      <c r="I3197" t="s">
        <v>79</v>
      </c>
      <c r="K3197">
        <v>90</v>
      </c>
      <c r="L3197" s="4">
        <v>3.7</v>
      </c>
      <c r="M3197" s="2">
        <v>99.1</v>
      </c>
    </row>
    <row r="3198" spans="1:13" x14ac:dyDescent="0.55000000000000004">
      <c r="A3198" t="s">
        <v>37</v>
      </c>
      <c r="B3198" t="s">
        <v>60</v>
      </c>
      <c r="C3198" t="s">
        <v>134</v>
      </c>
      <c r="D3198" s="1">
        <v>45099</v>
      </c>
      <c r="E3198" s="4" t="s">
        <v>73</v>
      </c>
      <c r="G3198" t="s">
        <v>9</v>
      </c>
      <c r="H3198" t="s">
        <v>8</v>
      </c>
      <c r="I3198" t="s">
        <v>79</v>
      </c>
      <c r="K3198">
        <v>90</v>
      </c>
      <c r="L3198" s="4">
        <v>4</v>
      </c>
      <c r="M3198" s="2">
        <v>97.8</v>
      </c>
    </row>
    <row r="3199" spans="1:13" x14ac:dyDescent="0.55000000000000004">
      <c r="A3199" t="s">
        <v>37</v>
      </c>
      <c r="B3199" t="s">
        <v>60</v>
      </c>
      <c r="C3199" t="s">
        <v>134</v>
      </c>
      <c r="D3199" s="1">
        <v>45099</v>
      </c>
      <c r="E3199" s="4" t="s">
        <v>73</v>
      </c>
      <c r="G3199" t="s">
        <v>9</v>
      </c>
      <c r="H3199" t="s">
        <v>8</v>
      </c>
      <c r="I3199" t="s">
        <v>79</v>
      </c>
      <c r="K3199">
        <v>90</v>
      </c>
      <c r="L3199" s="4">
        <v>4.3</v>
      </c>
      <c r="M3199" s="2">
        <v>91.7</v>
      </c>
    </row>
    <row r="3200" spans="1:13" x14ac:dyDescent="0.55000000000000004">
      <c r="A3200" t="s">
        <v>37</v>
      </c>
      <c r="B3200" t="s">
        <v>60</v>
      </c>
      <c r="C3200" t="s">
        <v>134</v>
      </c>
      <c r="D3200" s="1">
        <v>45099</v>
      </c>
      <c r="E3200" s="4" t="s">
        <v>73</v>
      </c>
      <c r="G3200" t="s">
        <v>9</v>
      </c>
      <c r="H3200" t="s">
        <v>8</v>
      </c>
      <c r="I3200" t="s">
        <v>79</v>
      </c>
      <c r="K3200">
        <v>90</v>
      </c>
      <c r="L3200" s="4">
        <v>4.5999999999999996</v>
      </c>
      <c r="M3200" s="2">
        <v>84.1</v>
      </c>
    </row>
    <row r="3201" spans="1:13" x14ac:dyDescent="0.55000000000000004">
      <c r="A3201" t="s">
        <v>37</v>
      </c>
      <c r="B3201" t="s">
        <v>60</v>
      </c>
      <c r="C3201" t="s">
        <v>134</v>
      </c>
      <c r="D3201" s="1">
        <v>45099</v>
      </c>
      <c r="E3201" s="4" t="s">
        <v>73</v>
      </c>
      <c r="G3201" t="s">
        <v>9</v>
      </c>
      <c r="H3201" t="s">
        <v>8</v>
      </c>
      <c r="I3201" t="s">
        <v>79</v>
      </c>
      <c r="K3201">
        <v>90</v>
      </c>
      <c r="L3201" s="4">
        <v>4.9000000000000004</v>
      </c>
      <c r="M3201" s="2">
        <v>77.2</v>
      </c>
    </row>
    <row r="3202" spans="1:13" x14ac:dyDescent="0.55000000000000004">
      <c r="A3202" t="s">
        <v>37</v>
      </c>
      <c r="B3202" t="s">
        <v>60</v>
      </c>
      <c r="C3202" t="s">
        <v>134</v>
      </c>
      <c r="D3202" s="1">
        <v>45099</v>
      </c>
      <c r="E3202" s="4" t="s">
        <v>73</v>
      </c>
      <c r="G3202" t="s">
        <v>7</v>
      </c>
      <c r="H3202" t="s">
        <v>8</v>
      </c>
      <c r="I3202" t="s">
        <v>79</v>
      </c>
      <c r="K3202">
        <v>70</v>
      </c>
      <c r="L3202" s="4">
        <v>1</v>
      </c>
      <c r="M3202" s="2">
        <v>133.4</v>
      </c>
    </row>
    <row r="3203" spans="1:13" x14ac:dyDescent="0.55000000000000004">
      <c r="A3203" t="s">
        <v>37</v>
      </c>
      <c r="B3203" t="s">
        <v>60</v>
      </c>
      <c r="C3203" t="s">
        <v>134</v>
      </c>
      <c r="D3203" s="1">
        <v>45099</v>
      </c>
      <c r="E3203" s="4" t="s">
        <v>73</v>
      </c>
      <c r="G3203" t="s">
        <v>7</v>
      </c>
      <c r="H3203" t="s">
        <v>8</v>
      </c>
      <c r="I3203" t="s">
        <v>79</v>
      </c>
      <c r="K3203">
        <v>70</v>
      </c>
      <c r="L3203" s="4">
        <v>1.5</v>
      </c>
      <c r="M3203" s="2">
        <v>113.2</v>
      </c>
    </row>
    <row r="3204" spans="1:13" x14ac:dyDescent="0.55000000000000004">
      <c r="A3204" t="s">
        <v>37</v>
      </c>
      <c r="B3204" t="s">
        <v>60</v>
      </c>
      <c r="C3204" t="s">
        <v>134</v>
      </c>
      <c r="D3204" s="1">
        <v>45099</v>
      </c>
      <c r="E3204" s="4" t="s">
        <v>73</v>
      </c>
      <c r="G3204" t="s">
        <v>7</v>
      </c>
      <c r="H3204" t="s">
        <v>8</v>
      </c>
      <c r="I3204" t="s">
        <v>79</v>
      </c>
      <c r="K3204">
        <v>70</v>
      </c>
      <c r="L3204" s="4">
        <v>2</v>
      </c>
      <c r="M3204" s="2">
        <v>112.5</v>
      </c>
    </row>
    <row r="3205" spans="1:13" x14ac:dyDescent="0.55000000000000004">
      <c r="A3205" t="s">
        <v>37</v>
      </c>
      <c r="B3205" t="s">
        <v>60</v>
      </c>
      <c r="C3205" t="s">
        <v>134</v>
      </c>
      <c r="D3205" s="1">
        <v>45099</v>
      </c>
      <c r="E3205" s="4" t="s">
        <v>73</v>
      </c>
      <c r="G3205" t="s">
        <v>7</v>
      </c>
      <c r="H3205" t="s">
        <v>8</v>
      </c>
      <c r="I3205" t="s">
        <v>79</v>
      </c>
      <c r="K3205">
        <v>70</v>
      </c>
      <c r="L3205" s="4">
        <v>2.5</v>
      </c>
      <c r="M3205" s="2">
        <v>144.5</v>
      </c>
    </row>
    <row r="3206" spans="1:13" x14ac:dyDescent="0.55000000000000004">
      <c r="A3206" t="s">
        <v>37</v>
      </c>
      <c r="B3206" t="s">
        <v>60</v>
      </c>
      <c r="C3206" t="s">
        <v>134</v>
      </c>
      <c r="D3206" s="1">
        <v>45099</v>
      </c>
      <c r="E3206" s="4" t="s">
        <v>73</v>
      </c>
      <c r="G3206" t="s">
        <v>7</v>
      </c>
      <c r="H3206" t="s">
        <v>8</v>
      </c>
      <c r="I3206" t="s">
        <v>79</v>
      </c>
      <c r="K3206">
        <v>70</v>
      </c>
      <c r="L3206" s="4">
        <v>3</v>
      </c>
      <c r="M3206" s="2">
        <v>123.1</v>
      </c>
    </row>
    <row r="3207" spans="1:13" x14ac:dyDescent="0.55000000000000004">
      <c r="A3207" t="s">
        <v>37</v>
      </c>
      <c r="B3207" t="s">
        <v>60</v>
      </c>
      <c r="C3207" t="s">
        <v>134</v>
      </c>
      <c r="D3207" s="1">
        <v>45099</v>
      </c>
      <c r="E3207" s="4" t="s">
        <v>73</v>
      </c>
      <c r="G3207" t="s">
        <v>7</v>
      </c>
      <c r="H3207" t="s">
        <v>8</v>
      </c>
      <c r="I3207" t="s">
        <v>79</v>
      </c>
      <c r="K3207">
        <v>70</v>
      </c>
      <c r="L3207" s="4">
        <v>3.5</v>
      </c>
      <c r="M3207" s="2">
        <v>115.5</v>
      </c>
    </row>
    <row r="3208" spans="1:13" x14ac:dyDescent="0.55000000000000004">
      <c r="A3208" t="s">
        <v>37</v>
      </c>
      <c r="B3208" t="s">
        <v>60</v>
      </c>
      <c r="C3208" t="s">
        <v>134</v>
      </c>
      <c r="D3208" s="1">
        <v>45099</v>
      </c>
      <c r="E3208" s="4" t="s">
        <v>72</v>
      </c>
      <c r="G3208" t="s">
        <v>11</v>
      </c>
      <c r="H3208" t="s">
        <v>8</v>
      </c>
      <c r="I3208" t="s">
        <v>79</v>
      </c>
      <c r="L3208" s="4">
        <v>0</v>
      </c>
      <c r="M3208" s="2">
        <v>51.1</v>
      </c>
    </row>
    <row r="3209" spans="1:13" x14ac:dyDescent="0.55000000000000004">
      <c r="A3209" t="s">
        <v>37</v>
      </c>
      <c r="B3209" t="s">
        <v>60</v>
      </c>
      <c r="C3209" t="s">
        <v>134</v>
      </c>
      <c r="D3209" s="1">
        <v>45099</v>
      </c>
      <c r="E3209" s="4" t="s">
        <v>72</v>
      </c>
      <c r="G3209" t="s">
        <v>12</v>
      </c>
      <c r="H3209" t="s">
        <v>8</v>
      </c>
      <c r="I3209" t="s">
        <v>79</v>
      </c>
      <c r="L3209" s="4">
        <v>0</v>
      </c>
      <c r="M3209" s="2">
        <v>2</v>
      </c>
    </row>
    <row r="3210" spans="1:13" x14ac:dyDescent="0.55000000000000004">
      <c r="A3210" t="s">
        <v>37</v>
      </c>
      <c r="B3210" t="s">
        <v>60</v>
      </c>
      <c r="C3210" t="s">
        <v>134</v>
      </c>
      <c r="D3210" s="1">
        <v>45099</v>
      </c>
      <c r="E3210" s="4" t="s">
        <v>72</v>
      </c>
      <c r="G3210" t="s">
        <v>9</v>
      </c>
      <c r="H3210" t="s">
        <v>8</v>
      </c>
      <c r="I3210" t="s">
        <v>79</v>
      </c>
      <c r="K3210">
        <v>90</v>
      </c>
      <c r="L3210" s="4">
        <v>1</v>
      </c>
      <c r="M3210" s="2">
        <v>91.3</v>
      </c>
    </row>
    <row r="3211" spans="1:13" x14ac:dyDescent="0.55000000000000004">
      <c r="A3211" t="s">
        <v>37</v>
      </c>
      <c r="B3211" t="s">
        <v>60</v>
      </c>
      <c r="C3211" t="s">
        <v>134</v>
      </c>
      <c r="D3211" s="1">
        <v>45099</v>
      </c>
      <c r="E3211" s="4" t="s">
        <v>72</v>
      </c>
      <c r="G3211" t="s">
        <v>9</v>
      </c>
      <c r="H3211" t="s">
        <v>8</v>
      </c>
      <c r="I3211" t="s">
        <v>79</v>
      </c>
      <c r="K3211">
        <v>90</v>
      </c>
      <c r="L3211" s="4">
        <v>1.3</v>
      </c>
      <c r="M3211" s="2">
        <v>82.6</v>
      </c>
    </row>
    <row r="3212" spans="1:13" x14ac:dyDescent="0.55000000000000004">
      <c r="A3212" t="s">
        <v>37</v>
      </c>
      <c r="B3212" t="s">
        <v>60</v>
      </c>
      <c r="C3212" t="s">
        <v>134</v>
      </c>
      <c r="D3212" s="1">
        <v>45099</v>
      </c>
      <c r="E3212" s="4" t="s">
        <v>72</v>
      </c>
      <c r="G3212" t="s">
        <v>9</v>
      </c>
      <c r="H3212" t="s">
        <v>8</v>
      </c>
      <c r="I3212" t="s">
        <v>79</v>
      </c>
      <c r="K3212">
        <v>90</v>
      </c>
      <c r="L3212" s="4">
        <v>1.6</v>
      </c>
      <c r="M3212" s="2">
        <v>82.1</v>
      </c>
    </row>
    <row r="3213" spans="1:13" x14ac:dyDescent="0.55000000000000004">
      <c r="A3213" t="s">
        <v>37</v>
      </c>
      <c r="B3213" t="s">
        <v>60</v>
      </c>
      <c r="C3213" t="s">
        <v>134</v>
      </c>
      <c r="D3213" s="1">
        <v>45099</v>
      </c>
      <c r="E3213" s="4" t="s">
        <v>72</v>
      </c>
      <c r="G3213" t="s">
        <v>9</v>
      </c>
      <c r="H3213" t="s">
        <v>8</v>
      </c>
      <c r="I3213" t="s">
        <v>79</v>
      </c>
      <c r="K3213">
        <v>90</v>
      </c>
      <c r="L3213" s="4">
        <v>1.9</v>
      </c>
      <c r="M3213" s="2">
        <v>92.1</v>
      </c>
    </row>
    <row r="3214" spans="1:13" x14ac:dyDescent="0.55000000000000004">
      <c r="A3214" t="s">
        <v>37</v>
      </c>
      <c r="B3214" t="s">
        <v>60</v>
      </c>
      <c r="C3214" t="s">
        <v>134</v>
      </c>
      <c r="D3214" s="1">
        <v>45099</v>
      </c>
      <c r="E3214" s="4" t="s">
        <v>72</v>
      </c>
      <c r="G3214" t="s">
        <v>9</v>
      </c>
      <c r="H3214" t="s">
        <v>8</v>
      </c>
      <c r="I3214" t="s">
        <v>79</v>
      </c>
      <c r="K3214">
        <v>90</v>
      </c>
      <c r="L3214" s="4">
        <v>2.2000000000000002</v>
      </c>
      <c r="M3214" s="2">
        <v>95.9</v>
      </c>
    </row>
    <row r="3215" spans="1:13" x14ac:dyDescent="0.55000000000000004">
      <c r="A3215" t="s">
        <v>37</v>
      </c>
      <c r="B3215" t="s">
        <v>60</v>
      </c>
      <c r="C3215" t="s">
        <v>134</v>
      </c>
      <c r="D3215" s="1">
        <v>45099</v>
      </c>
      <c r="E3215" s="4" t="s">
        <v>72</v>
      </c>
      <c r="G3215" t="s">
        <v>9</v>
      </c>
      <c r="H3215" t="s">
        <v>8</v>
      </c>
      <c r="I3215" t="s">
        <v>79</v>
      </c>
      <c r="K3215">
        <v>90</v>
      </c>
      <c r="L3215" s="4">
        <v>2.5</v>
      </c>
      <c r="M3215" s="2">
        <v>90</v>
      </c>
    </row>
    <row r="3216" spans="1:13" x14ac:dyDescent="0.55000000000000004">
      <c r="A3216" t="s">
        <v>37</v>
      </c>
      <c r="B3216" t="s">
        <v>60</v>
      </c>
      <c r="C3216" t="s">
        <v>134</v>
      </c>
      <c r="D3216" s="1">
        <v>45099</v>
      </c>
      <c r="E3216" s="4" t="s">
        <v>72</v>
      </c>
      <c r="G3216" t="s">
        <v>9</v>
      </c>
      <c r="H3216" t="s">
        <v>8</v>
      </c>
      <c r="I3216" t="s">
        <v>79</v>
      </c>
      <c r="K3216">
        <v>90</v>
      </c>
      <c r="L3216" s="4">
        <v>2.8</v>
      </c>
      <c r="M3216" s="2">
        <v>84.1</v>
      </c>
    </row>
    <row r="3217" spans="1:13" x14ac:dyDescent="0.55000000000000004">
      <c r="A3217" t="s">
        <v>37</v>
      </c>
      <c r="B3217" t="s">
        <v>60</v>
      </c>
      <c r="C3217" t="s">
        <v>134</v>
      </c>
      <c r="D3217" s="1">
        <v>45099</v>
      </c>
      <c r="E3217" s="4" t="s">
        <v>72</v>
      </c>
      <c r="G3217" t="s">
        <v>9</v>
      </c>
      <c r="H3217" t="s">
        <v>8</v>
      </c>
      <c r="I3217" t="s">
        <v>79</v>
      </c>
      <c r="K3217">
        <v>90</v>
      </c>
      <c r="L3217" s="4">
        <v>3.1</v>
      </c>
      <c r="M3217" s="2">
        <v>83.3</v>
      </c>
    </row>
    <row r="3218" spans="1:13" x14ac:dyDescent="0.55000000000000004">
      <c r="A3218" t="s">
        <v>37</v>
      </c>
      <c r="B3218" t="s">
        <v>60</v>
      </c>
      <c r="C3218" t="s">
        <v>134</v>
      </c>
      <c r="D3218" s="1">
        <v>45099</v>
      </c>
      <c r="E3218" s="4" t="s">
        <v>72</v>
      </c>
      <c r="G3218" t="s">
        <v>9</v>
      </c>
      <c r="H3218" t="s">
        <v>8</v>
      </c>
      <c r="I3218" t="s">
        <v>79</v>
      </c>
      <c r="K3218">
        <v>90</v>
      </c>
      <c r="L3218" s="4">
        <v>3.4</v>
      </c>
      <c r="M3218" s="2">
        <v>90.2</v>
      </c>
    </row>
    <row r="3219" spans="1:13" x14ac:dyDescent="0.55000000000000004">
      <c r="A3219" t="s">
        <v>37</v>
      </c>
      <c r="B3219" t="s">
        <v>60</v>
      </c>
      <c r="C3219" t="s">
        <v>134</v>
      </c>
      <c r="D3219" s="1">
        <v>45099</v>
      </c>
      <c r="E3219" s="4" t="s">
        <v>72</v>
      </c>
      <c r="G3219" t="s">
        <v>9</v>
      </c>
      <c r="H3219" t="s">
        <v>8</v>
      </c>
      <c r="I3219" t="s">
        <v>79</v>
      </c>
      <c r="K3219">
        <v>90</v>
      </c>
      <c r="L3219" s="4">
        <v>3.7</v>
      </c>
      <c r="M3219" s="2">
        <v>99.1</v>
      </c>
    </row>
    <row r="3220" spans="1:13" x14ac:dyDescent="0.55000000000000004">
      <c r="A3220" t="s">
        <v>37</v>
      </c>
      <c r="B3220" t="s">
        <v>60</v>
      </c>
      <c r="C3220" t="s">
        <v>134</v>
      </c>
      <c r="D3220" s="1">
        <v>45099</v>
      </c>
      <c r="E3220" s="4" t="s">
        <v>72</v>
      </c>
      <c r="G3220" t="s">
        <v>9</v>
      </c>
      <c r="H3220" t="s">
        <v>8</v>
      </c>
      <c r="I3220" t="s">
        <v>79</v>
      </c>
      <c r="K3220">
        <v>90</v>
      </c>
      <c r="L3220" s="4">
        <v>4</v>
      </c>
      <c r="M3220" s="2">
        <v>97.8</v>
      </c>
    </row>
    <row r="3221" spans="1:13" x14ac:dyDescent="0.55000000000000004">
      <c r="A3221" t="s">
        <v>37</v>
      </c>
      <c r="B3221" t="s">
        <v>60</v>
      </c>
      <c r="C3221" t="s">
        <v>134</v>
      </c>
      <c r="D3221" s="1">
        <v>45099</v>
      </c>
      <c r="E3221" s="4" t="s">
        <v>72</v>
      </c>
      <c r="G3221" t="s">
        <v>9</v>
      </c>
      <c r="H3221" t="s">
        <v>8</v>
      </c>
      <c r="I3221" t="s">
        <v>79</v>
      </c>
      <c r="K3221">
        <v>90</v>
      </c>
      <c r="L3221" s="4">
        <v>4.3</v>
      </c>
      <c r="M3221" s="2">
        <v>91.7</v>
      </c>
    </row>
    <row r="3222" spans="1:13" x14ac:dyDescent="0.55000000000000004">
      <c r="A3222" t="s">
        <v>37</v>
      </c>
      <c r="B3222" t="s">
        <v>60</v>
      </c>
      <c r="C3222" t="s">
        <v>134</v>
      </c>
      <c r="D3222" s="1">
        <v>45099</v>
      </c>
      <c r="E3222" s="4" t="s">
        <v>72</v>
      </c>
      <c r="G3222" t="s">
        <v>9</v>
      </c>
      <c r="H3222" t="s">
        <v>8</v>
      </c>
      <c r="I3222" t="s">
        <v>79</v>
      </c>
      <c r="K3222">
        <v>90</v>
      </c>
      <c r="L3222" s="4">
        <v>4.5999999999999996</v>
      </c>
      <c r="M3222" s="2">
        <v>84.1</v>
      </c>
    </row>
    <row r="3223" spans="1:13" x14ac:dyDescent="0.55000000000000004">
      <c r="A3223" t="s">
        <v>37</v>
      </c>
      <c r="B3223" t="s">
        <v>60</v>
      </c>
      <c r="C3223" t="s">
        <v>134</v>
      </c>
      <c r="D3223" s="1">
        <v>45099</v>
      </c>
      <c r="E3223" s="4" t="s">
        <v>72</v>
      </c>
      <c r="G3223" t="s">
        <v>9</v>
      </c>
      <c r="H3223" t="s">
        <v>8</v>
      </c>
      <c r="I3223" t="s">
        <v>79</v>
      </c>
      <c r="K3223">
        <v>90</v>
      </c>
      <c r="L3223" s="4">
        <v>4.9000000000000004</v>
      </c>
      <c r="M3223" s="2">
        <v>77.2</v>
      </c>
    </row>
    <row r="3224" spans="1:13" x14ac:dyDescent="0.55000000000000004">
      <c r="A3224" t="s">
        <v>37</v>
      </c>
      <c r="B3224" t="s">
        <v>60</v>
      </c>
      <c r="C3224" t="s">
        <v>134</v>
      </c>
      <c r="D3224" s="1">
        <v>45099</v>
      </c>
      <c r="E3224" s="4" t="s">
        <v>72</v>
      </c>
      <c r="G3224" t="s">
        <v>7</v>
      </c>
      <c r="H3224" t="s">
        <v>8</v>
      </c>
      <c r="I3224" t="s">
        <v>79</v>
      </c>
      <c r="K3224">
        <v>70</v>
      </c>
      <c r="L3224" s="4">
        <v>1</v>
      </c>
      <c r="M3224" s="2">
        <v>133.4</v>
      </c>
    </row>
    <row r="3225" spans="1:13" x14ac:dyDescent="0.55000000000000004">
      <c r="A3225" t="s">
        <v>37</v>
      </c>
      <c r="B3225" t="s">
        <v>60</v>
      </c>
      <c r="C3225" t="s">
        <v>134</v>
      </c>
      <c r="D3225" s="1">
        <v>45099</v>
      </c>
      <c r="E3225" s="4" t="s">
        <v>72</v>
      </c>
      <c r="G3225" t="s">
        <v>7</v>
      </c>
      <c r="H3225" t="s">
        <v>8</v>
      </c>
      <c r="I3225" t="s">
        <v>79</v>
      </c>
      <c r="K3225">
        <v>70</v>
      </c>
      <c r="L3225" s="4">
        <v>1.5</v>
      </c>
      <c r="M3225" s="2">
        <v>113.2</v>
      </c>
    </row>
    <row r="3226" spans="1:13" x14ac:dyDescent="0.55000000000000004">
      <c r="A3226" t="s">
        <v>37</v>
      </c>
      <c r="B3226" t="s">
        <v>60</v>
      </c>
      <c r="C3226" t="s">
        <v>134</v>
      </c>
      <c r="D3226" s="1">
        <v>45099</v>
      </c>
      <c r="E3226" s="4" t="s">
        <v>72</v>
      </c>
      <c r="G3226" t="s">
        <v>7</v>
      </c>
      <c r="H3226" t="s">
        <v>8</v>
      </c>
      <c r="I3226" t="s">
        <v>79</v>
      </c>
      <c r="K3226">
        <v>70</v>
      </c>
      <c r="L3226" s="4">
        <v>2</v>
      </c>
      <c r="M3226" s="2">
        <v>112.5</v>
      </c>
    </row>
    <row r="3227" spans="1:13" x14ac:dyDescent="0.55000000000000004">
      <c r="A3227" t="s">
        <v>37</v>
      </c>
      <c r="B3227" t="s">
        <v>60</v>
      </c>
      <c r="C3227" t="s">
        <v>134</v>
      </c>
      <c r="D3227" s="1">
        <v>45099</v>
      </c>
      <c r="E3227" s="4" t="s">
        <v>72</v>
      </c>
      <c r="G3227" t="s">
        <v>7</v>
      </c>
      <c r="H3227" t="s">
        <v>8</v>
      </c>
      <c r="I3227" t="s">
        <v>79</v>
      </c>
      <c r="K3227">
        <v>70</v>
      </c>
      <c r="L3227" s="4">
        <v>2.5</v>
      </c>
      <c r="M3227" s="2">
        <v>144.5</v>
      </c>
    </row>
    <row r="3228" spans="1:13" x14ac:dyDescent="0.55000000000000004">
      <c r="A3228" t="s">
        <v>37</v>
      </c>
      <c r="B3228" t="s">
        <v>60</v>
      </c>
      <c r="C3228" t="s">
        <v>134</v>
      </c>
      <c r="D3228" s="1">
        <v>45099</v>
      </c>
      <c r="E3228" s="4" t="s">
        <v>72</v>
      </c>
      <c r="G3228" t="s">
        <v>7</v>
      </c>
      <c r="H3228" t="s">
        <v>8</v>
      </c>
      <c r="I3228" t="s">
        <v>79</v>
      </c>
      <c r="K3228">
        <v>70</v>
      </c>
      <c r="L3228" s="4">
        <v>3</v>
      </c>
      <c r="M3228" s="2">
        <v>123.1</v>
      </c>
    </row>
    <row r="3229" spans="1:13" x14ac:dyDescent="0.55000000000000004">
      <c r="A3229" t="s">
        <v>37</v>
      </c>
      <c r="B3229" t="s">
        <v>60</v>
      </c>
      <c r="C3229" t="s">
        <v>134</v>
      </c>
      <c r="D3229" s="1">
        <v>45099</v>
      </c>
      <c r="E3229" s="4" t="s">
        <v>72</v>
      </c>
      <c r="G3229" t="s">
        <v>7</v>
      </c>
      <c r="H3229" t="s">
        <v>8</v>
      </c>
      <c r="I3229" t="s">
        <v>79</v>
      </c>
      <c r="K3229">
        <v>70</v>
      </c>
      <c r="L3229" s="4">
        <v>3.5</v>
      </c>
      <c r="M3229" s="2">
        <v>115.5</v>
      </c>
    </row>
    <row r="3230" spans="1:13" x14ac:dyDescent="0.55000000000000004">
      <c r="A3230" t="s">
        <v>38</v>
      </c>
      <c r="B3230" t="s">
        <v>60</v>
      </c>
      <c r="C3230" t="s">
        <v>134</v>
      </c>
      <c r="D3230" s="1">
        <v>45105</v>
      </c>
      <c r="E3230" s="4" t="s">
        <v>61</v>
      </c>
      <c r="G3230" t="s">
        <v>11</v>
      </c>
      <c r="H3230" t="s">
        <v>8</v>
      </c>
      <c r="I3230" t="s">
        <v>79</v>
      </c>
      <c r="L3230" s="4">
        <v>0</v>
      </c>
      <c r="M3230" s="2">
        <f>AVERAGE(41.3,41.7)</f>
        <v>41.5</v>
      </c>
    </row>
    <row r="3231" spans="1:13" x14ac:dyDescent="0.55000000000000004">
      <c r="A3231" t="s">
        <v>38</v>
      </c>
      <c r="B3231" t="s">
        <v>60</v>
      </c>
      <c r="C3231" t="s">
        <v>134</v>
      </c>
      <c r="D3231" s="1">
        <v>45105</v>
      </c>
      <c r="E3231" s="4" t="s">
        <v>61</v>
      </c>
      <c r="G3231" t="s">
        <v>12</v>
      </c>
      <c r="H3231" t="s">
        <v>8</v>
      </c>
      <c r="I3231" t="s">
        <v>79</v>
      </c>
      <c r="L3231" s="4">
        <v>0</v>
      </c>
      <c r="M3231" s="2">
        <v>2</v>
      </c>
    </row>
    <row r="3232" spans="1:13" x14ac:dyDescent="0.55000000000000004">
      <c r="A3232" t="s">
        <v>38</v>
      </c>
      <c r="B3232" t="s">
        <v>60</v>
      </c>
      <c r="C3232" t="s">
        <v>134</v>
      </c>
      <c r="D3232" s="1">
        <v>45105</v>
      </c>
      <c r="E3232" s="4" t="s">
        <v>61</v>
      </c>
      <c r="G3232" t="s">
        <v>9</v>
      </c>
      <c r="H3232" t="s">
        <v>8</v>
      </c>
      <c r="I3232" t="s">
        <v>79</v>
      </c>
      <c r="K3232">
        <v>100</v>
      </c>
      <c r="L3232" s="4">
        <v>1</v>
      </c>
      <c r="M3232" s="2">
        <v>72.3</v>
      </c>
    </row>
    <row r="3233" spans="1:13" x14ac:dyDescent="0.55000000000000004">
      <c r="A3233" t="s">
        <v>38</v>
      </c>
      <c r="B3233" t="s">
        <v>60</v>
      </c>
      <c r="C3233" t="s">
        <v>134</v>
      </c>
      <c r="D3233" s="1">
        <v>45105</v>
      </c>
      <c r="E3233" s="4" t="s">
        <v>61</v>
      </c>
      <c r="G3233" t="s">
        <v>9</v>
      </c>
      <c r="H3233" t="s">
        <v>8</v>
      </c>
      <c r="I3233" t="s">
        <v>79</v>
      </c>
      <c r="K3233">
        <v>100</v>
      </c>
      <c r="L3233" s="4">
        <v>1.3</v>
      </c>
      <c r="M3233" s="2">
        <v>78.900000000000006</v>
      </c>
    </row>
    <row r="3234" spans="1:13" x14ac:dyDescent="0.55000000000000004">
      <c r="A3234" t="s">
        <v>38</v>
      </c>
      <c r="B3234" t="s">
        <v>60</v>
      </c>
      <c r="C3234" t="s">
        <v>134</v>
      </c>
      <c r="D3234" s="1">
        <v>45105</v>
      </c>
      <c r="E3234" s="4" t="s">
        <v>61</v>
      </c>
      <c r="G3234" t="s">
        <v>9</v>
      </c>
      <c r="H3234" t="s">
        <v>8</v>
      </c>
      <c r="I3234" t="s">
        <v>79</v>
      </c>
      <c r="K3234">
        <v>100</v>
      </c>
      <c r="L3234" s="4">
        <v>1.6</v>
      </c>
      <c r="M3234">
        <v>72.8</v>
      </c>
    </row>
    <row r="3235" spans="1:13" x14ac:dyDescent="0.55000000000000004">
      <c r="A3235" t="s">
        <v>38</v>
      </c>
      <c r="B3235" t="s">
        <v>60</v>
      </c>
      <c r="C3235" t="s">
        <v>134</v>
      </c>
      <c r="D3235" s="1">
        <v>45105</v>
      </c>
      <c r="E3235" s="4" t="s">
        <v>61</v>
      </c>
      <c r="G3235" t="s">
        <v>9</v>
      </c>
      <c r="H3235" t="s">
        <v>8</v>
      </c>
      <c r="I3235" t="s">
        <v>79</v>
      </c>
      <c r="K3235">
        <v>100</v>
      </c>
      <c r="L3235" s="4">
        <v>1.9</v>
      </c>
      <c r="M3235" s="2">
        <v>66.400000000000006</v>
      </c>
    </row>
    <row r="3236" spans="1:13" x14ac:dyDescent="0.55000000000000004">
      <c r="A3236" t="s">
        <v>38</v>
      </c>
      <c r="B3236" t="s">
        <v>60</v>
      </c>
      <c r="C3236" t="s">
        <v>134</v>
      </c>
      <c r="D3236" s="1">
        <v>45105</v>
      </c>
      <c r="E3236" s="4" t="s">
        <v>61</v>
      </c>
      <c r="G3236" t="s">
        <v>9</v>
      </c>
      <c r="H3236" t="s">
        <v>8</v>
      </c>
      <c r="I3236" t="s">
        <v>79</v>
      </c>
      <c r="K3236">
        <v>100</v>
      </c>
      <c r="L3236" s="4">
        <v>2.2000000000000002</v>
      </c>
      <c r="M3236" s="2">
        <v>82.6</v>
      </c>
    </row>
    <row r="3237" spans="1:13" x14ac:dyDescent="0.55000000000000004">
      <c r="A3237" t="s">
        <v>38</v>
      </c>
      <c r="B3237" t="s">
        <v>60</v>
      </c>
      <c r="C3237" t="s">
        <v>134</v>
      </c>
      <c r="D3237" s="1">
        <v>45105</v>
      </c>
      <c r="E3237" s="4" t="s">
        <v>61</v>
      </c>
      <c r="G3237" t="s">
        <v>9</v>
      </c>
      <c r="H3237" t="s">
        <v>8</v>
      </c>
      <c r="I3237" t="s">
        <v>79</v>
      </c>
      <c r="K3237">
        <v>100</v>
      </c>
      <c r="L3237" s="4">
        <v>2.5</v>
      </c>
      <c r="M3237" s="2">
        <v>89.2</v>
      </c>
    </row>
    <row r="3238" spans="1:13" x14ac:dyDescent="0.55000000000000004">
      <c r="A3238" t="s">
        <v>38</v>
      </c>
      <c r="B3238" t="s">
        <v>60</v>
      </c>
      <c r="C3238" t="s">
        <v>134</v>
      </c>
      <c r="D3238" s="1">
        <v>45105</v>
      </c>
      <c r="E3238" s="4" t="s">
        <v>61</v>
      </c>
      <c r="G3238" t="s">
        <v>9</v>
      </c>
      <c r="H3238" t="s">
        <v>8</v>
      </c>
      <c r="I3238" t="s">
        <v>79</v>
      </c>
      <c r="K3238">
        <v>100</v>
      </c>
      <c r="L3238" s="4">
        <v>2.8</v>
      </c>
      <c r="M3238" s="2">
        <v>88.4</v>
      </c>
    </row>
    <row r="3239" spans="1:13" x14ac:dyDescent="0.55000000000000004">
      <c r="A3239" t="s">
        <v>38</v>
      </c>
      <c r="B3239" t="s">
        <v>60</v>
      </c>
      <c r="C3239" t="s">
        <v>134</v>
      </c>
      <c r="D3239" s="1">
        <v>45105</v>
      </c>
      <c r="E3239" s="4" t="s">
        <v>61</v>
      </c>
      <c r="G3239" t="s">
        <v>9</v>
      </c>
      <c r="H3239" t="s">
        <v>8</v>
      </c>
      <c r="I3239" t="s">
        <v>79</v>
      </c>
      <c r="K3239">
        <v>100</v>
      </c>
      <c r="L3239" s="4">
        <v>3.1</v>
      </c>
      <c r="M3239" s="2">
        <v>78.900000000000006</v>
      </c>
    </row>
    <row r="3240" spans="1:13" x14ac:dyDescent="0.55000000000000004">
      <c r="A3240" t="s">
        <v>38</v>
      </c>
      <c r="B3240" t="s">
        <v>60</v>
      </c>
      <c r="C3240" t="s">
        <v>134</v>
      </c>
      <c r="D3240" s="1">
        <v>45105</v>
      </c>
      <c r="E3240" s="4" t="s">
        <v>61</v>
      </c>
      <c r="G3240" t="s">
        <v>9</v>
      </c>
      <c r="H3240" t="s">
        <v>8</v>
      </c>
      <c r="I3240" t="s">
        <v>79</v>
      </c>
      <c r="K3240">
        <v>100</v>
      </c>
      <c r="L3240" s="4">
        <v>3.4</v>
      </c>
      <c r="M3240" s="2">
        <v>71.5</v>
      </c>
    </row>
    <row r="3241" spans="1:13" x14ac:dyDescent="0.55000000000000004">
      <c r="A3241" t="s">
        <v>38</v>
      </c>
      <c r="B3241" t="s">
        <v>60</v>
      </c>
      <c r="C3241" t="s">
        <v>134</v>
      </c>
      <c r="D3241" s="1">
        <v>45105</v>
      </c>
      <c r="E3241" s="4" t="s">
        <v>61</v>
      </c>
      <c r="G3241" t="s">
        <v>9</v>
      </c>
      <c r="H3241" t="s">
        <v>8</v>
      </c>
      <c r="I3241" t="s">
        <v>79</v>
      </c>
      <c r="K3241">
        <v>100</v>
      </c>
      <c r="L3241" s="4">
        <v>3.7</v>
      </c>
      <c r="M3241" s="2">
        <v>70.5</v>
      </c>
    </row>
    <row r="3242" spans="1:13" x14ac:dyDescent="0.55000000000000004">
      <c r="A3242" t="s">
        <v>38</v>
      </c>
      <c r="B3242" t="s">
        <v>60</v>
      </c>
      <c r="C3242" t="s">
        <v>134</v>
      </c>
      <c r="D3242" s="1">
        <v>45105</v>
      </c>
      <c r="E3242" s="4" t="s">
        <v>61</v>
      </c>
      <c r="G3242" t="s">
        <v>9</v>
      </c>
      <c r="H3242" t="s">
        <v>8</v>
      </c>
      <c r="I3242" t="s">
        <v>79</v>
      </c>
      <c r="K3242">
        <v>100</v>
      </c>
      <c r="L3242" s="4">
        <v>4</v>
      </c>
      <c r="M3242" s="2">
        <v>75.7</v>
      </c>
    </row>
    <row r="3243" spans="1:13" x14ac:dyDescent="0.55000000000000004">
      <c r="A3243" t="s">
        <v>38</v>
      </c>
      <c r="B3243" t="s">
        <v>60</v>
      </c>
      <c r="C3243" t="s">
        <v>134</v>
      </c>
      <c r="D3243" s="1">
        <v>45105</v>
      </c>
      <c r="E3243" s="4" t="s">
        <v>61</v>
      </c>
      <c r="G3243" t="s">
        <v>9</v>
      </c>
      <c r="H3243" t="s">
        <v>8</v>
      </c>
      <c r="I3243" t="s">
        <v>79</v>
      </c>
      <c r="K3243">
        <v>100</v>
      </c>
      <c r="L3243" s="4">
        <v>4.3</v>
      </c>
      <c r="M3243" s="2">
        <v>80.2</v>
      </c>
    </row>
    <row r="3244" spans="1:13" x14ac:dyDescent="0.55000000000000004">
      <c r="A3244" t="s">
        <v>38</v>
      </c>
      <c r="B3244" t="s">
        <v>60</v>
      </c>
      <c r="C3244" t="s">
        <v>134</v>
      </c>
      <c r="D3244" s="1">
        <v>45105</v>
      </c>
      <c r="E3244" s="4" t="s">
        <v>61</v>
      </c>
      <c r="G3244" t="s">
        <v>9</v>
      </c>
      <c r="H3244" t="s">
        <v>8</v>
      </c>
      <c r="I3244" t="s">
        <v>79</v>
      </c>
      <c r="K3244">
        <v>100</v>
      </c>
      <c r="L3244" s="4">
        <v>4.5999999999999996</v>
      </c>
      <c r="M3244" s="2">
        <v>71.5</v>
      </c>
    </row>
    <row r="3245" spans="1:13" x14ac:dyDescent="0.55000000000000004">
      <c r="A3245" t="s">
        <v>38</v>
      </c>
      <c r="B3245" t="s">
        <v>60</v>
      </c>
      <c r="C3245" t="s">
        <v>134</v>
      </c>
      <c r="D3245" s="1">
        <v>45105</v>
      </c>
      <c r="E3245" s="4" t="s">
        <v>61</v>
      </c>
      <c r="G3245" t="s">
        <v>9</v>
      </c>
      <c r="H3245" t="s">
        <v>8</v>
      </c>
      <c r="I3245" t="s">
        <v>79</v>
      </c>
      <c r="K3245">
        <v>100</v>
      </c>
      <c r="L3245" s="4">
        <v>4.9000000000000004</v>
      </c>
      <c r="M3245" s="2">
        <v>80.900000000000006</v>
      </c>
    </row>
    <row r="3246" spans="1:13" x14ac:dyDescent="0.55000000000000004">
      <c r="A3246" t="s">
        <v>38</v>
      </c>
      <c r="B3246" t="s">
        <v>60</v>
      </c>
      <c r="C3246" t="s">
        <v>134</v>
      </c>
      <c r="D3246" s="1">
        <v>45105</v>
      </c>
      <c r="E3246" s="4" t="s">
        <v>61</v>
      </c>
      <c r="G3246" t="s">
        <v>7</v>
      </c>
      <c r="H3246" t="s">
        <v>8</v>
      </c>
      <c r="I3246" t="s">
        <v>79</v>
      </c>
      <c r="K3246">
        <v>70</v>
      </c>
      <c r="L3246" s="4">
        <v>1</v>
      </c>
      <c r="M3246">
        <v>110.7</v>
      </c>
    </row>
    <row r="3247" spans="1:13" x14ac:dyDescent="0.55000000000000004">
      <c r="A3247" t="s">
        <v>38</v>
      </c>
      <c r="B3247" t="s">
        <v>60</v>
      </c>
      <c r="C3247" t="s">
        <v>134</v>
      </c>
      <c r="D3247" s="1">
        <v>45105</v>
      </c>
      <c r="E3247" s="4" t="s">
        <v>61</v>
      </c>
      <c r="G3247" t="s">
        <v>7</v>
      </c>
      <c r="H3247" t="s">
        <v>8</v>
      </c>
      <c r="I3247" t="s">
        <v>79</v>
      </c>
      <c r="K3247">
        <v>70</v>
      </c>
      <c r="L3247" s="4">
        <v>1.5</v>
      </c>
      <c r="M3247">
        <v>99.6</v>
      </c>
    </row>
    <row r="3248" spans="1:13" x14ac:dyDescent="0.55000000000000004">
      <c r="A3248" t="s">
        <v>38</v>
      </c>
      <c r="B3248" t="s">
        <v>60</v>
      </c>
      <c r="C3248" t="s">
        <v>134</v>
      </c>
      <c r="D3248" s="1">
        <v>45105</v>
      </c>
      <c r="E3248" s="4" t="s">
        <v>61</v>
      </c>
      <c r="G3248" t="s">
        <v>7</v>
      </c>
      <c r="H3248" t="s">
        <v>8</v>
      </c>
      <c r="I3248" t="s">
        <v>79</v>
      </c>
      <c r="K3248">
        <v>70</v>
      </c>
      <c r="L3248" s="4">
        <v>2</v>
      </c>
      <c r="M3248">
        <v>97.2</v>
      </c>
    </row>
    <row r="3249" spans="1:13" x14ac:dyDescent="0.55000000000000004">
      <c r="A3249" t="s">
        <v>38</v>
      </c>
      <c r="B3249" t="s">
        <v>60</v>
      </c>
      <c r="C3249" t="s">
        <v>134</v>
      </c>
      <c r="D3249" s="1">
        <v>45105</v>
      </c>
      <c r="E3249" s="4" t="s">
        <v>61</v>
      </c>
      <c r="G3249" t="s">
        <v>7</v>
      </c>
      <c r="H3249" t="s">
        <v>8</v>
      </c>
      <c r="I3249" t="s">
        <v>79</v>
      </c>
      <c r="K3249">
        <v>70</v>
      </c>
      <c r="L3249" s="4">
        <v>2.5</v>
      </c>
      <c r="M3249">
        <v>99.3</v>
      </c>
    </row>
    <row r="3250" spans="1:13" x14ac:dyDescent="0.55000000000000004">
      <c r="A3250" t="s">
        <v>38</v>
      </c>
      <c r="B3250" t="s">
        <v>60</v>
      </c>
      <c r="C3250" t="s">
        <v>134</v>
      </c>
      <c r="D3250" s="1">
        <v>45105</v>
      </c>
      <c r="E3250" s="4" t="s">
        <v>61</v>
      </c>
      <c r="G3250" t="s">
        <v>7</v>
      </c>
      <c r="H3250" t="s">
        <v>8</v>
      </c>
      <c r="I3250" t="s">
        <v>79</v>
      </c>
      <c r="K3250">
        <v>70</v>
      </c>
      <c r="L3250" s="4">
        <v>3</v>
      </c>
      <c r="M3250">
        <v>109.4</v>
      </c>
    </row>
    <row r="3251" spans="1:13" x14ac:dyDescent="0.55000000000000004">
      <c r="A3251" t="s">
        <v>38</v>
      </c>
      <c r="B3251" t="s">
        <v>60</v>
      </c>
      <c r="C3251" t="s">
        <v>134</v>
      </c>
      <c r="D3251" s="1">
        <v>45105</v>
      </c>
      <c r="E3251" s="4" t="s">
        <v>61</v>
      </c>
      <c r="G3251" t="s">
        <v>7</v>
      </c>
      <c r="H3251" t="s">
        <v>8</v>
      </c>
      <c r="I3251" t="s">
        <v>79</v>
      </c>
      <c r="K3251">
        <v>70</v>
      </c>
      <c r="L3251" s="4">
        <v>3.5</v>
      </c>
      <c r="M3251">
        <v>104.9</v>
      </c>
    </row>
    <row r="3252" spans="1:13" x14ac:dyDescent="0.55000000000000004">
      <c r="A3252" t="s">
        <v>38</v>
      </c>
      <c r="B3252" t="s">
        <v>60</v>
      </c>
      <c r="C3252" t="s">
        <v>134</v>
      </c>
      <c r="D3252" s="1">
        <v>45105</v>
      </c>
      <c r="E3252" s="4" t="s">
        <v>65</v>
      </c>
      <c r="G3252" t="s">
        <v>11</v>
      </c>
      <c r="H3252" t="s">
        <v>8</v>
      </c>
      <c r="I3252" t="s">
        <v>79</v>
      </c>
      <c r="L3252" s="4">
        <v>0</v>
      </c>
      <c r="M3252" s="2">
        <v>41.5</v>
      </c>
    </row>
    <row r="3253" spans="1:13" x14ac:dyDescent="0.55000000000000004">
      <c r="A3253" t="s">
        <v>38</v>
      </c>
      <c r="B3253" t="s">
        <v>60</v>
      </c>
      <c r="C3253" t="s">
        <v>134</v>
      </c>
      <c r="D3253" s="1">
        <v>45105</v>
      </c>
      <c r="E3253" s="4" t="s">
        <v>65</v>
      </c>
      <c r="G3253" t="s">
        <v>12</v>
      </c>
      <c r="H3253" t="s">
        <v>8</v>
      </c>
      <c r="I3253" t="s">
        <v>79</v>
      </c>
      <c r="L3253" s="4">
        <v>0</v>
      </c>
      <c r="M3253" s="2">
        <v>2</v>
      </c>
    </row>
    <row r="3254" spans="1:13" x14ac:dyDescent="0.55000000000000004">
      <c r="A3254" t="s">
        <v>38</v>
      </c>
      <c r="B3254" t="s">
        <v>60</v>
      </c>
      <c r="C3254" t="s">
        <v>134</v>
      </c>
      <c r="D3254" s="1">
        <v>45105</v>
      </c>
      <c r="E3254" s="4" t="s">
        <v>65</v>
      </c>
      <c r="G3254" t="s">
        <v>9</v>
      </c>
      <c r="H3254" t="s">
        <v>8</v>
      </c>
      <c r="I3254" t="s">
        <v>79</v>
      </c>
      <c r="K3254">
        <v>100</v>
      </c>
      <c r="L3254" s="4">
        <v>1</v>
      </c>
      <c r="M3254" s="2">
        <v>72.3</v>
      </c>
    </row>
    <row r="3255" spans="1:13" x14ac:dyDescent="0.55000000000000004">
      <c r="A3255" t="s">
        <v>38</v>
      </c>
      <c r="B3255" t="s">
        <v>60</v>
      </c>
      <c r="C3255" t="s">
        <v>134</v>
      </c>
      <c r="D3255" s="1">
        <v>45105</v>
      </c>
      <c r="E3255" s="4" t="s">
        <v>65</v>
      </c>
      <c r="G3255" t="s">
        <v>9</v>
      </c>
      <c r="H3255" t="s">
        <v>8</v>
      </c>
      <c r="I3255" t="s">
        <v>79</v>
      </c>
      <c r="K3255">
        <v>100</v>
      </c>
      <c r="L3255" s="4">
        <v>1.3</v>
      </c>
      <c r="M3255" s="2">
        <v>78.900000000000006</v>
      </c>
    </row>
    <row r="3256" spans="1:13" x14ac:dyDescent="0.55000000000000004">
      <c r="A3256" t="s">
        <v>38</v>
      </c>
      <c r="B3256" t="s">
        <v>60</v>
      </c>
      <c r="C3256" t="s">
        <v>134</v>
      </c>
      <c r="D3256" s="1">
        <v>45105</v>
      </c>
      <c r="E3256" s="4" t="s">
        <v>65</v>
      </c>
      <c r="G3256" t="s">
        <v>9</v>
      </c>
      <c r="H3256" t="s">
        <v>8</v>
      </c>
      <c r="I3256" t="s">
        <v>79</v>
      </c>
      <c r="K3256">
        <v>100</v>
      </c>
      <c r="L3256" s="4">
        <v>1.6</v>
      </c>
      <c r="M3256" s="2">
        <v>72.8</v>
      </c>
    </row>
    <row r="3257" spans="1:13" x14ac:dyDescent="0.55000000000000004">
      <c r="A3257" t="s">
        <v>38</v>
      </c>
      <c r="B3257" t="s">
        <v>60</v>
      </c>
      <c r="C3257" t="s">
        <v>134</v>
      </c>
      <c r="D3257" s="1">
        <v>45105</v>
      </c>
      <c r="E3257" s="4" t="s">
        <v>65</v>
      </c>
      <c r="G3257" t="s">
        <v>9</v>
      </c>
      <c r="H3257" t="s">
        <v>8</v>
      </c>
      <c r="I3257" t="s">
        <v>79</v>
      </c>
      <c r="K3257">
        <v>100</v>
      </c>
      <c r="L3257" s="4">
        <v>1.9</v>
      </c>
      <c r="M3257" s="2">
        <v>66.400000000000006</v>
      </c>
    </row>
    <row r="3258" spans="1:13" x14ac:dyDescent="0.55000000000000004">
      <c r="A3258" t="s">
        <v>38</v>
      </c>
      <c r="B3258" t="s">
        <v>60</v>
      </c>
      <c r="C3258" t="s">
        <v>134</v>
      </c>
      <c r="D3258" s="1">
        <v>45105</v>
      </c>
      <c r="E3258" s="4" t="s">
        <v>65</v>
      </c>
      <c r="G3258" t="s">
        <v>9</v>
      </c>
      <c r="H3258" t="s">
        <v>8</v>
      </c>
      <c r="I3258" t="s">
        <v>79</v>
      </c>
      <c r="K3258">
        <v>100</v>
      </c>
      <c r="L3258" s="4">
        <v>2.2000000000000002</v>
      </c>
      <c r="M3258" s="2">
        <v>82.6</v>
      </c>
    </row>
    <row r="3259" spans="1:13" x14ac:dyDescent="0.55000000000000004">
      <c r="A3259" t="s">
        <v>38</v>
      </c>
      <c r="B3259" t="s">
        <v>60</v>
      </c>
      <c r="C3259" t="s">
        <v>134</v>
      </c>
      <c r="D3259" s="1">
        <v>45105</v>
      </c>
      <c r="E3259" s="4" t="s">
        <v>65</v>
      </c>
      <c r="G3259" t="s">
        <v>9</v>
      </c>
      <c r="H3259" t="s">
        <v>8</v>
      </c>
      <c r="I3259" t="s">
        <v>79</v>
      </c>
      <c r="K3259">
        <v>100</v>
      </c>
      <c r="L3259" s="4">
        <v>2.5</v>
      </c>
      <c r="M3259" s="2">
        <v>89.2</v>
      </c>
    </row>
    <row r="3260" spans="1:13" x14ac:dyDescent="0.55000000000000004">
      <c r="A3260" t="s">
        <v>38</v>
      </c>
      <c r="B3260" t="s">
        <v>60</v>
      </c>
      <c r="C3260" t="s">
        <v>134</v>
      </c>
      <c r="D3260" s="1">
        <v>45105</v>
      </c>
      <c r="E3260" s="4" t="s">
        <v>65</v>
      </c>
      <c r="G3260" t="s">
        <v>9</v>
      </c>
      <c r="H3260" t="s">
        <v>8</v>
      </c>
      <c r="I3260" t="s">
        <v>79</v>
      </c>
      <c r="K3260">
        <v>100</v>
      </c>
      <c r="L3260" s="4">
        <v>2.8</v>
      </c>
      <c r="M3260" s="2">
        <v>88.4</v>
      </c>
    </row>
    <row r="3261" spans="1:13" x14ac:dyDescent="0.55000000000000004">
      <c r="A3261" t="s">
        <v>38</v>
      </c>
      <c r="B3261" t="s">
        <v>60</v>
      </c>
      <c r="C3261" t="s">
        <v>134</v>
      </c>
      <c r="D3261" s="1">
        <v>45105</v>
      </c>
      <c r="E3261" s="4" t="s">
        <v>65</v>
      </c>
      <c r="G3261" t="s">
        <v>9</v>
      </c>
      <c r="H3261" t="s">
        <v>8</v>
      </c>
      <c r="I3261" t="s">
        <v>79</v>
      </c>
      <c r="K3261">
        <v>100</v>
      </c>
      <c r="L3261" s="4">
        <v>3.1</v>
      </c>
      <c r="M3261" s="2">
        <v>78.900000000000006</v>
      </c>
    </row>
    <row r="3262" spans="1:13" x14ac:dyDescent="0.55000000000000004">
      <c r="A3262" t="s">
        <v>38</v>
      </c>
      <c r="B3262" t="s">
        <v>60</v>
      </c>
      <c r="C3262" t="s">
        <v>134</v>
      </c>
      <c r="D3262" s="1">
        <v>45105</v>
      </c>
      <c r="E3262" s="4" t="s">
        <v>65</v>
      </c>
      <c r="G3262" t="s">
        <v>9</v>
      </c>
      <c r="H3262" t="s">
        <v>8</v>
      </c>
      <c r="I3262" t="s">
        <v>79</v>
      </c>
      <c r="K3262">
        <v>100</v>
      </c>
      <c r="L3262" s="4">
        <v>3.4</v>
      </c>
      <c r="M3262" s="2">
        <v>71.5</v>
      </c>
    </row>
    <row r="3263" spans="1:13" x14ac:dyDescent="0.55000000000000004">
      <c r="A3263" t="s">
        <v>38</v>
      </c>
      <c r="B3263" t="s">
        <v>60</v>
      </c>
      <c r="C3263" t="s">
        <v>134</v>
      </c>
      <c r="D3263" s="1">
        <v>45105</v>
      </c>
      <c r="E3263" s="4" t="s">
        <v>65</v>
      </c>
      <c r="G3263" t="s">
        <v>9</v>
      </c>
      <c r="H3263" t="s">
        <v>8</v>
      </c>
      <c r="I3263" t="s">
        <v>79</v>
      </c>
      <c r="K3263">
        <v>100</v>
      </c>
      <c r="L3263" s="4">
        <v>3.7</v>
      </c>
      <c r="M3263" s="2">
        <v>70.5</v>
      </c>
    </row>
    <row r="3264" spans="1:13" x14ac:dyDescent="0.55000000000000004">
      <c r="A3264" t="s">
        <v>38</v>
      </c>
      <c r="B3264" t="s">
        <v>60</v>
      </c>
      <c r="C3264" t="s">
        <v>134</v>
      </c>
      <c r="D3264" s="1">
        <v>45105</v>
      </c>
      <c r="E3264" s="4" t="s">
        <v>65</v>
      </c>
      <c r="G3264" t="s">
        <v>9</v>
      </c>
      <c r="H3264" t="s">
        <v>8</v>
      </c>
      <c r="I3264" t="s">
        <v>79</v>
      </c>
      <c r="K3264">
        <v>100</v>
      </c>
      <c r="L3264" s="4">
        <v>4</v>
      </c>
      <c r="M3264" s="2">
        <v>75.7</v>
      </c>
    </row>
    <row r="3265" spans="1:13" x14ac:dyDescent="0.55000000000000004">
      <c r="A3265" t="s">
        <v>38</v>
      </c>
      <c r="B3265" t="s">
        <v>60</v>
      </c>
      <c r="C3265" t="s">
        <v>134</v>
      </c>
      <c r="D3265" s="1">
        <v>45105</v>
      </c>
      <c r="E3265" s="4" t="s">
        <v>65</v>
      </c>
      <c r="G3265" t="s">
        <v>9</v>
      </c>
      <c r="H3265" t="s">
        <v>8</v>
      </c>
      <c r="I3265" t="s">
        <v>79</v>
      </c>
      <c r="K3265">
        <v>100</v>
      </c>
      <c r="L3265" s="4">
        <v>4.3</v>
      </c>
      <c r="M3265" s="2">
        <v>80.2</v>
      </c>
    </row>
    <row r="3266" spans="1:13" x14ac:dyDescent="0.55000000000000004">
      <c r="A3266" t="s">
        <v>38</v>
      </c>
      <c r="B3266" t="s">
        <v>60</v>
      </c>
      <c r="C3266" t="s">
        <v>134</v>
      </c>
      <c r="D3266" s="1">
        <v>45105</v>
      </c>
      <c r="E3266" s="4" t="s">
        <v>65</v>
      </c>
      <c r="G3266" t="s">
        <v>9</v>
      </c>
      <c r="H3266" t="s">
        <v>8</v>
      </c>
      <c r="I3266" t="s">
        <v>79</v>
      </c>
      <c r="K3266">
        <v>100</v>
      </c>
      <c r="L3266" s="4">
        <v>4.5999999999999996</v>
      </c>
      <c r="M3266" s="2">
        <v>71.5</v>
      </c>
    </row>
    <row r="3267" spans="1:13" x14ac:dyDescent="0.55000000000000004">
      <c r="A3267" t="s">
        <v>38</v>
      </c>
      <c r="B3267" t="s">
        <v>60</v>
      </c>
      <c r="C3267" t="s">
        <v>134</v>
      </c>
      <c r="D3267" s="1">
        <v>45105</v>
      </c>
      <c r="E3267" s="4" t="s">
        <v>65</v>
      </c>
      <c r="G3267" t="s">
        <v>9</v>
      </c>
      <c r="H3267" t="s">
        <v>8</v>
      </c>
      <c r="I3267" t="s">
        <v>79</v>
      </c>
      <c r="K3267">
        <v>100</v>
      </c>
      <c r="L3267" s="4">
        <v>4.9000000000000004</v>
      </c>
      <c r="M3267" s="2">
        <v>80.900000000000006</v>
      </c>
    </row>
    <row r="3268" spans="1:13" x14ac:dyDescent="0.55000000000000004">
      <c r="A3268" t="s">
        <v>38</v>
      </c>
      <c r="B3268" t="s">
        <v>60</v>
      </c>
      <c r="C3268" t="s">
        <v>134</v>
      </c>
      <c r="D3268" s="1">
        <v>45105</v>
      </c>
      <c r="E3268" s="4" t="s">
        <v>65</v>
      </c>
      <c r="G3268" t="s">
        <v>7</v>
      </c>
      <c r="H3268" t="s">
        <v>8</v>
      </c>
      <c r="I3268" t="s">
        <v>79</v>
      </c>
      <c r="K3268">
        <v>70</v>
      </c>
      <c r="L3268" s="4">
        <v>1</v>
      </c>
      <c r="M3268" s="2">
        <v>110.7</v>
      </c>
    </row>
    <row r="3269" spans="1:13" x14ac:dyDescent="0.55000000000000004">
      <c r="A3269" t="s">
        <v>38</v>
      </c>
      <c r="B3269" t="s">
        <v>60</v>
      </c>
      <c r="C3269" t="s">
        <v>134</v>
      </c>
      <c r="D3269" s="1">
        <v>45105</v>
      </c>
      <c r="E3269" s="4" t="s">
        <v>65</v>
      </c>
      <c r="G3269" t="s">
        <v>7</v>
      </c>
      <c r="H3269" t="s">
        <v>8</v>
      </c>
      <c r="I3269" t="s">
        <v>79</v>
      </c>
      <c r="K3269">
        <v>70</v>
      </c>
      <c r="L3269" s="4">
        <v>1.5</v>
      </c>
      <c r="M3269" s="2">
        <v>99.6</v>
      </c>
    </row>
    <row r="3270" spans="1:13" x14ac:dyDescent="0.55000000000000004">
      <c r="A3270" t="s">
        <v>38</v>
      </c>
      <c r="B3270" t="s">
        <v>60</v>
      </c>
      <c r="C3270" t="s">
        <v>134</v>
      </c>
      <c r="D3270" s="1">
        <v>45105</v>
      </c>
      <c r="E3270" s="4" t="s">
        <v>65</v>
      </c>
      <c r="G3270" t="s">
        <v>7</v>
      </c>
      <c r="H3270" t="s">
        <v>8</v>
      </c>
      <c r="I3270" t="s">
        <v>79</v>
      </c>
      <c r="K3270">
        <v>70</v>
      </c>
      <c r="L3270" s="4">
        <v>2</v>
      </c>
      <c r="M3270" s="2">
        <v>97.2</v>
      </c>
    </row>
    <row r="3271" spans="1:13" x14ac:dyDescent="0.55000000000000004">
      <c r="A3271" t="s">
        <v>38</v>
      </c>
      <c r="B3271" t="s">
        <v>60</v>
      </c>
      <c r="C3271" t="s">
        <v>134</v>
      </c>
      <c r="D3271" s="1">
        <v>45105</v>
      </c>
      <c r="E3271" s="4" t="s">
        <v>65</v>
      </c>
      <c r="G3271" t="s">
        <v>7</v>
      </c>
      <c r="H3271" t="s">
        <v>8</v>
      </c>
      <c r="I3271" t="s">
        <v>79</v>
      </c>
      <c r="K3271">
        <v>70</v>
      </c>
      <c r="L3271" s="4">
        <v>2.5</v>
      </c>
      <c r="M3271" s="2">
        <v>99.3</v>
      </c>
    </row>
    <row r="3272" spans="1:13" x14ac:dyDescent="0.55000000000000004">
      <c r="A3272" t="s">
        <v>38</v>
      </c>
      <c r="B3272" t="s">
        <v>60</v>
      </c>
      <c r="C3272" t="s">
        <v>134</v>
      </c>
      <c r="D3272" s="1">
        <v>45105</v>
      </c>
      <c r="E3272" s="4" t="s">
        <v>65</v>
      </c>
      <c r="G3272" t="s">
        <v>7</v>
      </c>
      <c r="H3272" t="s">
        <v>8</v>
      </c>
      <c r="I3272" t="s">
        <v>79</v>
      </c>
      <c r="K3272">
        <v>70</v>
      </c>
      <c r="L3272" s="4">
        <v>3</v>
      </c>
      <c r="M3272" s="2">
        <v>109.4</v>
      </c>
    </row>
    <row r="3273" spans="1:13" x14ac:dyDescent="0.55000000000000004">
      <c r="A3273" t="s">
        <v>38</v>
      </c>
      <c r="B3273" t="s">
        <v>60</v>
      </c>
      <c r="C3273" t="s">
        <v>134</v>
      </c>
      <c r="D3273" s="1">
        <v>45105</v>
      </c>
      <c r="E3273" s="4" t="s">
        <v>65</v>
      </c>
      <c r="G3273" t="s">
        <v>7</v>
      </c>
      <c r="H3273" t="s">
        <v>8</v>
      </c>
      <c r="I3273" t="s">
        <v>79</v>
      </c>
      <c r="K3273">
        <v>70</v>
      </c>
      <c r="L3273" s="4">
        <v>3.5</v>
      </c>
      <c r="M3273" s="2">
        <v>104.9</v>
      </c>
    </row>
    <row r="3274" spans="1:13" x14ac:dyDescent="0.55000000000000004">
      <c r="A3274" t="s">
        <v>38</v>
      </c>
      <c r="B3274" t="s">
        <v>60</v>
      </c>
      <c r="C3274" t="s">
        <v>134</v>
      </c>
      <c r="D3274" s="1">
        <v>45105</v>
      </c>
      <c r="E3274" s="4" t="s">
        <v>66</v>
      </c>
      <c r="G3274" t="s">
        <v>11</v>
      </c>
      <c r="H3274" t="s">
        <v>8</v>
      </c>
      <c r="I3274" t="s">
        <v>79</v>
      </c>
      <c r="L3274" s="4">
        <v>0</v>
      </c>
      <c r="M3274" s="2">
        <v>41.5</v>
      </c>
    </row>
    <row r="3275" spans="1:13" x14ac:dyDescent="0.55000000000000004">
      <c r="A3275" t="s">
        <v>38</v>
      </c>
      <c r="B3275" t="s">
        <v>60</v>
      </c>
      <c r="C3275" t="s">
        <v>134</v>
      </c>
      <c r="D3275" s="1">
        <v>45105</v>
      </c>
      <c r="E3275" s="4" t="s">
        <v>66</v>
      </c>
      <c r="G3275" t="s">
        <v>12</v>
      </c>
      <c r="H3275" t="s">
        <v>8</v>
      </c>
      <c r="I3275" t="s">
        <v>79</v>
      </c>
      <c r="L3275" s="4">
        <v>0</v>
      </c>
      <c r="M3275" s="2">
        <v>2</v>
      </c>
    </row>
    <row r="3276" spans="1:13" x14ac:dyDescent="0.55000000000000004">
      <c r="A3276" t="s">
        <v>38</v>
      </c>
      <c r="B3276" t="s">
        <v>60</v>
      </c>
      <c r="C3276" t="s">
        <v>134</v>
      </c>
      <c r="D3276" s="1">
        <v>45105</v>
      </c>
      <c r="E3276" s="4" t="s">
        <v>66</v>
      </c>
      <c r="G3276" t="s">
        <v>9</v>
      </c>
      <c r="H3276" t="s">
        <v>8</v>
      </c>
      <c r="I3276" t="s">
        <v>79</v>
      </c>
      <c r="K3276">
        <v>100</v>
      </c>
      <c r="L3276" s="4">
        <v>1</v>
      </c>
      <c r="M3276" s="2">
        <v>72.3</v>
      </c>
    </row>
    <row r="3277" spans="1:13" x14ac:dyDescent="0.55000000000000004">
      <c r="A3277" t="s">
        <v>38</v>
      </c>
      <c r="B3277" t="s">
        <v>60</v>
      </c>
      <c r="C3277" t="s">
        <v>134</v>
      </c>
      <c r="D3277" s="1">
        <v>45105</v>
      </c>
      <c r="E3277" s="4" t="s">
        <v>66</v>
      </c>
      <c r="G3277" t="s">
        <v>9</v>
      </c>
      <c r="H3277" t="s">
        <v>8</v>
      </c>
      <c r="I3277" t="s">
        <v>79</v>
      </c>
      <c r="K3277">
        <v>100</v>
      </c>
      <c r="L3277" s="4">
        <v>1.3</v>
      </c>
      <c r="M3277" s="2">
        <v>78.900000000000006</v>
      </c>
    </row>
    <row r="3278" spans="1:13" x14ac:dyDescent="0.55000000000000004">
      <c r="A3278" t="s">
        <v>38</v>
      </c>
      <c r="B3278" t="s">
        <v>60</v>
      </c>
      <c r="C3278" t="s">
        <v>134</v>
      </c>
      <c r="D3278" s="1">
        <v>45105</v>
      </c>
      <c r="E3278" s="4" t="s">
        <v>66</v>
      </c>
      <c r="G3278" t="s">
        <v>9</v>
      </c>
      <c r="H3278" t="s">
        <v>8</v>
      </c>
      <c r="I3278" t="s">
        <v>79</v>
      </c>
      <c r="K3278">
        <v>100</v>
      </c>
      <c r="L3278" s="4">
        <v>1.6</v>
      </c>
      <c r="M3278" s="2">
        <v>72.8</v>
      </c>
    </row>
    <row r="3279" spans="1:13" x14ac:dyDescent="0.55000000000000004">
      <c r="A3279" t="s">
        <v>38</v>
      </c>
      <c r="B3279" t="s">
        <v>60</v>
      </c>
      <c r="C3279" t="s">
        <v>134</v>
      </c>
      <c r="D3279" s="1">
        <v>45105</v>
      </c>
      <c r="E3279" s="4" t="s">
        <v>66</v>
      </c>
      <c r="G3279" t="s">
        <v>9</v>
      </c>
      <c r="H3279" t="s">
        <v>8</v>
      </c>
      <c r="I3279" t="s">
        <v>79</v>
      </c>
      <c r="K3279">
        <v>100</v>
      </c>
      <c r="L3279" s="4">
        <v>1.9</v>
      </c>
      <c r="M3279" s="2">
        <v>66.400000000000006</v>
      </c>
    </row>
    <row r="3280" spans="1:13" x14ac:dyDescent="0.55000000000000004">
      <c r="A3280" t="s">
        <v>38</v>
      </c>
      <c r="B3280" t="s">
        <v>60</v>
      </c>
      <c r="C3280" t="s">
        <v>134</v>
      </c>
      <c r="D3280" s="1">
        <v>45105</v>
      </c>
      <c r="E3280" s="4" t="s">
        <v>66</v>
      </c>
      <c r="G3280" t="s">
        <v>9</v>
      </c>
      <c r="H3280" t="s">
        <v>8</v>
      </c>
      <c r="I3280" t="s">
        <v>79</v>
      </c>
      <c r="K3280">
        <v>100</v>
      </c>
      <c r="L3280" s="4">
        <v>2.2000000000000002</v>
      </c>
      <c r="M3280" s="2">
        <v>82.6</v>
      </c>
    </row>
    <row r="3281" spans="1:13" x14ac:dyDescent="0.55000000000000004">
      <c r="A3281" t="s">
        <v>38</v>
      </c>
      <c r="B3281" t="s">
        <v>60</v>
      </c>
      <c r="C3281" t="s">
        <v>134</v>
      </c>
      <c r="D3281" s="1">
        <v>45105</v>
      </c>
      <c r="E3281" s="4" t="s">
        <v>66</v>
      </c>
      <c r="G3281" t="s">
        <v>9</v>
      </c>
      <c r="H3281" t="s">
        <v>8</v>
      </c>
      <c r="I3281" t="s">
        <v>79</v>
      </c>
      <c r="K3281">
        <v>100</v>
      </c>
      <c r="L3281" s="4">
        <v>2.5</v>
      </c>
      <c r="M3281" s="2">
        <v>89.2</v>
      </c>
    </row>
    <row r="3282" spans="1:13" x14ac:dyDescent="0.55000000000000004">
      <c r="A3282" t="s">
        <v>38</v>
      </c>
      <c r="B3282" t="s">
        <v>60</v>
      </c>
      <c r="C3282" t="s">
        <v>134</v>
      </c>
      <c r="D3282" s="1">
        <v>45105</v>
      </c>
      <c r="E3282" s="4" t="s">
        <v>66</v>
      </c>
      <c r="G3282" t="s">
        <v>9</v>
      </c>
      <c r="H3282" t="s">
        <v>8</v>
      </c>
      <c r="I3282" t="s">
        <v>79</v>
      </c>
      <c r="K3282">
        <v>100</v>
      </c>
      <c r="L3282" s="4">
        <v>2.8</v>
      </c>
      <c r="M3282" s="2">
        <v>88.4</v>
      </c>
    </row>
    <row r="3283" spans="1:13" x14ac:dyDescent="0.55000000000000004">
      <c r="A3283" t="s">
        <v>38</v>
      </c>
      <c r="B3283" t="s">
        <v>60</v>
      </c>
      <c r="C3283" t="s">
        <v>134</v>
      </c>
      <c r="D3283" s="1">
        <v>45105</v>
      </c>
      <c r="E3283" s="4" t="s">
        <v>66</v>
      </c>
      <c r="G3283" t="s">
        <v>9</v>
      </c>
      <c r="H3283" t="s">
        <v>8</v>
      </c>
      <c r="I3283" t="s">
        <v>79</v>
      </c>
      <c r="K3283">
        <v>100</v>
      </c>
      <c r="L3283" s="4">
        <v>3.1</v>
      </c>
      <c r="M3283" s="2">
        <v>78.900000000000006</v>
      </c>
    </row>
    <row r="3284" spans="1:13" x14ac:dyDescent="0.55000000000000004">
      <c r="A3284" t="s">
        <v>38</v>
      </c>
      <c r="B3284" t="s">
        <v>60</v>
      </c>
      <c r="C3284" t="s">
        <v>134</v>
      </c>
      <c r="D3284" s="1">
        <v>45105</v>
      </c>
      <c r="E3284" s="4" t="s">
        <v>66</v>
      </c>
      <c r="G3284" t="s">
        <v>9</v>
      </c>
      <c r="H3284" t="s">
        <v>8</v>
      </c>
      <c r="I3284" t="s">
        <v>79</v>
      </c>
      <c r="K3284">
        <v>100</v>
      </c>
      <c r="L3284" s="4">
        <v>3.4</v>
      </c>
      <c r="M3284" s="2">
        <v>71.5</v>
      </c>
    </row>
    <row r="3285" spans="1:13" x14ac:dyDescent="0.55000000000000004">
      <c r="A3285" t="s">
        <v>38</v>
      </c>
      <c r="B3285" t="s">
        <v>60</v>
      </c>
      <c r="C3285" t="s">
        <v>134</v>
      </c>
      <c r="D3285" s="1">
        <v>45105</v>
      </c>
      <c r="E3285" s="4" t="s">
        <v>66</v>
      </c>
      <c r="G3285" t="s">
        <v>9</v>
      </c>
      <c r="H3285" t="s">
        <v>8</v>
      </c>
      <c r="I3285" t="s">
        <v>79</v>
      </c>
      <c r="K3285">
        <v>100</v>
      </c>
      <c r="L3285" s="4">
        <v>3.7</v>
      </c>
      <c r="M3285" s="2">
        <v>70.5</v>
      </c>
    </row>
    <row r="3286" spans="1:13" x14ac:dyDescent="0.55000000000000004">
      <c r="A3286" t="s">
        <v>38</v>
      </c>
      <c r="B3286" t="s">
        <v>60</v>
      </c>
      <c r="C3286" t="s">
        <v>134</v>
      </c>
      <c r="D3286" s="1">
        <v>45105</v>
      </c>
      <c r="E3286" s="4" t="s">
        <v>66</v>
      </c>
      <c r="G3286" t="s">
        <v>9</v>
      </c>
      <c r="H3286" t="s">
        <v>8</v>
      </c>
      <c r="I3286" t="s">
        <v>79</v>
      </c>
      <c r="K3286">
        <v>100</v>
      </c>
      <c r="L3286" s="4">
        <v>4</v>
      </c>
      <c r="M3286" s="2">
        <v>75.7</v>
      </c>
    </row>
    <row r="3287" spans="1:13" x14ac:dyDescent="0.55000000000000004">
      <c r="A3287" t="s">
        <v>38</v>
      </c>
      <c r="B3287" t="s">
        <v>60</v>
      </c>
      <c r="C3287" t="s">
        <v>134</v>
      </c>
      <c r="D3287" s="1">
        <v>45105</v>
      </c>
      <c r="E3287" s="4" t="s">
        <v>66</v>
      </c>
      <c r="G3287" t="s">
        <v>9</v>
      </c>
      <c r="H3287" t="s">
        <v>8</v>
      </c>
      <c r="I3287" t="s">
        <v>79</v>
      </c>
      <c r="K3287">
        <v>100</v>
      </c>
      <c r="L3287" s="4">
        <v>4.3</v>
      </c>
      <c r="M3287" s="2">
        <v>80.2</v>
      </c>
    </row>
    <row r="3288" spans="1:13" x14ac:dyDescent="0.55000000000000004">
      <c r="A3288" t="s">
        <v>38</v>
      </c>
      <c r="B3288" t="s">
        <v>60</v>
      </c>
      <c r="C3288" t="s">
        <v>134</v>
      </c>
      <c r="D3288" s="1">
        <v>45105</v>
      </c>
      <c r="E3288" s="4" t="s">
        <v>66</v>
      </c>
      <c r="G3288" t="s">
        <v>9</v>
      </c>
      <c r="H3288" t="s">
        <v>8</v>
      </c>
      <c r="I3288" t="s">
        <v>79</v>
      </c>
      <c r="K3288">
        <v>100</v>
      </c>
      <c r="L3288" s="4">
        <v>4.5999999999999996</v>
      </c>
      <c r="M3288" s="2">
        <v>71.5</v>
      </c>
    </row>
    <row r="3289" spans="1:13" x14ac:dyDescent="0.55000000000000004">
      <c r="A3289" t="s">
        <v>38</v>
      </c>
      <c r="B3289" t="s">
        <v>60</v>
      </c>
      <c r="C3289" t="s">
        <v>134</v>
      </c>
      <c r="D3289" s="1">
        <v>45105</v>
      </c>
      <c r="E3289" s="4" t="s">
        <v>66</v>
      </c>
      <c r="G3289" t="s">
        <v>9</v>
      </c>
      <c r="H3289" t="s">
        <v>8</v>
      </c>
      <c r="I3289" t="s">
        <v>79</v>
      </c>
      <c r="K3289">
        <v>100</v>
      </c>
      <c r="L3289" s="4">
        <v>4.9000000000000004</v>
      </c>
      <c r="M3289" s="2">
        <v>80.900000000000006</v>
      </c>
    </row>
    <row r="3290" spans="1:13" x14ac:dyDescent="0.55000000000000004">
      <c r="A3290" t="s">
        <v>38</v>
      </c>
      <c r="B3290" t="s">
        <v>60</v>
      </c>
      <c r="C3290" t="s">
        <v>134</v>
      </c>
      <c r="D3290" s="1">
        <v>45105</v>
      </c>
      <c r="E3290" s="4" t="s">
        <v>66</v>
      </c>
      <c r="G3290" t="s">
        <v>7</v>
      </c>
      <c r="H3290" t="s">
        <v>8</v>
      </c>
      <c r="I3290" t="s">
        <v>79</v>
      </c>
      <c r="K3290">
        <v>70</v>
      </c>
      <c r="L3290" s="4">
        <v>1</v>
      </c>
      <c r="M3290" s="2">
        <v>110.7</v>
      </c>
    </row>
    <row r="3291" spans="1:13" x14ac:dyDescent="0.55000000000000004">
      <c r="A3291" t="s">
        <v>38</v>
      </c>
      <c r="B3291" t="s">
        <v>60</v>
      </c>
      <c r="C3291" t="s">
        <v>134</v>
      </c>
      <c r="D3291" s="1">
        <v>45105</v>
      </c>
      <c r="E3291" s="4" t="s">
        <v>66</v>
      </c>
      <c r="G3291" t="s">
        <v>7</v>
      </c>
      <c r="H3291" t="s">
        <v>8</v>
      </c>
      <c r="I3291" t="s">
        <v>79</v>
      </c>
      <c r="K3291">
        <v>70</v>
      </c>
      <c r="L3291" s="4">
        <v>1.5</v>
      </c>
      <c r="M3291" s="2">
        <v>99.6</v>
      </c>
    </row>
    <row r="3292" spans="1:13" x14ac:dyDescent="0.55000000000000004">
      <c r="A3292" t="s">
        <v>38</v>
      </c>
      <c r="B3292" t="s">
        <v>60</v>
      </c>
      <c r="C3292" t="s">
        <v>134</v>
      </c>
      <c r="D3292" s="1">
        <v>45105</v>
      </c>
      <c r="E3292" s="4" t="s">
        <v>66</v>
      </c>
      <c r="G3292" t="s">
        <v>7</v>
      </c>
      <c r="H3292" t="s">
        <v>8</v>
      </c>
      <c r="I3292" t="s">
        <v>79</v>
      </c>
      <c r="K3292">
        <v>70</v>
      </c>
      <c r="L3292" s="4">
        <v>2</v>
      </c>
      <c r="M3292" s="2">
        <v>97.2</v>
      </c>
    </row>
    <row r="3293" spans="1:13" x14ac:dyDescent="0.55000000000000004">
      <c r="A3293" t="s">
        <v>38</v>
      </c>
      <c r="B3293" t="s">
        <v>60</v>
      </c>
      <c r="C3293" t="s">
        <v>134</v>
      </c>
      <c r="D3293" s="1">
        <v>45105</v>
      </c>
      <c r="E3293" s="4" t="s">
        <v>66</v>
      </c>
      <c r="G3293" t="s">
        <v>7</v>
      </c>
      <c r="H3293" t="s">
        <v>8</v>
      </c>
      <c r="I3293" t="s">
        <v>79</v>
      </c>
      <c r="K3293">
        <v>70</v>
      </c>
      <c r="L3293" s="4">
        <v>2.5</v>
      </c>
      <c r="M3293" s="2">
        <v>99.3</v>
      </c>
    </row>
    <row r="3294" spans="1:13" x14ac:dyDescent="0.55000000000000004">
      <c r="A3294" t="s">
        <v>38</v>
      </c>
      <c r="B3294" t="s">
        <v>60</v>
      </c>
      <c r="C3294" t="s">
        <v>134</v>
      </c>
      <c r="D3294" s="1">
        <v>45105</v>
      </c>
      <c r="E3294" s="4" t="s">
        <v>66</v>
      </c>
      <c r="G3294" t="s">
        <v>7</v>
      </c>
      <c r="H3294" t="s">
        <v>8</v>
      </c>
      <c r="I3294" t="s">
        <v>79</v>
      </c>
      <c r="K3294">
        <v>70</v>
      </c>
      <c r="L3294" s="4">
        <v>3</v>
      </c>
      <c r="M3294" s="2">
        <v>109.4</v>
      </c>
    </row>
    <row r="3295" spans="1:13" x14ac:dyDescent="0.55000000000000004">
      <c r="A3295" t="s">
        <v>38</v>
      </c>
      <c r="B3295" t="s">
        <v>60</v>
      </c>
      <c r="C3295" t="s">
        <v>134</v>
      </c>
      <c r="D3295" s="1">
        <v>45105</v>
      </c>
      <c r="E3295" s="4" t="s">
        <v>66</v>
      </c>
      <c r="G3295" t="s">
        <v>7</v>
      </c>
      <c r="H3295" t="s">
        <v>8</v>
      </c>
      <c r="I3295" t="s">
        <v>79</v>
      </c>
      <c r="K3295">
        <v>70</v>
      </c>
      <c r="L3295" s="4">
        <v>3.5</v>
      </c>
      <c r="M3295" s="2">
        <v>104.9</v>
      </c>
    </row>
    <row r="3296" spans="1:13" x14ac:dyDescent="0.55000000000000004">
      <c r="A3296" t="s">
        <v>38</v>
      </c>
      <c r="B3296" t="s">
        <v>60</v>
      </c>
      <c r="C3296" t="s">
        <v>134</v>
      </c>
      <c r="D3296" s="1">
        <v>45105</v>
      </c>
      <c r="E3296" s="4" t="s">
        <v>67</v>
      </c>
      <c r="G3296" t="s">
        <v>11</v>
      </c>
      <c r="H3296" t="s">
        <v>8</v>
      </c>
      <c r="I3296" t="s">
        <v>79</v>
      </c>
      <c r="L3296" s="4">
        <v>0</v>
      </c>
      <c r="M3296" s="2">
        <v>41.5</v>
      </c>
    </row>
    <row r="3297" spans="1:13" x14ac:dyDescent="0.55000000000000004">
      <c r="A3297" t="s">
        <v>38</v>
      </c>
      <c r="B3297" t="s">
        <v>60</v>
      </c>
      <c r="C3297" t="s">
        <v>134</v>
      </c>
      <c r="D3297" s="1">
        <v>45105</v>
      </c>
      <c r="E3297" s="4" t="s">
        <v>67</v>
      </c>
      <c r="G3297" t="s">
        <v>12</v>
      </c>
      <c r="H3297" t="s">
        <v>8</v>
      </c>
      <c r="I3297" t="s">
        <v>79</v>
      </c>
      <c r="L3297" s="4">
        <v>0</v>
      </c>
      <c r="M3297" s="2">
        <v>2</v>
      </c>
    </row>
    <row r="3298" spans="1:13" x14ac:dyDescent="0.55000000000000004">
      <c r="A3298" t="s">
        <v>38</v>
      </c>
      <c r="B3298" t="s">
        <v>60</v>
      </c>
      <c r="C3298" t="s">
        <v>134</v>
      </c>
      <c r="D3298" s="1">
        <v>45105</v>
      </c>
      <c r="E3298" s="4" t="s">
        <v>67</v>
      </c>
      <c r="G3298" t="s">
        <v>9</v>
      </c>
      <c r="H3298" t="s">
        <v>8</v>
      </c>
      <c r="I3298" t="s">
        <v>79</v>
      </c>
      <c r="K3298">
        <v>100</v>
      </c>
      <c r="L3298" s="4">
        <v>1</v>
      </c>
      <c r="M3298" s="2">
        <v>72.3</v>
      </c>
    </row>
    <row r="3299" spans="1:13" x14ac:dyDescent="0.55000000000000004">
      <c r="A3299" t="s">
        <v>38</v>
      </c>
      <c r="B3299" t="s">
        <v>60</v>
      </c>
      <c r="C3299" t="s">
        <v>134</v>
      </c>
      <c r="D3299" s="1">
        <v>45105</v>
      </c>
      <c r="E3299" s="4" t="s">
        <v>67</v>
      </c>
      <c r="G3299" t="s">
        <v>9</v>
      </c>
      <c r="H3299" t="s">
        <v>8</v>
      </c>
      <c r="I3299" t="s">
        <v>79</v>
      </c>
      <c r="K3299">
        <v>100</v>
      </c>
      <c r="L3299" s="4">
        <v>1.3</v>
      </c>
      <c r="M3299" s="2">
        <v>78.900000000000006</v>
      </c>
    </row>
    <row r="3300" spans="1:13" x14ac:dyDescent="0.55000000000000004">
      <c r="A3300" t="s">
        <v>38</v>
      </c>
      <c r="B3300" t="s">
        <v>60</v>
      </c>
      <c r="C3300" t="s">
        <v>134</v>
      </c>
      <c r="D3300" s="1">
        <v>45105</v>
      </c>
      <c r="E3300" s="4" t="s">
        <v>67</v>
      </c>
      <c r="G3300" t="s">
        <v>9</v>
      </c>
      <c r="H3300" t="s">
        <v>8</v>
      </c>
      <c r="I3300" t="s">
        <v>79</v>
      </c>
      <c r="K3300">
        <v>100</v>
      </c>
      <c r="L3300" s="4">
        <v>1.6</v>
      </c>
      <c r="M3300" s="2">
        <v>72.8</v>
      </c>
    </row>
    <row r="3301" spans="1:13" x14ac:dyDescent="0.55000000000000004">
      <c r="A3301" t="s">
        <v>38</v>
      </c>
      <c r="B3301" t="s">
        <v>60</v>
      </c>
      <c r="C3301" t="s">
        <v>134</v>
      </c>
      <c r="D3301" s="1">
        <v>45105</v>
      </c>
      <c r="E3301" s="4" t="s">
        <v>67</v>
      </c>
      <c r="G3301" t="s">
        <v>9</v>
      </c>
      <c r="H3301" t="s">
        <v>8</v>
      </c>
      <c r="I3301" t="s">
        <v>79</v>
      </c>
      <c r="K3301">
        <v>100</v>
      </c>
      <c r="L3301" s="4">
        <v>1.9</v>
      </c>
      <c r="M3301" s="2">
        <v>66.400000000000006</v>
      </c>
    </row>
    <row r="3302" spans="1:13" x14ac:dyDescent="0.55000000000000004">
      <c r="A3302" t="s">
        <v>38</v>
      </c>
      <c r="B3302" t="s">
        <v>60</v>
      </c>
      <c r="C3302" t="s">
        <v>134</v>
      </c>
      <c r="D3302" s="1">
        <v>45105</v>
      </c>
      <c r="E3302" s="4" t="s">
        <v>67</v>
      </c>
      <c r="G3302" t="s">
        <v>9</v>
      </c>
      <c r="H3302" t="s">
        <v>8</v>
      </c>
      <c r="I3302" t="s">
        <v>79</v>
      </c>
      <c r="K3302">
        <v>100</v>
      </c>
      <c r="L3302" s="4">
        <v>2.2000000000000002</v>
      </c>
      <c r="M3302" s="2">
        <v>82.6</v>
      </c>
    </row>
    <row r="3303" spans="1:13" x14ac:dyDescent="0.55000000000000004">
      <c r="A3303" t="s">
        <v>38</v>
      </c>
      <c r="B3303" t="s">
        <v>60</v>
      </c>
      <c r="C3303" t="s">
        <v>134</v>
      </c>
      <c r="D3303" s="1">
        <v>45105</v>
      </c>
      <c r="E3303" s="4" t="s">
        <v>67</v>
      </c>
      <c r="G3303" t="s">
        <v>9</v>
      </c>
      <c r="H3303" t="s">
        <v>8</v>
      </c>
      <c r="I3303" t="s">
        <v>79</v>
      </c>
      <c r="K3303">
        <v>100</v>
      </c>
      <c r="L3303" s="4">
        <v>2.5</v>
      </c>
      <c r="M3303" s="2">
        <v>89.2</v>
      </c>
    </row>
    <row r="3304" spans="1:13" x14ac:dyDescent="0.55000000000000004">
      <c r="A3304" t="s">
        <v>38</v>
      </c>
      <c r="B3304" t="s">
        <v>60</v>
      </c>
      <c r="C3304" t="s">
        <v>134</v>
      </c>
      <c r="D3304" s="1">
        <v>45105</v>
      </c>
      <c r="E3304" s="4" t="s">
        <v>67</v>
      </c>
      <c r="G3304" t="s">
        <v>9</v>
      </c>
      <c r="H3304" t="s">
        <v>8</v>
      </c>
      <c r="I3304" t="s">
        <v>79</v>
      </c>
      <c r="K3304">
        <v>100</v>
      </c>
      <c r="L3304" s="4">
        <v>2.8</v>
      </c>
      <c r="M3304" s="2">
        <v>88.4</v>
      </c>
    </row>
    <row r="3305" spans="1:13" x14ac:dyDescent="0.55000000000000004">
      <c r="A3305" t="s">
        <v>38</v>
      </c>
      <c r="B3305" t="s">
        <v>60</v>
      </c>
      <c r="C3305" t="s">
        <v>134</v>
      </c>
      <c r="D3305" s="1">
        <v>45105</v>
      </c>
      <c r="E3305" s="4" t="s">
        <v>67</v>
      </c>
      <c r="G3305" t="s">
        <v>9</v>
      </c>
      <c r="H3305" t="s">
        <v>8</v>
      </c>
      <c r="I3305" t="s">
        <v>79</v>
      </c>
      <c r="K3305">
        <v>100</v>
      </c>
      <c r="L3305" s="4">
        <v>3.1</v>
      </c>
      <c r="M3305" s="2">
        <v>78.900000000000006</v>
      </c>
    </row>
    <row r="3306" spans="1:13" x14ac:dyDescent="0.55000000000000004">
      <c r="A3306" t="s">
        <v>38</v>
      </c>
      <c r="B3306" t="s">
        <v>60</v>
      </c>
      <c r="C3306" t="s">
        <v>134</v>
      </c>
      <c r="D3306" s="1">
        <v>45105</v>
      </c>
      <c r="E3306" s="4" t="s">
        <v>67</v>
      </c>
      <c r="G3306" t="s">
        <v>9</v>
      </c>
      <c r="H3306" t="s">
        <v>8</v>
      </c>
      <c r="I3306" t="s">
        <v>79</v>
      </c>
      <c r="K3306">
        <v>100</v>
      </c>
      <c r="L3306" s="4">
        <v>3.4</v>
      </c>
      <c r="M3306" s="2">
        <v>71.5</v>
      </c>
    </row>
    <row r="3307" spans="1:13" x14ac:dyDescent="0.55000000000000004">
      <c r="A3307" t="s">
        <v>38</v>
      </c>
      <c r="B3307" t="s">
        <v>60</v>
      </c>
      <c r="C3307" t="s">
        <v>134</v>
      </c>
      <c r="D3307" s="1">
        <v>45105</v>
      </c>
      <c r="E3307" s="4" t="s">
        <v>67</v>
      </c>
      <c r="G3307" t="s">
        <v>9</v>
      </c>
      <c r="H3307" t="s">
        <v>8</v>
      </c>
      <c r="I3307" t="s">
        <v>79</v>
      </c>
      <c r="K3307">
        <v>100</v>
      </c>
      <c r="L3307" s="4">
        <v>3.7</v>
      </c>
      <c r="M3307" s="2">
        <v>70.5</v>
      </c>
    </row>
    <row r="3308" spans="1:13" x14ac:dyDescent="0.55000000000000004">
      <c r="A3308" t="s">
        <v>38</v>
      </c>
      <c r="B3308" t="s">
        <v>60</v>
      </c>
      <c r="C3308" t="s">
        <v>134</v>
      </c>
      <c r="D3308" s="1">
        <v>45105</v>
      </c>
      <c r="E3308" s="4" t="s">
        <v>67</v>
      </c>
      <c r="G3308" t="s">
        <v>9</v>
      </c>
      <c r="H3308" t="s">
        <v>8</v>
      </c>
      <c r="I3308" t="s">
        <v>79</v>
      </c>
      <c r="K3308">
        <v>100</v>
      </c>
      <c r="L3308" s="4">
        <v>4</v>
      </c>
      <c r="M3308" s="2">
        <v>75.7</v>
      </c>
    </row>
    <row r="3309" spans="1:13" x14ac:dyDescent="0.55000000000000004">
      <c r="A3309" t="s">
        <v>38</v>
      </c>
      <c r="B3309" t="s">
        <v>60</v>
      </c>
      <c r="C3309" t="s">
        <v>134</v>
      </c>
      <c r="D3309" s="1">
        <v>45105</v>
      </c>
      <c r="E3309" s="4" t="s">
        <v>67</v>
      </c>
      <c r="G3309" t="s">
        <v>9</v>
      </c>
      <c r="H3309" t="s">
        <v>8</v>
      </c>
      <c r="I3309" t="s">
        <v>79</v>
      </c>
      <c r="K3309">
        <v>100</v>
      </c>
      <c r="L3309" s="4">
        <v>4.3</v>
      </c>
      <c r="M3309" s="2">
        <v>80.2</v>
      </c>
    </row>
    <row r="3310" spans="1:13" x14ac:dyDescent="0.55000000000000004">
      <c r="A3310" t="s">
        <v>38</v>
      </c>
      <c r="B3310" t="s">
        <v>60</v>
      </c>
      <c r="C3310" t="s">
        <v>134</v>
      </c>
      <c r="D3310" s="1">
        <v>45105</v>
      </c>
      <c r="E3310" s="4" t="s">
        <v>67</v>
      </c>
      <c r="G3310" t="s">
        <v>9</v>
      </c>
      <c r="H3310" t="s">
        <v>8</v>
      </c>
      <c r="I3310" t="s">
        <v>79</v>
      </c>
      <c r="K3310">
        <v>100</v>
      </c>
      <c r="L3310" s="4">
        <v>4.5999999999999996</v>
      </c>
      <c r="M3310" s="2">
        <v>71.5</v>
      </c>
    </row>
    <row r="3311" spans="1:13" x14ac:dyDescent="0.55000000000000004">
      <c r="A3311" t="s">
        <v>38</v>
      </c>
      <c r="B3311" t="s">
        <v>60</v>
      </c>
      <c r="C3311" t="s">
        <v>134</v>
      </c>
      <c r="D3311" s="1">
        <v>45105</v>
      </c>
      <c r="E3311" s="4" t="s">
        <v>67</v>
      </c>
      <c r="G3311" t="s">
        <v>9</v>
      </c>
      <c r="H3311" t="s">
        <v>8</v>
      </c>
      <c r="I3311" t="s">
        <v>79</v>
      </c>
      <c r="K3311">
        <v>100</v>
      </c>
      <c r="L3311" s="4">
        <v>4.9000000000000004</v>
      </c>
      <c r="M3311" s="2">
        <v>80.900000000000006</v>
      </c>
    </row>
    <row r="3312" spans="1:13" x14ac:dyDescent="0.55000000000000004">
      <c r="A3312" t="s">
        <v>38</v>
      </c>
      <c r="B3312" t="s">
        <v>60</v>
      </c>
      <c r="C3312" t="s">
        <v>134</v>
      </c>
      <c r="D3312" s="1">
        <v>45105</v>
      </c>
      <c r="E3312" s="4" t="s">
        <v>67</v>
      </c>
      <c r="G3312" t="s">
        <v>7</v>
      </c>
      <c r="H3312" t="s">
        <v>8</v>
      </c>
      <c r="I3312" t="s">
        <v>79</v>
      </c>
      <c r="K3312">
        <v>70</v>
      </c>
      <c r="L3312" s="4">
        <v>1</v>
      </c>
      <c r="M3312" s="2">
        <v>110.7</v>
      </c>
    </row>
    <row r="3313" spans="1:13" x14ac:dyDescent="0.55000000000000004">
      <c r="A3313" t="s">
        <v>38</v>
      </c>
      <c r="B3313" t="s">
        <v>60</v>
      </c>
      <c r="C3313" t="s">
        <v>134</v>
      </c>
      <c r="D3313" s="1">
        <v>45105</v>
      </c>
      <c r="E3313" s="4" t="s">
        <v>67</v>
      </c>
      <c r="G3313" t="s">
        <v>7</v>
      </c>
      <c r="H3313" t="s">
        <v>8</v>
      </c>
      <c r="I3313" t="s">
        <v>79</v>
      </c>
      <c r="K3313">
        <v>70</v>
      </c>
      <c r="L3313" s="4">
        <v>1.5</v>
      </c>
      <c r="M3313" s="2">
        <v>99.6</v>
      </c>
    </row>
    <row r="3314" spans="1:13" x14ac:dyDescent="0.55000000000000004">
      <c r="A3314" t="s">
        <v>38</v>
      </c>
      <c r="B3314" t="s">
        <v>60</v>
      </c>
      <c r="C3314" t="s">
        <v>134</v>
      </c>
      <c r="D3314" s="1">
        <v>45105</v>
      </c>
      <c r="E3314" s="4" t="s">
        <v>67</v>
      </c>
      <c r="G3314" t="s">
        <v>7</v>
      </c>
      <c r="H3314" t="s">
        <v>8</v>
      </c>
      <c r="I3314" t="s">
        <v>79</v>
      </c>
      <c r="K3314">
        <v>70</v>
      </c>
      <c r="L3314" s="4">
        <v>2</v>
      </c>
      <c r="M3314" s="2">
        <v>97.2</v>
      </c>
    </row>
    <row r="3315" spans="1:13" x14ac:dyDescent="0.55000000000000004">
      <c r="A3315" t="s">
        <v>38</v>
      </c>
      <c r="B3315" t="s">
        <v>60</v>
      </c>
      <c r="C3315" t="s">
        <v>134</v>
      </c>
      <c r="D3315" s="1">
        <v>45105</v>
      </c>
      <c r="E3315" s="4" t="s">
        <v>67</v>
      </c>
      <c r="G3315" t="s">
        <v>7</v>
      </c>
      <c r="H3315" t="s">
        <v>8</v>
      </c>
      <c r="I3315" t="s">
        <v>79</v>
      </c>
      <c r="K3315">
        <v>70</v>
      </c>
      <c r="L3315" s="4">
        <v>2.5</v>
      </c>
      <c r="M3315" s="2">
        <v>99.3</v>
      </c>
    </row>
    <row r="3316" spans="1:13" x14ac:dyDescent="0.55000000000000004">
      <c r="A3316" t="s">
        <v>38</v>
      </c>
      <c r="B3316" t="s">
        <v>60</v>
      </c>
      <c r="C3316" t="s">
        <v>134</v>
      </c>
      <c r="D3316" s="1">
        <v>45105</v>
      </c>
      <c r="E3316" s="4" t="s">
        <v>67</v>
      </c>
      <c r="G3316" t="s">
        <v>7</v>
      </c>
      <c r="H3316" t="s">
        <v>8</v>
      </c>
      <c r="I3316" t="s">
        <v>79</v>
      </c>
      <c r="K3316">
        <v>70</v>
      </c>
      <c r="L3316" s="4">
        <v>3</v>
      </c>
      <c r="M3316" s="2">
        <v>109.4</v>
      </c>
    </row>
    <row r="3317" spans="1:13" x14ac:dyDescent="0.55000000000000004">
      <c r="A3317" t="s">
        <v>38</v>
      </c>
      <c r="B3317" t="s">
        <v>60</v>
      </c>
      <c r="C3317" t="s">
        <v>134</v>
      </c>
      <c r="D3317" s="1">
        <v>45105</v>
      </c>
      <c r="E3317" s="4" t="s">
        <v>67</v>
      </c>
      <c r="G3317" t="s">
        <v>7</v>
      </c>
      <c r="H3317" t="s">
        <v>8</v>
      </c>
      <c r="I3317" t="s">
        <v>79</v>
      </c>
      <c r="K3317">
        <v>70</v>
      </c>
      <c r="L3317" s="4">
        <v>3.5</v>
      </c>
      <c r="M3317" s="2">
        <v>104.9</v>
      </c>
    </row>
    <row r="3318" spans="1:13" x14ac:dyDescent="0.55000000000000004">
      <c r="A3318" t="s">
        <v>38</v>
      </c>
      <c r="B3318" t="s">
        <v>60</v>
      </c>
      <c r="C3318" t="s">
        <v>134</v>
      </c>
      <c r="D3318" s="1">
        <v>45105</v>
      </c>
      <c r="E3318" s="4" t="s">
        <v>73</v>
      </c>
      <c r="G3318" t="s">
        <v>11</v>
      </c>
      <c r="H3318" t="s">
        <v>8</v>
      </c>
      <c r="I3318" t="s">
        <v>79</v>
      </c>
      <c r="L3318" s="4">
        <v>0</v>
      </c>
      <c r="M3318" s="2">
        <v>41.5</v>
      </c>
    </row>
    <row r="3319" spans="1:13" x14ac:dyDescent="0.55000000000000004">
      <c r="A3319" t="s">
        <v>38</v>
      </c>
      <c r="B3319" t="s">
        <v>60</v>
      </c>
      <c r="C3319" t="s">
        <v>134</v>
      </c>
      <c r="D3319" s="1">
        <v>45105</v>
      </c>
      <c r="E3319" s="4" t="s">
        <v>73</v>
      </c>
      <c r="G3319" t="s">
        <v>12</v>
      </c>
      <c r="H3319" t="s">
        <v>8</v>
      </c>
      <c r="I3319" t="s">
        <v>79</v>
      </c>
      <c r="L3319" s="4">
        <v>0</v>
      </c>
      <c r="M3319" s="2">
        <v>2</v>
      </c>
    </row>
    <row r="3320" spans="1:13" x14ac:dyDescent="0.55000000000000004">
      <c r="A3320" t="s">
        <v>38</v>
      </c>
      <c r="B3320" t="s">
        <v>60</v>
      </c>
      <c r="C3320" t="s">
        <v>134</v>
      </c>
      <c r="D3320" s="1">
        <v>45105</v>
      </c>
      <c r="E3320" s="4" t="s">
        <v>73</v>
      </c>
      <c r="G3320" t="s">
        <v>9</v>
      </c>
      <c r="H3320" t="s">
        <v>8</v>
      </c>
      <c r="I3320" t="s">
        <v>79</v>
      </c>
      <c r="K3320">
        <v>100</v>
      </c>
      <c r="L3320" s="4">
        <v>1</v>
      </c>
      <c r="M3320" s="2">
        <v>72.3</v>
      </c>
    </row>
    <row r="3321" spans="1:13" x14ac:dyDescent="0.55000000000000004">
      <c r="A3321" t="s">
        <v>38</v>
      </c>
      <c r="B3321" t="s">
        <v>60</v>
      </c>
      <c r="C3321" t="s">
        <v>134</v>
      </c>
      <c r="D3321" s="1">
        <v>45105</v>
      </c>
      <c r="E3321" s="4" t="s">
        <v>73</v>
      </c>
      <c r="G3321" t="s">
        <v>9</v>
      </c>
      <c r="H3321" t="s">
        <v>8</v>
      </c>
      <c r="I3321" t="s">
        <v>79</v>
      </c>
      <c r="K3321">
        <v>100</v>
      </c>
      <c r="L3321" s="4">
        <v>1.3</v>
      </c>
      <c r="M3321" s="2">
        <v>78.900000000000006</v>
      </c>
    </row>
    <row r="3322" spans="1:13" x14ac:dyDescent="0.55000000000000004">
      <c r="A3322" t="s">
        <v>38</v>
      </c>
      <c r="B3322" t="s">
        <v>60</v>
      </c>
      <c r="C3322" t="s">
        <v>134</v>
      </c>
      <c r="D3322" s="1">
        <v>45105</v>
      </c>
      <c r="E3322" s="4" t="s">
        <v>73</v>
      </c>
      <c r="G3322" t="s">
        <v>9</v>
      </c>
      <c r="H3322" t="s">
        <v>8</v>
      </c>
      <c r="I3322" t="s">
        <v>79</v>
      </c>
      <c r="K3322">
        <v>100</v>
      </c>
      <c r="L3322" s="4">
        <v>1.6</v>
      </c>
      <c r="M3322" s="2">
        <v>72.8</v>
      </c>
    </row>
    <row r="3323" spans="1:13" x14ac:dyDescent="0.55000000000000004">
      <c r="A3323" t="s">
        <v>38</v>
      </c>
      <c r="B3323" t="s">
        <v>60</v>
      </c>
      <c r="C3323" t="s">
        <v>134</v>
      </c>
      <c r="D3323" s="1">
        <v>45105</v>
      </c>
      <c r="E3323" s="4" t="s">
        <v>73</v>
      </c>
      <c r="G3323" t="s">
        <v>9</v>
      </c>
      <c r="H3323" t="s">
        <v>8</v>
      </c>
      <c r="I3323" t="s">
        <v>79</v>
      </c>
      <c r="K3323">
        <v>100</v>
      </c>
      <c r="L3323" s="4">
        <v>1.9</v>
      </c>
      <c r="M3323" s="2">
        <v>66.400000000000006</v>
      </c>
    </row>
    <row r="3324" spans="1:13" x14ac:dyDescent="0.55000000000000004">
      <c r="A3324" t="s">
        <v>38</v>
      </c>
      <c r="B3324" t="s">
        <v>60</v>
      </c>
      <c r="C3324" t="s">
        <v>134</v>
      </c>
      <c r="D3324" s="1">
        <v>45105</v>
      </c>
      <c r="E3324" s="4" t="s">
        <v>73</v>
      </c>
      <c r="G3324" t="s">
        <v>9</v>
      </c>
      <c r="H3324" t="s">
        <v>8</v>
      </c>
      <c r="I3324" t="s">
        <v>79</v>
      </c>
      <c r="K3324">
        <v>100</v>
      </c>
      <c r="L3324" s="4">
        <v>2.2000000000000002</v>
      </c>
      <c r="M3324" s="2">
        <v>82.6</v>
      </c>
    </row>
    <row r="3325" spans="1:13" x14ac:dyDescent="0.55000000000000004">
      <c r="A3325" t="s">
        <v>38</v>
      </c>
      <c r="B3325" t="s">
        <v>60</v>
      </c>
      <c r="C3325" t="s">
        <v>134</v>
      </c>
      <c r="D3325" s="1">
        <v>45105</v>
      </c>
      <c r="E3325" s="4" t="s">
        <v>73</v>
      </c>
      <c r="G3325" t="s">
        <v>9</v>
      </c>
      <c r="H3325" t="s">
        <v>8</v>
      </c>
      <c r="I3325" t="s">
        <v>79</v>
      </c>
      <c r="K3325">
        <v>100</v>
      </c>
      <c r="L3325" s="4">
        <v>2.5</v>
      </c>
      <c r="M3325" s="2">
        <v>89.2</v>
      </c>
    </row>
    <row r="3326" spans="1:13" x14ac:dyDescent="0.55000000000000004">
      <c r="A3326" t="s">
        <v>38</v>
      </c>
      <c r="B3326" t="s">
        <v>60</v>
      </c>
      <c r="C3326" t="s">
        <v>134</v>
      </c>
      <c r="D3326" s="1">
        <v>45105</v>
      </c>
      <c r="E3326" s="4" t="s">
        <v>73</v>
      </c>
      <c r="G3326" t="s">
        <v>9</v>
      </c>
      <c r="H3326" t="s">
        <v>8</v>
      </c>
      <c r="I3326" t="s">
        <v>79</v>
      </c>
      <c r="K3326">
        <v>100</v>
      </c>
      <c r="L3326" s="4">
        <v>2.8</v>
      </c>
      <c r="M3326" s="2">
        <v>88.4</v>
      </c>
    </row>
    <row r="3327" spans="1:13" x14ac:dyDescent="0.55000000000000004">
      <c r="A3327" t="s">
        <v>38</v>
      </c>
      <c r="B3327" t="s">
        <v>60</v>
      </c>
      <c r="C3327" t="s">
        <v>134</v>
      </c>
      <c r="D3327" s="1">
        <v>45105</v>
      </c>
      <c r="E3327" s="4" t="s">
        <v>73</v>
      </c>
      <c r="G3327" t="s">
        <v>9</v>
      </c>
      <c r="H3327" t="s">
        <v>8</v>
      </c>
      <c r="I3327" t="s">
        <v>79</v>
      </c>
      <c r="K3327">
        <v>100</v>
      </c>
      <c r="L3327" s="4">
        <v>3.1</v>
      </c>
      <c r="M3327" s="2">
        <v>78.900000000000006</v>
      </c>
    </row>
    <row r="3328" spans="1:13" x14ac:dyDescent="0.55000000000000004">
      <c r="A3328" t="s">
        <v>38</v>
      </c>
      <c r="B3328" t="s">
        <v>60</v>
      </c>
      <c r="C3328" t="s">
        <v>134</v>
      </c>
      <c r="D3328" s="1">
        <v>45105</v>
      </c>
      <c r="E3328" s="4" t="s">
        <v>73</v>
      </c>
      <c r="G3328" t="s">
        <v>9</v>
      </c>
      <c r="H3328" t="s">
        <v>8</v>
      </c>
      <c r="I3328" t="s">
        <v>79</v>
      </c>
      <c r="K3328">
        <v>100</v>
      </c>
      <c r="L3328" s="4">
        <v>3.4</v>
      </c>
      <c r="M3328" s="2">
        <v>71.5</v>
      </c>
    </row>
    <row r="3329" spans="1:13" x14ac:dyDescent="0.55000000000000004">
      <c r="A3329" t="s">
        <v>38</v>
      </c>
      <c r="B3329" t="s">
        <v>60</v>
      </c>
      <c r="C3329" t="s">
        <v>134</v>
      </c>
      <c r="D3329" s="1">
        <v>45105</v>
      </c>
      <c r="E3329" s="4" t="s">
        <v>73</v>
      </c>
      <c r="G3329" t="s">
        <v>9</v>
      </c>
      <c r="H3329" t="s">
        <v>8</v>
      </c>
      <c r="I3329" t="s">
        <v>79</v>
      </c>
      <c r="K3329">
        <v>100</v>
      </c>
      <c r="L3329" s="4">
        <v>3.7</v>
      </c>
      <c r="M3329" s="2">
        <v>70.5</v>
      </c>
    </row>
    <row r="3330" spans="1:13" x14ac:dyDescent="0.55000000000000004">
      <c r="A3330" t="s">
        <v>38</v>
      </c>
      <c r="B3330" t="s">
        <v>60</v>
      </c>
      <c r="C3330" t="s">
        <v>134</v>
      </c>
      <c r="D3330" s="1">
        <v>45105</v>
      </c>
      <c r="E3330" s="4" t="s">
        <v>73</v>
      </c>
      <c r="G3330" t="s">
        <v>9</v>
      </c>
      <c r="H3330" t="s">
        <v>8</v>
      </c>
      <c r="I3330" t="s">
        <v>79</v>
      </c>
      <c r="K3330">
        <v>100</v>
      </c>
      <c r="L3330" s="4">
        <v>4</v>
      </c>
      <c r="M3330" s="2">
        <v>75.7</v>
      </c>
    </row>
    <row r="3331" spans="1:13" x14ac:dyDescent="0.55000000000000004">
      <c r="A3331" t="s">
        <v>38</v>
      </c>
      <c r="B3331" t="s">
        <v>60</v>
      </c>
      <c r="C3331" t="s">
        <v>134</v>
      </c>
      <c r="D3331" s="1">
        <v>45105</v>
      </c>
      <c r="E3331" s="4" t="s">
        <v>73</v>
      </c>
      <c r="G3331" t="s">
        <v>9</v>
      </c>
      <c r="H3331" t="s">
        <v>8</v>
      </c>
      <c r="I3331" t="s">
        <v>79</v>
      </c>
      <c r="K3331">
        <v>100</v>
      </c>
      <c r="L3331" s="4">
        <v>4.3</v>
      </c>
      <c r="M3331" s="2">
        <v>80.2</v>
      </c>
    </row>
    <row r="3332" spans="1:13" x14ac:dyDescent="0.55000000000000004">
      <c r="A3332" t="s">
        <v>38</v>
      </c>
      <c r="B3332" t="s">
        <v>60</v>
      </c>
      <c r="C3332" t="s">
        <v>134</v>
      </c>
      <c r="D3332" s="1">
        <v>45105</v>
      </c>
      <c r="E3332" s="4" t="s">
        <v>73</v>
      </c>
      <c r="G3332" t="s">
        <v>9</v>
      </c>
      <c r="H3332" t="s">
        <v>8</v>
      </c>
      <c r="I3332" t="s">
        <v>79</v>
      </c>
      <c r="K3332">
        <v>100</v>
      </c>
      <c r="L3332" s="4">
        <v>4.5999999999999996</v>
      </c>
      <c r="M3332" s="2">
        <v>71.5</v>
      </c>
    </row>
    <row r="3333" spans="1:13" x14ac:dyDescent="0.55000000000000004">
      <c r="A3333" t="s">
        <v>38</v>
      </c>
      <c r="B3333" t="s">
        <v>60</v>
      </c>
      <c r="C3333" t="s">
        <v>134</v>
      </c>
      <c r="D3333" s="1">
        <v>45105</v>
      </c>
      <c r="E3333" s="4" t="s">
        <v>73</v>
      </c>
      <c r="G3333" t="s">
        <v>9</v>
      </c>
      <c r="H3333" t="s">
        <v>8</v>
      </c>
      <c r="I3333" t="s">
        <v>79</v>
      </c>
      <c r="K3333">
        <v>100</v>
      </c>
      <c r="L3333" s="4">
        <v>4.9000000000000004</v>
      </c>
      <c r="M3333" s="2">
        <v>80.900000000000006</v>
      </c>
    </row>
    <row r="3334" spans="1:13" x14ac:dyDescent="0.55000000000000004">
      <c r="A3334" t="s">
        <v>38</v>
      </c>
      <c r="B3334" t="s">
        <v>60</v>
      </c>
      <c r="C3334" t="s">
        <v>134</v>
      </c>
      <c r="D3334" s="1">
        <v>45105</v>
      </c>
      <c r="E3334" s="4" t="s">
        <v>73</v>
      </c>
      <c r="G3334" t="s">
        <v>7</v>
      </c>
      <c r="H3334" t="s">
        <v>8</v>
      </c>
      <c r="I3334" t="s">
        <v>79</v>
      </c>
      <c r="K3334">
        <v>70</v>
      </c>
      <c r="L3334" s="4">
        <v>1</v>
      </c>
      <c r="M3334" s="2">
        <v>110.7</v>
      </c>
    </row>
    <row r="3335" spans="1:13" x14ac:dyDescent="0.55000000000000004">
      <c r="A3335" t="s">
        <v>38</v>
      </c>
      <c r="B3335" t="s">
        <v>60</v>
      </c>
      <c r="C3335" t="s">
        <v>134</v>
      </c>
      <c r="D3335" s="1">
        <v>45105</v>
      </c>
      <c r="E3335" s="4" t="s">
        <v>73</v>
      </c>
      <c r="G3335" t="s">
        <v>7</v>
      </c>
      <c r="H3335" t="s">
        <v>8</v>
      </c>
      <c r="I3335" t="s">
        <v>79</v>
      </c>
      <c r="K3335">
        <v>70</v>
      </c>
      <c r="L3335" s="4">
        <v>1.5</v>
      </c>
      <c r="M3335" s="2">
        <v>99.6</v>
      </c>
    </row>
    <row r="3336" spans="1:13" x14ac:dyDescent="0.55000000000000004">
      <c r="A3336" t="s">
        <v>38</v>
      </c>
      <c r="B3336" t="s">
        <v>60</v>
      </c>
      <c r="C3336" t="s">
        <v>134</v>
      </c>
      <c r="D3336" s="1">
        <v>45105</v>
      </c>
      <c r="E3336" s="4" t="s">
        <v>73</v>
      </c>
      <c r="G3336" t="s">
        <v>7</v>
      </c>
      <c r="H3336" t="s">
        <v>8</v>
      </c>
      <c r="I3336" t="s">
        <v>79</v>
      </c>
      <c r="K3336">
        <v>70</v>
      </c>
      <c r="L3336" s="4">
        <v>2</v>
      </c>
      <c r="M3336" s="2">
        <v>97.2</v>
      </c>
    </row>
    <row r="3337" spans="1:13" x14ac:dyDescent="0.55000000000000004">
      <c r="A3337" t="s">
        <v>38</v>
      </c>
      <c r="B3337" t="s">
        <v>60</v>
      </c>
      <c r="C3337" t="s">
        <v>134</v>
      </c>
      <c r="D3337" s="1">
        <v>45105</v>
      </c>
      <c r="E3337" s="4" t="s">
        <v>73</v>
      </c>
      <c r="G3337" t="s">
        <v>7</v>
      </c>
      <c r="H3337" t="s">
        <v>8</v>
      </c>
      <c r="I3337" t="s">
        <v>79</v>
      </c>
      <c r="K3337">
        <v>70</v>
      </c>
      <c r="L3337" s="4">
        <v>2.5</v>
      </c>
      <c r="M3337" s="2">
        <v>99.3</v>
      </c>
    </row>
    <row r="3338" spans="1:13" x14ac:dyDescent="0.55000000000000004">
      <c r="A3338" t="s">
        <v>38</v>
      </c>
      <c r="B3338" t="s">
        <v>60</v>
      </c>
      <c r="C3338" t="s">
        <v>134</v>
      </c>
      <c r="D3338" s="1">
        <v>45105</v>
      </c>
      <c r="E3338" s="4" t="s">
        <v>73</v>
      </c>
      <c r="G3338" t="s">
        <v>7</v>
      </c>
      <c r="H3338" t="s">
        <v>8</v>
      </c>
      <c r="I3338" t="s">
        <v>79</v>
      </c>
      <c r="K3338">
        <v>70</v>
      </c>
      <c r="L3338" s="4">
        <v>3</v>
      </c>
      <c r="M3338" s="2">
        <v>109.4</v>
      </c>
    </row>
    <row r="3339" spans="1:13" x14ac:dyDescent="0.55000000000000004">
      <c r="A3339" t="s">
        <v>38</v>
      </c>
      <c r="B3339" t="s">
        <v>60</v>
      </c>
      <c r="C3339" t="s">
        <v>134</v>
      </c>
      <c r="D3339" s="1">
        <v>45105</v>
      </c>
      <c r="E3339" s="4" t="s">
        <v>73</v>
      </c>
      <c r="G3339" t="s">
        <v>7</v>
      </c>
      <c r="H3339" t="s">
        <v>8</v>
      </c>
      <c r="I3339" t="s">
        <v>79</v>
      </c>
      <c r="K3339">
        <v>70</v>
      </c>
      <c r="L3339" s="4">
        <v>3.5</v>
      </c>
      <c r="M3339" s="2">
        <v>104.9</v>
      </c>
    </row>
    <row r="3340" spans="1:13" x14ac:dyDescent="0.55000000000000004">
      <c r="A3340" t="s">
        <v>38</v>
      </c>
      <c r="B3340" t="s">
        <v>60</v>
      </c>
      <c r="C3340" t="s">
        <v>134</v>
      </c>
      <c r="D3340" s="1">
        <v>45105</v>
      </c>
      <c r="E3340" s="4" t="s">
        <v>72</v>
      </c>
      <c r="G3340" t="s">
        <v>11</v>
      </c>
      <c r="H3340" t="s">
        <v>8</v>
      </c>
      <c r="I3340" t="s">
        <v>79</v>
      </c>
      <c r="L3340" s="4">
        <v>0</v>
      </c>
      <c r="M3340" s="2">
        <v>41.5</v>
      </c>
    </row>
    <row r="3341" spans="1:13" x14ac:dyDescent="0.55000000000000004">
      <c r="A3341" t="s">
        <v>38</v>
      </c>
      <c r="B3341" t="s">
        <v>60</v>
      </c>
      <c r="C3341" t="s">
        <v>134</v>
      </c>
      <c r="D3341" s="1">
        <v>45105</v>
      </c>
      <c r="E3341" s="4" t="s">
        <v>72</v>
      </c>
      <c r="G3341" t="s">
        <v>12</v>
      </c>
      <c r="H3341" t="s">
        <v>8</v>
      </c>
      <c r="I3341" t="s">
        <v>79</v>
      </c>
      <c r="L3341" s="4">
        <v>0</v>
      </c>
      <c r="M3341" s="2">
        <v>2</v>
      </c>
    </row>
    <row r="3342" spans="1:13" x14ac:dyDescent="0.55000000000000004">
      <c r="A3342" t="s">
        <v>38</v>
      </c>
      <c r="B3342" t="s">
        <v>60</v>
      </c>
      <c r="C3342" t="s">
        <v>134</v>
      </c>
      <c r="D3342" s="1">
        <v>45105</v>
      </c>
      <c r="E3342" s="4" t="s">
        <v>72</v>
      </c>
      <c r="G3342" t="s">
        <v>9</v>
      </c>
      <c r="H3342" t="s">
        <v>8</v>
      </c>
      <c r="I3342" t="s">
        <v>79</v>
      </c>
      <c r="K3342">
        <v>100</v>
      </c>
      <c r="L3342" s="4">
        <v>1</v>
      </c>
      <c r="M3342" s="2">
        <v>72.3</v>
      </c>
    </row>
    <row r="3343" spans="1:13" x14ac:dyDescent="0.55000000000000004">
      <c r="A3343" t="s">
        <v>38</v>
      </c>
      <c r="B3343" t="s">
        <v>60</v>
      </c>
      <c r="C3343" t="s">
        <v>134</v>
      </c>
      <c r="D3343" s="1">
        <v>45105</v>
      </c>
      <c r="E3343" s="4" t="s">
        <v>72</v>
      </c>
      <c r="G3343" t="s">
        <v>9</v>
      </c>
      <c r="H3343" t="s">
        <v>8</v>
      </c>
      <c r="I3343" t="s">
        <v>79</v>
      </c>
      <c r="K3343">
        <v>100</v>
      </c>
      <c r="L3343" s="4">
        <v>1.3</v>
      </c>
      <c r="M3343" s="2">
        <v>78.900000000000006</v>
      </c>
    </row>
    <row r="3344" spans="1:13" x14ac:dyDescent="0.55000000000000004">
      <c r="A3344" t="s">
        <v>38</v>
      </c>
      <c r="B3344" t="s">
        <v>60</v>
      </c>
      <c r="C3344" t="s">
        <v>134</v>
      </c>
      <c r="D3344" s="1">
        <v>45105</v>
      </c>
      <c r="E3344" s="4" t="s">
        <v>72</v>
      </c>
      <c r="G3344" t="s">
        <v>9</v>
      </c>
      <c r="H3344" t="s">
        <v>8</v>
      </c>
      <c r="I3344" t="s">
        <v>79</v>
      </c>
      <c r="K3344">
        <v>100</v>
      </c>
      <c r="L3344" s="4">
        <v>1.6</v>
      </c>
      <c r="M3344" s="2">
        <v>72.8</v>
      </c>
    </row>
    <row r="3345" spans="1:13" x14ac:dyDescent="0.55000000000000004">
      <c r="A3345" t="s">
        <v>38</v>
      </c>
      <c r="B3345" t="s">
        <v>60</v>
      </c>
      <c r="C3345" t="s">
        <v>134</v>
      </c>
      <c r="D3345" s="1">
        <v>45105</v>
      </c>
      <c r="E3345" s="4" t="s">
        <v>72</v>
      </c>
      <c r="G3345" t="s">
        <v>9</v>
      </c>
      <c r="H3345" t="s">
        <v>8</v>
      </c>
      <c r="I3345" t="s">
        <v>79</v>
      </c>
      <c r="K3345">
        <v>100</v>
      </c>
      <c r="L3345" s="4">
        <v>1.9</v>
      </c>
      <c r="M3345" s="2">
        <v>66.400000000000006</v>
      </c>
    </row>
    <row r="3346" spans="1:13" x14ac:dyDescent="0.55000000000000004">
      <c r="A3346" t="s">
        <v>38</v>
      </c>
      <c r="B3346" t="s">
        <v>60</v>
      </c>
      <c r="C3346" t="s">
        <v>134</v>
      </c>
      <c r="D3346" s="1">
        <v>45105</v>
      </c>
      <c r="E3346" s="4" t="s">
        <v>72</v>
      </c>
      <c r="G3346" t="s">
        <v>9</v>
      </c>
      <c r="H3346" t="s">
        <v>8</v>
      </c>
      <c r="I3346" t="s">
        <v>79</v>
      </c>
      <c r="K3346">
        <v>100</v>
      </c>
      <c r="L3346" s="4">
        <v>2.2000000000000002</v>
      </c>
      <c r="M3346" s="2">
        <v>82.6</v>
      </c>
    </row>
    <row r="3347" spans="1:13" x14ac:dyDescent="0.55000000000000004">
      <c r="A3347" t="s">
        <v>38</v>
      </c>
      <c r="B3347" t="s">
        <v>60</v>
      </c>
      <c r="C3347" t="s">
        <v>134</v>
      </c>
      <c r="D3347" s="1">
        <v>45105</v>
      </c>
      <c r="E3347" s="4" t="s">
        <v>72</v>
      </c>
      <c r="G3347" t="s">
        <v>9</v>
      </c>
      <c r="H3347" t="s">
        <v>8</v>
      </c>
      <c r="I3347" t="s">
        <v>79</v>
      </c>
      <c r="K3347">
        <v>100</v>
      </c>
      <c r="L3347" s="4">
        <v>2.5</v>
      </c>
      <c r="M3347" s="2">
        <v>89.2</v>
      </c>
    </row>
    <row r="3348" spans="1:13" x14ac:dyDescent="0.55000000000000004">
      <c r="A3348" t="s">
        <v>38</v>
      </c>
      <c r="B3348" t="s">
        <v>60</v>
      </c>
      <c r="C3348" t="s">
        <v>134</v>
      </c>
      <c r="D3348" s="1">
        <v>45105</v>
      </c>
      <c r="E3348" s="4" t="s">
        <v>72</v>
      </c>
      <c r="G3348" t="s">
        <v>9</v>
      </c>
      <c r="H3348" t="s">
        <v>8</v>
      </c>
      <c r="I3348" t="s">
        <v>79</v>
      </c>
      <c r="K3348">
        <v>100</v>
      </c>
      <c r="L3348" s="4">
        <v>2.8</v>
      </c>
      <c r="M3348" s="2">
        <v>88.4</v>
      </c>
    </row>
    <row r="3349" spans="1:13" x14ac:dyDescent="0.55000000000000004">
      <c r="A3349" t="s">
        <v>38</v>
      </c>
      <c r="B3349" t="s">
        <v>60</v>
      </c>
      <c r="C3349" t="s">
        <v>134</v>
      </c>
      <c r="D3349" s="1">
        <v>45105</v>
      </c>
      <c r="E3349" s="4" t="s">
        <v>72</v>
      </c>
      <c r="G3349" t="s">
        <v>9</v>
      </c>
      <c r="H3349" t="s">
        <v>8</v>
      </c>
      <c r="I3349" t="s">
        <v>79</v>
      </c>
      <c r="K3349">
        <v>100</v>
      </c>
      <c r="L3349" s="4">
        <v>3.1</v>
      </c>
      <c r="M3349" s="2">
        <v>78.900000000000006</v>
      </c>
    </row>
    <row r="3350" spans="1:13" x14ac:dyDescent="0.55000000000000004">
      <c r="A3350" t="s">
        <v>38</v>
      </c>
      <c r="B3350" t="s">
        <v>60</v>
      </c>
      <c r="C3350" t="s">
        <v>134</v>
      </c>
      <c r="D3350" s="1">
        <v>45105</v>
      </c>
      <c r="E3350" s="4" t="s">
        <v>72</v>
      </c>
      <c r="G3350" t="s">
        <v>9</v>
      </c>
      <c r="H3350" t="s">
        <v>8</v>
      </c>
      <c r="I3350" t="s">
        <v>79</v>
      </c>
      <c r="K3350">
        <v>100</v>
      </c>
      <c r="L3350" s="4">
        <v>3.4</v>
      </c>
      <c r="M3350" s="2">
        <v>71.5</v>
      </c>
    </row>
    <row r="3351" spans="1:13" x14ac:dyDescent="0.55000000000000004">
      <c r="A3351" t="s">
        <v>38</v>
      </c>
      <c r="B3351" t="s">
        <v>60</v>
      </c>
      <c r="C3351" t="s">
        <v>134</v>
      </c>
      <c r="D3351" s="1">
        <v>45105</v>
      </c>
      <c r="E3351" s="4" t="s">
        <v>72</v>
      </c>
      <c r="G3351" t="s">
        <v>9</v>
      </c>
      <c r="H3351" t="s">
        <v>8</v>
      </c>
      <c r="I3351" t="s">
        <v>79</v>
      </c>
      <c r="K3351">
        <v>100</v>
      </c>
      <c r="L3351" s="4">
        <v>3.7</v>
      </c>
      <c r="M3351" s="2">
        <v>70.5</v>
      </c>
    </row>
    <row r="3352" spans="1:13" x14ac:dyDescent="0.55000000000000004">
      <c r="A3352" t="s">
        <v>38</v>
      </c>
      <c r="B3352" t="s">
        <v>60</v>
      </c>
      <c r="C3352" t="s">
        <v>134</v>
      </c>
      <c r="D3352" s="1">
        <v>45105</v>
      </c>
      <c r="E3352" s="4" t="s">
        <v>72</v>
      </c>
      <c r="G3352" t="s">
        <v>9</v>
      </c>
      <c r="H3352" t="s">
        <v>8</v>
      </c>
      <c r="I3352" t="s">
        <v>79</v>
      </c>
      <c r="K3352">
        <v>100</v>
      </c>
      <c r="L3352" s="4">
        <v>4</v>
      </c>
      <c r="M3352" s="2">
        <v>75.7</v>
      </c>
    </row>
    <row r="3353" spans="1:13" x14ac:dyDescent="0.55000000000000004">
      <c r="A3353" t="s">
        <v>38</v>
      </c>
      <c r="B3353" t="s">
        <v>60</v>
      </c>
      <c r="C3353" t="s">
        <v>134</v>
      </c>
      <c r="D3353" s="1">
        <v>45105</v>
      </c>
      <c r="E3353" s="4" t="s">
        <v>72</v>
      </c>
      <c r="G3353" t="s">
        <v>9</v>
      </c>
      <c r="H3353" t="s">
        <v>8</v>
      </c>
      <c r="I3353" t="s">
        <v>79</v>
      </c>
      <c r="K3353">
        <v>100</v>
      </c>
      <c r="L3353" s="4">
        <v>4.3</v>
      </c>
      <c r="M3353" s="2">
        <v>80.2</v>
      </c>
    </row>
    <row r="3354" spans="1:13" x14ac:dyDescent="0.55000000000000004">
      <c r="A3354" t="s">
        <v>38</v>
      </c>
      <c r="B3354" t="s">
        <v>60</v>
      </c>
      <c r="C3354" t="s">
        <v>134</v>
      </c>
      <c r="D3354" s="1">
        <v>45105</v>
      </c>
      <c r="E3354" s="4" t="s">
        <v>72</v>
      </c>
      <c r="G3354" t="s">
        <v>9</v>
      </c>
      <c r="H3354" t="s">
        <v>8</v>
      </c>
      <c r="I3354" t="s">
        <v>79</v>
      </c>
      <c r="K3354">
        <v>100</v>
      </c>
      <c r="L3354" s="4">
        <v>4.5999999999999996</v>
      </c>
      <c r="M3354" s="2">
        <v>71.5</v>
      </c>
    </row>
    <row r="3355" spans="1:13" x14ac:dyDescent="0.55000000000000004">
      <c r="A3355" t="s">
        <v>38</v>
      </c>
      <c r="B3355" t="s">
        <v>60</v>
      </c>
      <c r="C3355" t="s">
        <v>134</v>
      </c>
      <c r="D3355" s="1">
        <v>45105</v>
      </c>
      <c r="E3355" s="4" t="s">
        <v>72</v>
      </c>
      <c r="G3355" t="s">
        <v>9</v>
      </c>
      <c r="H3355" t="s">
        <v>8</v>
      </c>
      <c r="I3355" t="s">
        <v>79</v>
      </c>
      <c r="K3355">
        <v>100</v>
      </c>
      <c r="L3355" s="4">
        <v>4.9000000000000004</v>
      </c>
      <c r="M3355" s="2">
        <v>80.900000000000006</v>
      </c>
    </row>
    <row r="3356" spans="1:13" x14ac:dyDescent="0.55000000000000004">
      <c r="A3356" t="s">
        <v>38</v>
      </c>
      <c r="B3356" t="s">
        <v>60</v>
      </c>
      <c r="C3356" t="s">
        <v>134</v>
      </c>
      <c r="D3356" s="1">
        <v>45105</v>
      </c>
      <c r="E3356" s="4" t="s">
        <v>72</v>
      </c>
      <c r="G3356" t="s">
        <v>7</v>
      </c>
      <c r="H3356" t="s">
        <v>8</v>
      </c>
      <c r="I3356" t="s">
        <v>79</v>
      </c>
      <c r="K3356">
        <v>70</v>
      </c>
      <c r="L3356" s="4">
        <v>1</v>
      </c>
      <c r="M3356" s="2">
        <v>110.7</v>
      </c>
    </row>
    <row r="3357" spans="1:13" x14ac:dyDescent="0.55000000000000004">
      <c r="A3357" t="s">
        <v>38</v>
      </c>
      <c r="B3357" t="s">
        <v>60</v>
      </c>
      <c r="C3357" t="s">
        <v>134</v>
      </c>
      <c r="D3357" s="1">
        <v>45105</v>
      </c>
      <c r="E3357" s="4" t="s">
        <v>72</v>
      </c>
      <c r="G3357" t="s">
        <v>7</v>
      </c>
      <c r="H3357" t="s">
        <v>8</v>
      </c>
      <c r="I3357" t="s">
        <v>79</v>
      </c>
      <c r="K3357">
        <v>70</v>
      </c>
      <c r="L3357" s="4">
        <v>1.5</v>
      </c>
      <c r="M3357" s="2">
        <v>99.6</v>
      </c>
    </row>
    <row r="3358" spans="1:13" x14ac:dyDescent="0.55000000000000004">
      <c r="A3358" t="s">
        <v>38</v>
      </c>
      <c r="B3358" t="s">
        <v>60</v>
      </c>
      <c r="C3358" t="s">
        <v>134</v>
      </c>
      <c r="D3358" s="1">
        <v>45105</v>
      </c>
      <c r="E3358" s="4" t="s">
        <v>72</v>
      </c>
      <c r="G3358" t="s">
        <v>7</v>
      </c>
      <c r="H3358" t="s">
        <v>8</v>
      </c>
      <c r="I3358" t="s">
        <v>79</v>
      </c>
      <c r="K3358">
        <v>70</v>
      </c>
      <c r="L3358" s="4">
        <v>2</v>
      </c>
      <c r="M3358" s="2">
        <v>97.2</v>
      </c>
    </row>
    <row r="3359" spans="1:13" x14ac:dyDescent="0.55000000000000004">
      <c r="A3359" t="s">
        <v>38</v>
      </c>
      <c r="B3359" t="s">
        <v>60</v>
      </c>
      <c r="C3359" t="s">
        <v>134</v>
      </c>
      <c r="D3359" s="1">
        <v>45105</v>
      </c>
      <c r="E3359" s="4" t="s">
        <v>72</v>
      </c>
      <c r="G3359" t="s">
        <v>7</v>
      </c>
      <c r="H3359" t="s">
        <v>8</v>
      </c>
      <c r="I3359" t="s">
        <v>79</v>
      </c>
      <c r="K3359">
        <v>70</v>
      </c>
      <c r="L3359" s="4">
        <v>2.5</v>
      </c>
      <c r="M3359" s="2">
        <v>99.3</v>
      </c>
    </row>
    <row r="3360" spans="1:13" x14ac:dyDescent="0.55000000000000004">
      <c r="A3360" t="s">
        <v>38</v>
      </c>
      <c r="B3360" t="s">
        <v>60</v>
      </c>
      <c r="C3360" t="s">
        <v>134</v>
      </c>
      <c r="D3360" s="1">
        <v>45105</v>
      </c>
      <c r="E3360" s="4" t="s">
        <v>72</v>
      </c>
      <c r="G3360" t="s">
        <v>7</v>
      </c>
      <c r="H3360" t="s">
        <v>8</v>
      </c>
      <c r="I3360" t="s">
        <v>79</v>
      </c>
      <c r="K3360">
        <v>70</v>
      </c>
      <c r="L3360" s="4">
        <v>3</v>
      </c>
      <c r="M3360" s="2">
        <v>109.4</v>
      </c>
    </row>
    <row r="3361" spans="1:13" x14ac:dyDescent="0.55000000000000004">
      <c r="A3361" t="s">
        <v>38</v>
      </c>
      <c r="B3361" t="s">
        <v>60</v>
      </c>
      <c r="C3361" t="s">
        <v>134</v>
      </c>
      <c r="D3361" s="1">
        <v>45105</v>
      </c>
      <c r="E3361" s="4" t="s">
        <v>72</v>
      </c>
      <c r="G3361" t="s">
        <v>7</v>
      </c>
      <c r="H3361" t="s">
        <v>8</v>
      </c>
      <c r="I3361" t="s">
        <v>79</v>
      </c>
      <c r="K3361">
        <v>70</v>
      </c>
      <c r="L3361" s="4">
        <v>3.5</v>
      </c>
      <c r="M3361" s="2">
        <v>104.9</v>
      </c>
    </row>
    <row r="3362" spans="1:13" x14ac:dyDescent="0.55000000000000004">
      <c r="A3362" t="s">
        <v>39</v>
      </c>
      <c r="B3362" t="s">
        <v>60</v>
      </c>
      <c r="C3362" t="s">
        <v>134</v>
      </c>
      <c r="D3362" s="1">
        <v>45114</v>
      </c>
      <c r="E3362" s="4" t="s">
        <v>61</v>
      </c>
      <c r="G3362" t="s">
        <v>11</v>
      </c>
      <c r="H3362" t="s">
        <v>8</v>
      </c>
      <c r="I3362" t="s">
        <v>81</v>
      </c>
      <c r="L3362" s="4">
        <v>0</v>
      </c>
      <c r="M3362" s="2">
        <f>AVERAGE(50.8,52.9)</f>
        <v>51.849999999999994</v>
      </c>
    </row>
    <row r="3363" spans="1:13" x14ac:dyDescent="0.55000000000000004">
      <c r="A3363" t="s">
        <v>39</v>
      </c>
      <c r="B3363" t="s">
        <v>60</v>
      </c>
      <c r="C3363" t="s">
        <v>134</v>
      </c>
      <c r="D3363" s="1">
        <v>45114</v>
      </c>
      <c r="E3363" s="4" t="s">
        <v>61</v>
      </c>
      <c r="G3363" t="s">
        <v>12</v>
      </c>
      <c r="H3363" t="s">
        <v>8</v>
      </c>
      <c r="I3363" t="s">
        <v>81</v>
      </c>
      <c r="L3363" s="4">
        <v>0</v>
      </c>
      <c r="M3363" s="2">
        <v>2</v>
      </c>
    </row>
    <row r="3364" spans="1:13" x14ac:dyDescent="0.55000000000000004">
      <c r="A3364" t="s">
        <v>39</v>
      </c>
      <c r="B3364" t="s">
        <v>60</v>
      </c>
      <c r="C3364" t="s">
        <v>134</v>
      </c>
      <c r="D3364" s="1">
        <v>45114</v>
      </c>
      <c r="E3364" s="4" t="s">
        <v>61</v>
      </c>
      <c r="G3364" t="s">
        <v>9</v>
      </c>
      <c r="H3364" t="s">
        <v>8</v>
      </c>
      <c r="I3364" t="s">
        <v>81</v>
      </c>
      <c r="K3364">
        <v>100</v>
      </c>
      <c r="L3364" s="4">
        <v>1</v>
      </c>
      <c r="M3364" s="2">
        <v>97.1</v>
      </c>
    </row>
    <row r="3365" spans="1:13" x14ac:dyDescent="0.55000000000000004">
      <c r="A3365" t="s">
        <v>39</v>
      </c>
      <c r="B3365" t="s">
        <v>60</v>
      </c>
      <c r="C3365" t="s">
        <v>134</v>
      </c>
      <c r="D3365" s="1">
        <v>45114</v>
      </c>
      <c r="E3365" s="4" t="s">
        <v>61</v>
      </c>
      <c r="G3365" t="s">
        <v>9</v>
      </c>
      <c r="H3365" t="s">
        <v>8</v>
      </c>
      <c r="I3365" t="s">
        <v>81</v>
      </c>
      <c r="K3365">
        <v>100</v>
      </c>
      <c r="L3365" s="4">
        <v>1.3</v>
      </c>
      <c r="M3365" s="2">
        <v>88.4</v>
      </c>
    </row>
    <row r="3366" spans="1:13" x14ac:dyDescent="0.55000000000000004">
      <c r="A3366" t="s">
        <v>39</v>
      </c>
      <c r="B3366" t="s">
        <v>60</v>
      </c>
      <c r="C3366" t="s">
        <v>134</v>
      </c>
      <c r="D3366" s="1">
        <v>45114</v>
      </c>
      <c r="E3366" s="4" t="s">
        <v>61</v>
      </c>
      <c r="G3366" t="s">
        <v>9</v>
      </c>
      <c r="H3366" t="s">
        <v>8</v>
      </c>
      <c r="I3366" t="s">
        <v>81</v>
      </c>
      <c r="K3366">
        <v>100</v>
      </c>
      <c r="L3366" s="4">
        <v>1.6</v>
      </c>
      <c r="M3366" s="2">
        <v>90.2</v>
      </c>
    </row>
    <row r="3367" spans="1:13" x14ac:dyDescent="0.55000000000000004">
      <c r="A3367" t="s">
        <v>39</v>
      </c>
      <c r="B3367" t="s">
        <v>60</v>
      </c>
      <c r="C3367" t="s">
        <v>134</v>
      </c>
      <c r="D3367" s="1">
        <v>45114</v>
      </c>
      <c r="E3367" s="4" t="s">
        <v>61</v>
      </c>
      <c r="G3367" t="s">
        <v>9</v>
      </c>
      <c r="H3367" t="s">
        <v>8</v>
      </c>
      <c r="I3367" t="s">
        <v>81</v>
      </c>
      <c r="K3367">
        <v>100</v>
      </c>
      <c r="L3367" s="4">
        <v>1.9</v>
      </c>
      <c r="M3367" s="2">
        <v>99.8</v>
      </c>
    </row>
    <row r="3368" spans="1:13" x14ac:dyDescent="0.55000000000000004">
      <c r="A3368" t="s">
        <v>39</v>
      </c>
      <c r="B3368" t="s">
        <v>60</v>
      </c>
      <c r="C3368" t="s">
        <v>134</v>
      </c>
      <c r="D3368" s="1">
        <v>45114</v>
      </c>
      <c r="E3368" s="4" t="s">
        <v>61</v>
      </c>
      <c r="G3368" t="s">
        <v>9</v>
      </c>
      <c r="H3368" t="s">
        <v>8</v>
      </c>
      <c r="I3368" t="s">
        <v>81</v>
      </c>
      <c r="K3368">
        <v>100</v>
      </c>
      <c r="L3368" s="4">
        <v>2.2000000000000002</v>
      </c>
      <c r="M3368" s="2">
        <v>106.3</v>
      </c>
    </row>
    <row r="3369" spans="1:13" x14ac:dyDescent="0.55000000000000004">
      <c r="A3369" t="s">
        <v>39</v>
      </c>
      <c r="B3369" t="s">
        <v>60</v>
      </c>
      <c r="C3369" t="s">
        <v>134</v>
      </c>
      <c r="D3369" s="1">
        <v>45114</v>
      </c>
      <c r="E3369" s="4" t="s">
        <v>61</v>
      </c>
      <c r="G3369" t="s">
        <v>9</v>
      </c>
      <c r="H3369" t="s">
        <v>8</v>
      </c>
      <c r="I3369" t="s">
        <v>81</v>
      </c>
      <c r="K3369">
        <v>100</v>
      </c>
      <c r="L3369" s="4">
        <v>2.5</v>
      </c>
      <c r="M3369" s="2">
        <v>94.8</v>
      </c>
    </row>
    <row r="3370" spans="1:13" x14ac:dyDescent="0.55000000000000004">
      <c r="A3370" t="s">
        <v>39</v>
      </c>
      <c r="B3370" t="s">
        <v>60</v>
      </c>
      <c r="C3370" t="s">
        <v>134</v>
      </c>
      <c r="D3370" s="1">
        <v>45114</v>
      </c>
      <c r="E3370" s="4" t="s">
        <v>61</v>
      </c>
      <c r="G3370" t="s">
        <v>9</v>
      </c>
      <c r="H3370" t="s">
        <v>8</v>
      </c>
      <c r="I3370" t="s">
        <v>81</v>
      </c>
      <c r="K3370">
        <v>100</v>
      </c>
      <c r="L3370" s="4">
        <v>2.8</v>
      </c>
      <c r="M3370" s="2">
        <v>97</v>
      </c>
    </row>
    <row r="3371" spans="1:13" x14ac:dyDescent="0.55000000000000004">
      <c r="A3371" t="s">
        <v>39</v>
      </c>
      <c r="B3371" t="s">
        <v>60</v>
      </c>
      <c r="C3371" t="s">
        <v>134</v>
      </c>
      <c r="D3371" s="1">
        <v>45114</v>
      </c>
      <c r="E3371" s="4" t="s">
        <v>61</v>
      </c>
      <c r="G3371" t="s">
        <v>9</v>
      </c>
      <c r="H3371" t="s">
        <v>8</v>
      </c>
      <c r="I3371" t="s">
        <v>81</v>
      </c>
      <c r="K3371">
        <v>100</v>
      </c>
      <c r="L3371" s="4">
        <v>3.1</v>
      </c>
      <c r="M3371" s="2">
        <v>97.6</v>
      </c>
    </row>
    <row r="3372" spans="1:13" x14ac:dyDescent="0.55000000000000004">
      <c r="A3372" t="s">
        <v>39</v>
      </c>
      <c r="B3372" t="s">
        <v>60</v>
      </c>
      <c r="C3372" t="s">
        <v>134</v>
      </c>
      <c r="D3372" s="1">
        <v>45114</v>
      </c>
      <c r="E3372" s="4" t="s">
        <v>61</v>
      </c>
      <c r="G3372" t="s">
        <v>9</v>
      </c>
      <c r="H3372" t="s">
        <v>8</v>
      </c>
      <c r="I3372" t="s">
        <v>81</v>
      </c>
      <c r="K3372">
        <v>100</v>
      </c>
      <c r="L3372" s="4">
        <v>3.4</v>
      </c>
      <c r="M3372" s="2">
        <v>94</v>
      </c>
    </row>
    <row r="3373" spans="1:13" x14ac:dyDescent="0.55000000000000004">
      <c r="A3373" t="s">
        <v>39</v>
      </c>
      <c r="B3373" t="s">
        <v>60</v>
      </c>
      <c r="C3373" t="s">
        <v>134</v>
      </c>
      <c r="D3373" s="1">
        <v>45114</v>
      </c>
      <c r="E3373" s="4" t="s">
        <v>61</v>
      </c>
      <c r="G3373" t="s">
        <v>9</v>
      </c>
      <c r="H3373" t="s">
        <v>8</v>
      </c>
      <c r="I3373" t="s">
        <v>81</v>
      </c>
      <c r="K3373">
        <v>100</v>
      </c>
      <c r="L3373" s="4">
        <v>3.7</v>
      </c>
      <c r="M3373" s="2">
        <v>99.8</v>
      </c>
    </row>
    <row r="3374" spans="1:13" x14ac:dyDescent="0.55000000000000004">
      <c r="A3374" t="s">
        <v>39</v>
      </c>
      <c r="B3374" t="s">
        <v>60</v>
      </c>
      <c r="C3374" t="s">
        <v>134</v>
      </c>
      <c r="D3374" s="1">
        <v>45114</v>
      </c>
      <c r="E3374" s="4" t="s">
        <v>61</v>
      </c>
      <c r="G3374" t="s">
        <v>9</v>
      </c>
      <c r="H3374" t="s">
        <v>8</v>
      </c>
      <c r="I3374" t="s">
        <v>81</v>
      </c>
      <c r="K3374">
        <v>100</v>
      </c>
      <c r="L3374" s="4">
        <v>4</v>
      </c>
      <c r="M3374" s="2">
        <v>98.7</v>
      </c>
    </row>
    <row r="3375" spans="1:13" x14ac:dyDescent="0.55000000000000004">
      <c r="A3375" t="s">
        <v>39</v>
      </c>
      <c r="B3375" t="s">
        <v>60</v>
      </c>
      <c r="C3375" t="s">
        <v>134</v>
      </c>
      <c r="D3375" s="1">
        <v>45114</v>
      </c>
      <c r="E3375" s="4" t="s">
        <v>61</v>
      </c>
      <c r="G3375" t="s">
        <v>9</v>
      </c>
      <c r="H3375" t="s">
        <v>8</v>
      </c>
      <c r="I3375" t="s">
        <v>81</v>
      </c>
      <c r="K3375">
        <v>100</v>
      </c>
      <c r="L3375" s="4">
        <v>4.3</v>
      </c>
      <c r="M3375" s="2">
        <v>97.9</v>
      </c>
    </row>
    <row r="3376" spans="1:13" x14ac:dyDescent="0.55000000000000004">
      <c r="A3376" t="s">
        <v>39</v>
      </c>
      <c r="B3376" t="s">
        <v>60</v>
      </c>
      <c r="C3376" t="s">
        <v>134</v>
      </c>
      <c r="D3376" s="1">
        <v>45114</v>
      </c>
      <c r="E3376" s="4" t="s">
        <v>61</v>
      </c>
      <c r="G3376" t="s">
        <v>9</v>
      </c>
      <c r="H3376" t="s">
        <v>8</v>
      </c>
      <c r="I3376" t="s">
        <v>81</v>
      </c>
      <c r="K3376">
        <v>100</v>
      </c>
      <c r="L3376" s="4">
        <v>4.5999999999999996</v>
      </c>
      <c r="M3376" s="2">
        <v>86.4</v>
      </c>
    </row>
    <row r="3377" spans="1:13" x14ac:dyDescent="0.55000000000000004">
      <c r="A3377" t="s">
        <v>39</v>
      </c>
      <c r="B3377" t="s">
        <v>60</v>
      </c>
      <c r="C3377" t="s">
        <v>134</v>
      </c>
      <c r="D3377" s="1">
        <v>45114</v>
      </c>
      <c r="E3377" s="4" t="s">
        <v>61</v>
      </c>
      <c r="G3377" t="s">
        <v>9</v>
      </c>
      <c r="H3377" t="s">
        <v>8</v>
      </c>
      <c r="I3377" t="s">
        <v>81</v>
      </c>
      <c r="K3377">
        <v>100</v>
      </c>
      <c r="L3377" s="4">
        <v>4.9000000000000004</v>
      </c>
      <c r="M3377" s="2">
        <v>95.4</v>
      </c>
    </row>
    <row r="3378" spans="1:13" x14ac:dyDescent="0.55000000000000004">
      <c r="A3378" t="s">
        <v>39</v>
      </c>
      <c r="B3378" t="s">
        <v>60</v>
      </c>
      <c r="C3378" t="s">
        <v>134</v>
      </c>
      <c r="D3378" s="1">
        <v>45114</v>
      </c>
      <c r="E3378" s="4" t="s">
        <v>61</v>
      </c>
      <c r="G3378" t="s">
        <v>7</v>
      </c>
      <c r="H3378" t="s">
        <v>8</v>
      </c>
      <c r="I3378" t="s">
        <v>81</v>
      </c>
      <c r="K3378">
        <v>70</v>
      </c>
      <c r="L3378" s="4">
        <v>1</v>
      </c>
      <c r="M3378" s="2">
        <v>113.1</v>
      </c>
    </row>
    <row r="3379" spans="1:13" x14ac:dyDescent="0.55000000000000004">
      <c r="A3379" t="s">
        <v>39</v>
      </c>
      <c r="B3379" t="s">
        <v>60</v>
      </c>
      <c r="C3379" t="s">
        <v>134</v>
      </c>
      <c r="D3379" s="1">
        <v>45114</v>
      </c>
      <c r="E3379" s="4" t="s">
        <v>61</v>
      </c>
      <c r="G3379" t="s">
        <v>7</v>
      </c>
      <c r="H3379" t="s">
        <v>8</v>
      </c>
      <c r="I3379" t="s">
        <v>81</v>
      </c>
      <c r="K3379">
        <v>70</v>
      </c>
      <c r="L3379" s="4">
        <v>1.5</v>
      </c>
      <c r="M3379" s="2">
        <v>112.3</v>
      </c>
    </row>
    <row r="3380" spans="1:13" x14ac:dyDescent="0.55000000000000004">
      <c r="A3380" t="s">
        <v>39</v>
      </c>
      <c r="B3380" t="s">
        <v>60</v>
      </c>
      <c r="C3380" t="s">
        <v>134</v>
      </c>
      <c r="D3380" s="1">
        <v>45114</v>
      </c>
      <c r="E3380" s="4" t="s">
        <v>61</v>
      </c>
      <c r="G3380" t="s">
        <v>7</v>
      </c>
      <c r="H3380" t="s">
        <v>8</v>
      </c>
      <c r="I3380" t="s">
        <v>81</v>
      </c>
      <c r="K3380">
        <v>70</v>
      </c>
      <c r="L3380" s="4">
        <v>2</v>
      </c>
      <c r="M3380" s="2">
        <v>107.7</v>
      </c>
    </row>
    <row r="3381" spans="1:13" x14ac:dyDescent="0.55000000000000004">
      <c r="A3381" t="s">
        <v>39</v>
      </c>
      <c r="B3381" t="s">
        <v>60</v>
      </c>
      <c r="C3381" t="s">
        <v>134</v>
      </c>
      <c r="D3381" s="1">
        <v>45114</v>
      </c>
      <c r="E3381" s="4" t="s">
        <v>61</v>
      </c>
      <c r="G3381" t="s">
        <v>7</v>
      </c>
      <c r="H3381" t="s">
        <v>8</v>
      </c>
      <c r="I3381" t="s">
        <v>81</v>
      </c>
      <c r="K3381">
        <v>70</v>
      </c>
      <c r="L3381" s="4">
        <v>2.5</v>
      </c>
      <c r="M3381" s="2">
        <v>118.1</v>
      </c>
    </row>
    <row r="3382" spans="1:13" x14ac:dyDescent="0.55000000000000004">
      <c r="A3382" t="s">
        <v>39</v>
      </c>
      <c r="B3382" t="s">
        <v>60</v>
      </c>
      <c r="C3382" t="s">
        <v>134</v>
      </c>
      <c r="D3382" s="1">
        <v>45114</v>
      </c>
      <c r="E3382" s="4" t="s">
        <v>61</v>
      </c>
      <c r="G3382" t="s">
        <v>7</v>
      </c>
      <c r="H3382" t="s">
        <v>8</v>
      </c>
      <c r="I3382" t="s">
        <v>81</v>
      </c>
      <c r="K3382">
        <v>70</v>
      </c>
      <c r="L3382" s="4">
        <v>3</v>
      </c>
      <c r="M3382" s="2">
        <v>109.6</v>
      </c>
    </row>
    <row r="3383" spans="1:13" x14ac:dyDescent="0.55000000000000004">
      <c r="A3383" t="s">
        <v>39</v>
      </c>
      <c r="B3383" t="s">
        <v>60</v>
      </c>
      <c r="C3383" t="s">
        <v>134</v>
      </c>
      <c r="D3383" s="1">
        <v>45114</v>
      </c>
      <c r="E3383" s="4" t="s">
        <v>61</v>
      </c>
      <c r="G3383" t="s">
        <v>7</v>
      </c>
      <c r="H3383" t="s">
        <v>8</v>
      </c>
      <c r="I3383" t="s">
        <v>81</v>
      </c>
      <c r="K3383">
        <v>70</v>
      </c>
      <c r="L3383" s="4">
        <v>3.5</v>
      </c>
      <c r="M3383" s="2">
        <v>103.7</v>
      </c>
    </row>
    <row r="3384" spans="1:13" x14ac:dyDescent="0.55000000000000004">
      <c r="A3384" t="s">
        <v>39</v>
      </c>
      <c r="B3384" t="s">
        <v>60</v>
      </c>
      <c r="C3384" t="s">
        <v>134</v>
      </c>
      <c r="D3384" s="1">
        <v>45114</v>
      </c>
      <c r="E3384" s="4" t="s">
        <v>65</v>
      </c>
      <c r="G3384" t="s">
        <v>11</v>
      </c>
      <c r="H3384" t="s">
        <v>8</v>
      </c>
      <c r="I3384" t="s">
        <v>81</v>
      </c>
      <c r="L3384" s="4">
        <v>0</v>
      </c>
      <c r="M3384" s="2">
        <v>51.9</v>
      </c>
    </row>
    <row r="3385" spans="1:13" x14ac:dyDescent="0.55000000000000004">
      <c r="A3385" t="s">
        <v>39</v>
      </c>
      <c r="B3385" t="s">
        <v>60</v>
      </c>
      <c r="C3385" t="s">
        <v>134</v>
      </c>
      <c r="D3385" s="1">
        <v>45114</v>
      </c>
      <c r="E3385" s="4" t="s">
        <v>65</v>
      </c>
      <c r="G3385" t="s">
        <v>12</v>
      </c>
      <c r="H3385" t="s">
        <v>8</v>
      </c>
      <c r="I3385" t="s">
        <v>81</v>
      </c>
      <c r="L3385" s="4">
        <v>0</v>
      </c>
      <c r="M3385" s="2">
        <v>2</v>
      </c>
    </row>
    <row r="3386" spans="1:13" x14ac:dyDescent="0.55000000000000004">
      <c r="A3386" t="s">
        <v>39</v>
      </c>
      <c r="B3386" t="s">
        <v>60</v>
      </c>
      <c r="C3386" t="s">
        <v>134</v>
      </c>
      <c r="D3386" s="1">
        <v>45114</v>
      </c>
      <c r="E3386" s="4" t="s">
        <v>65</v>
      </c>
      <c r="G3386" t="s">
        <v>9</v>
      </c>
      <c r="H3386" t="s">
        <v>8</v>
      </c>
      <c r="I3386" t="s">
        <v>81</v>
      </c>
      <c r="K3386">
        <v>100</v>
      </c>
      <c r="L3386" s="4">
        <v>1</v>
      </c>
      <c r="M3386" s="2">
        <v>97.1</v>
      </c>
    </row>
    <row r="3387" spans="1:13" x14ac:dyDescent="0.55000000000000004">
      <c r="A3387" t="s">
        <v>39</v>
      </c>
      <c r="B3387" t="s">
        <v>60</v>
      </c>
      <c r="C3387" t="s">
        <v>134</v>
      </c>
      <c r="D3387" s="1">
        <v>45114</v>
      </c>
      <c r="E3387" s="4" t="s">
        <v>65</v>
      </c>
      <c r="G3387" t="s">
        <v>9</v>
      </c>
      <c r="H3387" t="s">
        <v>8</v>
      </c>
      <c r="I3387" t="s">
        <v>81</v>
      </c>
      <c r="K3387">
        <v>100</v>
      </c>
      <c r="L3387" s="4">
        <v>1.3</v>
      </c>
      <c r="M3387" s="2">
        <v>88.4</v>
      </c>
    </row>
    <row r="3388" spans="1:13" x14ac:dyDescent="0.55000000000000004">
      <c r="A3388" t="s">
        <v>39</v>
      </c>
      <c r="B3388" t="s">
        <v>60</v>
      </c>
      <c r="C3388" t="s">
        <v>134</v>
      </c>
      <c r="D3388" s="1">
        <v>45114</v>
      </c>
      <c r="E3388" s="4" t="s">
        <v>65</v>
      </c>
      <c r="G3388" t="s">
        <v>9</v>
      </c>
      <c r="H3388" t="s">
        <v>8</v>
      </c>
      <c r="I3388" t="s">
        <v>81</v>
      </c>
      <c r="K3388">
        <v>100</v>
      </c>
      <c r="L3388" s="4">
        <v>1.6</v>
      </c>
      <c r="M3388" s="2">
        <v>90.2</v>
      </c>
    </row>
    <row r="3389" spans="1:13" x14ac:dyDescent="0.55000000000000004">
      <c r="A3389" t="s">
        <v>39</v>
      </c>
      <c r="B3389" t="s">
        <v>60</v>
      </c>
      <c r="C3389" t="s">
        <v>134</v>
      </c>
      <c r="D3389" s="1">
        <v>45114</v>
      </c>
      <c r="E3389" s="4" t="s">
        <v>65</v>
      </c>
      <c r="G3389" t="s">
        <v>9</v>
      </c>
      <c r="H3389" t="s">
        <v>8</v>
      </c>
      <c r="I3389" t="s">
        <v>81</v>
      </c>
      <c r="K3389">
        <v>100</v>
      </c>
      <c r="L3389" s="4">
        <v>1.9</v>
      </c>
      <c r="M3389" s="2">
        <v>99.8</v>
      </c>
    </row>
    <row r="3390" spans="1:13" x14ac:dyDescent="0.55000000000000004">
      <c r="A3390" t="s">
        <v>39</v>
      </c>
      <c r="B3390" t="s">
        <v>60</v>
      </c>
      <c r="C3390" t="s">
        <v>134</v>
      </c>
      <c r="D3390" s="1">
        <v>45114</v>
      </c>
      <c r="E3390" s="4" t="s">
        <v>65</v>
      </c>
      <c r="G3390" t="s">
        <v>9</v>
      </c>
      <c r="H3390" t="s">
        <v>8</v>
      </c>
      <c r="I3390" t="s">
        <v>81</v>
      </c>
      <c r="K3390">
        <v>100</v>
      </c>
      <c r="L3390" s="4">
        <v>2.2000000000000002</v>
      </c>
      <c r="M3390" s="2">
        <v>106.3</v>
      </c>
    </row>
    <row r="3391" spans="1:13" x14ac:dyDescent="0.55000000000000004">
      <c r="A3391" t="s">
        <v>39</v>
      </c>
      <c r="B3391" t="s">
        <v>60</v>
      </c>
      <c r="C3391" t="s">
        <v>134</v>
      </c>
      <c r="D3391" s="1">
        <v>45114</v>
      </c>
      <c r="E3391" s="4" t="s">
        <v>65</v>
      </c>
      <c r="G3391" t="s">
        <v>9</v>
      </c>
      <c r="H3391" t="s">
        <v>8</v>
      </c>
      <c r="I3391" t="s">
        <v>81</v>
      </c>
      <c r="K3391">
        <v>100</v>
      </c>
      <c r="L3391" s="4">
        <v>2.5</v>
      </c>
      <c r="M3391" s="2">
        <v>94.8</v>
      </c>
    </row>
    <row r="3392" spans="1:13" x14ac:dyDescent="0.55000000000000004">
      <c r="A3392" t="s">
        <v>39</v>
      </c>
      <c r="B3392" t="s">
        <v>60</v>
      </c>
      <c r="C3392" t="s">
        <v>134</v>
      </c>
      <c r="D3392" s="1">
        <v>45114</v>
      </c>
      <c r="E3392" s="4" t="s">
        <v>65</v>
      </c>
      <c r="G3392" t="s">
        <v>9</v>
      </c>
      <c r="H3392" t="s">
        <v>8</v>
      </c>
      <c r="I3392" t="s">
        <v>81</v>
      </c>
      <c r="K3392">
        <v>100</v>
      </c>
      <c r="L3392" s="4">
        <v>2.8</v>
      </c>
      <c r="M3392" s="2">
        <v>97</v>
      </c>
    </row>
    <row r="3393" spans="1:13" x14ac:dyDescent="0.55000000000000004">
      <c r="A3393" t="s">
        <v>39</v>
      </c>
      <c r="B3393" t="s">
        <v>60</v>
      </c>
      <c r="C3393" t="s">
        <v>134</v>
      </c>
      <c r="D3393" s="1">
        <v>45114</v>
      </c>
      <c r="E3393" s="4" t="s">
        <v>65</v>
      </c>
      <c r="G3393" t="s">
        <v>9</v>
      </c>
      <c r="H3393" t="s">
        <v>8</v>
      </c>
      <c r="I3393" t="s">
        <v>81</v>
      </c>
      <c r="K3393">
        <v>100</v>
      </c>
      <c r="L3393" s="4">
        <v>3.1</v>
      </c>
      <c r="M3393" s="2">
        <v>97.6</v>
      </c>
    </row>
    <row r="3394" spans="1:13" x14ac:dyDescent="0.55000000000000004">
      <c r="A3394" t="s">
        <v>39</v>
      </c>
      <c r="B3394" t="s">
        <v>60</v>
      </c>
      <c r="C3394" t="s">
        <v>134</v>
      </c>
      <c r="D3394" s="1">
        <v>45114</v>
      </c>
      <c r="E3394" s="4" t="s">
        <v>65</v>
      </c>
      <c r="G3394" t="s">
        <v>9</v>
      </c>
      <c r="H3394" t="s">
        <v>8</v>
      </c>
      <c r="I3394" t="s">
        <v>81</v>
      </c>
      <c r="K3394">
        <v>100</v>
      </c>
      <c r="L3394" s="4">
        <v>3.4</v>
      </c>
      <c r="M3394" s="2">
        <v>94</v>
      </c>
    </row>
    <row r="3395" spans="1:13" x14ac:dyDescent="0.55000000000000004">
      <c r="A3395" t="s">
        <v>39</v>
      </c>
      <c r="B3395" t="s">
        <v>60</v>
      </c>
      <c r="C3395" t="s">
        <v>134</v>
      </c>
      <c r="D3395" s="1">
        <v>45114</v>
      </c>
      <c r="E3395" s="4" t="s">
        <v>65</v>
      </c>
      <c r="G3395" t="s">
        <v>9</v>
      </c>
      <c r="H3395" t="s">
        <v>8</v>
      </c>
      <c r="I3395" t="s">
        <v>81</v>
      </c>
      <c r="K3395">
        <v>100</v>
      </c>
      <c r="L3395" s="4">
        <v>3.7</v>
      </c>
      <c r="M3395" s="2">
        <v>99.8</v>
      </c>
    </row>
    <row r="3396" spans="1:13" x14ac:dyDescent="0.55000000000000004">
      <c r="A3396" t="s">
        <v>39</v>
      </c>
      <c r="B3396" t="s">
        <v>60</v>
      </c>
      <c r="C3396" t="s">
        <v>134</v>
      </c>
      <c r="D3396" s="1">
        <v>45114</v>
      </c>
      <c r="E3396" s="4" t="s">
        <v>65</v>
      </c>
      <c r="G3396" t="s">
        <v>9</v>
      </c>
      <c r="H3396" t="s">
        <v>8</v>
      </c>
      <c r="I3396" t="s">
        <v>81</v>
      </c>
      <c r="K3396">
        <v>100</v>
      </c>
      <c r="L3396" s="4">
        <v>4</v>
      </c>
      <c r="M3396" s="2">
        <v>98.7</v>
      </c>
    </row>
    <row r="3397" spans="1:13" x14ac:dyDescent="0.55000000000000004">
      <c r="A3397" t="s">
        <v>39</v>
      </c>
      <c r="B3397" t="s">
        <v>60</v>
      </c>
      <c r="C3397" t="s">
        <v>134</v>
      </c>
      <c r="D3397" s="1">
        <v>45114</v>
      </c>
      <c r="E3397" s="4" t="s">
        <v>65</v>
      </c>
      <c r="G3397" t="s">
        <v>9</v>
      </c>
      <c r="H3397" t="s">
        <v>8</v>
      </c>
      <c r="I3397" t="s">
        <v>81</v>
      </c>
      <c r="K3397">
        <v>100</v>
      </c>
      <c r="L3397" s="4">
        <v>4.3</v>
      </c>
      <c r="M3397" s="2">
        <v>97.9</v>
      </c>
    </row>
    <row r="3398" spans="1:13" x14ac:dyDescent="0.55000000000000004">
      <c r="A3398" t="s">
        <v>39</v>
      </c>
      <c r="B3398" t="s">
        <v>60</v>
      </c>
      <c r="C3398" t="s">
        <v>134</v>
      </c>
      <c r="D3398" s="1">
        <v>45114</v>
      </c>
      <c r="E3398" s="4" t="s">
        <v>65</v>
      </c>
      <c r="G3398" t="s">
        <v>9</v>
      </c>
      <c r="H3398" t="s">
        <v>8</v>
      </c>
      <c r="I3398" t="s">
        <v>81</v>
      </c>
      <c r="K3398">
        <v>100</v>
      </c>
      <c r="L3398" s="4">
        <v>4.5999999999999996</v>
      </c>
      <c r="M3398" s="2">
        <v>86.4</v>
      </c>
    </row>
    <row r="3399" spans="1:13" x14ac:dyDescent="0.55000000000000004">
      <c r="A3399" t="s">
        <v>39</v>
      </c>
      <c r="B3399" t="s">
        <v>60</v>
      </c>
      <c r="C3399" t="s">
        <v>134</v>
      </c>
      <c r="D3399" s="1">
        <v>45114</v>
      </c>
      <c r="E3399" s="4" t="s">
        <v>65</v>
      </c>
      <c r="G3399" t="s">
        <v>9</v>
      </c>
      <c r="H3399" t="s">
        <v>8</v>
      </c>
      <c r="I3399" t="s">
        <v>81</v>
      </c>
      <c r="K3399">
        <v>100</v>
      </c>
      <c r="L3399" s="4">
        <v>4.9000000000000004</v>
      </c>
      <c r="M3399" s="2">
        <v>95.4</v>
      </c>
    </row>
    <row r="3400" spans="1:13" x14ac:dyDescent="0.55000000000000004">
      <c r="A3400" t="s">
        <v>39</v>
      </c>
      <c r="B3400" t="s">
        <v>60</v>
      </c>
      <c r="C3400" t="s">
        <v>134</v>
      </c>
      <c r="D3400" s="1">
        <v>45114</v>
      </c>
      <c r="E3400" s="4" t="s">
        <v>65</v>
      </c>
      <c r="G3400" t="s">
        <v>7</v>
      </c>
      <c r="H3400" t="s">
        <v>8</v>
      </c>
      <c r="I3400" t="s">
        <v>81</v>
      </c>
      <c r="K3400">
        <v>70</v>
      </c>
      <c r="L3400" s="4">
        <v>1</v>
      </c>
      <c r="M3400" s="2">
        <v>113.1</v>
      </c>
    </row>
    <row r="3401" spans="1:13" x14ac:dyDescent="0.55000000000000004">
      <c r="A3401" t="s">
        <v>39</v>
      </c>
      <c r="B3401" t="s">
        <v>60</v>
      </c>
      <c r="C3401" t="s">
        <v>134</v>
      </c>
      <c r="D3401" s="1">
        <v>45114</v>
      </c>
      <c r="E3401" s="4" t="s">
        <v>65</v>
      </c>
      <c r="G3401" t="s">
        <v>7</v>
      </c>
      <c r="H3401" t="s">
        <v>8</v>
      </c>
      <c r="I3401" t="s">
        <v>81</v>
      </c>
      <c r="K3401">
        <v>70</v>
      </c>
      <c r="L3401" s="4">
        <v>1.5</v>
      </c>
      <c r="M3401" s="2">
        <v>112.3</v>
      </c>
    </row>
    <row r="3402" spans="1:13" x14ac:dyDescent="0.55000000000000004">
      <c r="A3402" t="s">
        <v>39</v>
      </c>
      <c r="B3402" t="s">
        <v>60</v>
      </c>
      <c r="C3402" t="s">
        <v>134</v>
      </c>
      <c r="D3402" s="1">
        <v>45114</v>
      </c>
      <c r="E3402" s="4" t="s">
        <v>65</v>
      </c>
      <c r="G3402" t="s">
        <v>7</v>
      </c>
      <c r="H3402" t="s">
        <v>8</v>
      </c>
      <c r="I3402" t="s">
        <v>81</v>
      </c>
      <c r="K3402">
        <v>70</v>
      </c>
      <c r="L3402" s="4">
        <v>2</v>
      </c>
      <c r="M3402" s="2">
        <v>107.7</v>
      </c>
    </row>
    <row r="3403" spans="1:13" x14ac:dyDescent="0.55000000000000004">
      <c r="A3403" t="s">
        <v>39</v>
      </c>
      <c r="B3403" t="s">
        <v>60</v>
      </c>
      <c r="C3403" t="s">
        <v>134</v>
      </c>
      <c r="D3403" s="1">
        <v>45114</v>
      </c>
      <c r="E3403" s="4" t="s">
        <v>65</v>
      </c>
      <c r="G3403" t="s">
        <v>7</v>
      </c>
      <c r="H3403" t="s">
        <v>8</v>
      </c>
      <c r="I3403" t="s">
        <v>81</v>
      </c>
      <c r="K3403">
        <v>70</v>
      </c>
      <c r="L3403" s="4">
        <v>2.5</v>
      </c>
      <c r="M3403" s="2">
        <v>118.1</v>
      </c>
    </row>
    <row r="3404" spans="1:13" x14ac:dyDescent="0.55000000000000004">
      <c r="A3404" t="s">
        <v>39</v>
      </c>
      <c r="B3404" t="s">
        <v>60</v>
      </c>
      <c r="C3404" t="s">
        <v>134</v>
      </c>
      <c r="D3404" s="1">
        <v>45114</v>
      </c>
      <c r="E3404" s="4" t="s">
        <v>65</v>
      </c>
      <c r="G3404" t="s">
        <v>7</v>
      </c>
      <c r="H3404" t="s">
        <v>8</v>
      </c>
      <c r="I3404" t="s">
        <v>81</v>
      </c>
      <c r="K3404">
        <v>70</v>
      </c>
      <c r="L3404" s="4">
        <v>3</v>
      </c>
      <c r="M3404" s="2">
        <v>109.6</v>
      </c>
    </row>
    <row r="3405" spans="1:13" x14ac:dyDescent="0.55000000000000004">
      <c r="A3405" t="s">
        <v>39</v>
      </c>
      <c r="B3405" t="s">
        <v>60</v>
      </c>
      <c r="C3405" t="s">
        <v>134</v>
      </c>
      <c r="D3405" s="1">
        <v>45114</v>
      </c>
      <c r="E3405" s="4" t="s">
        <v>65</v>
      </c>
      <c r="G3405" t="s">
        <v>7</v>
      </c>
      <c r="H3405" t="s">
        <v>8</v>
      </c>
      <c r="I3405" t="s">
        <v>81</v>
      </c>
      <c r="K3405">
        <v>70</v>
      </c>
      <c r="L3405" s="4">
        <v>3.5</v>
      </c>
      <c r="M3405" s="2">
        <v>103.7</v>
      </c>
    </row>
    <row r="3406" spans="1:13" x14ac:dyDescent="0.55000000000000004">
      <c r="A3406" t="s">
        <v>39</v>
      </c>
      <c r="B3406" t="s">
        <v>60</v>
      </c>
      <c r="C3406" t="s">
        <v>134</v>
      </c>
      <c r="D3406" s="1">
        <v>45114</v>
      </c>
      <c r="E3406" s="4" t="s">
        <v>66</v>
      </c>
      <c r="G3406" t="s">
        <v>11</v>
      </c>
      <c r="H3406" t="s">
        <v>8</v>
      </c>
      <c r="I3406" t="s">
        <v>81</v>
      </c>
      <c r="L3406" s="4">
        <v>0</v>
      </c>
      <c r="M3406" s="2">
        <v>51.9</v>
      </c>
    </row>
    <row r="3407" spans="1:13" x14ac:dyDescent="0.55000000000000004">
      <c r="A3407" t="s">
        <v>39</v>
      </c>
      <c r="B3407" t="s">
        <v>60</v>
      </c>
      <c r="C3407" t="s">
        <v>134</v>
      </c>
      <c r="D3407" s="1">
        <v>45114</v>
      </c>
      <c r="E3407" s="4" t="s">
        <v>66</v>
      </c>
      <c r="G3407" t="s">
        <v>12</v>
      </c>
      <c r="H3407" t="s">
        <v>8</v>
      </c>
      <c r="I3407" t="s">
        <v>81</v>
      </c>
      <c r="L3407" s="4">
        <v>0</v>
      </c>
      <c r="M3407" s="2">
        <v>2</v>
      </c>
    </row>
    <row r="3408" spans="1:13" x14ac:dyDescent="0.55000000000000004">
      <c r="A3408" t="s">
        <v>39</v>
      </c>
      <c r="B3408" t="s">
        <v>60</v>
      </c>
      <c r="C3408" t="s">
        <v>134</v>
      </c>
      <c r="D3408" s="1">
        <v>45114</v>
      </c>
      <c r="E3408" s="4" t="s">
        <v>66</v>
      </c>
      <c r="G3408" t="s">
        <v>9</v>
      </c>
      <c r="H3408" t="s">
        <v>8</v>
      </c>
      <c r="I3408" t="s">
        <v>81</v>
      </c>
      <c r="K3408">
        <v>100</v>
      </c>
      <c r="L3408" s="4">
        <v>1</v>
      </c>
      <c r="M3408" s="2">
        <v>97.1</v>
      </c>
    </row>
    <row r="3409" spans="1:13" x14ac:dyDescent="0.55000000000000004">
      <c r="A3409" t="s">
        <v>39</v>
      </c>
      <c r="B3409" t="s">
        <v>60</v>
      </c>
      <c r="C3409" t="s">
        <v>134</v>
      </c>
      <c r="D3409" s="1">
        <v>45114</v>
      </c>
      <c r="E3409" s="4" t="s">
        <v>66</v>
      </c>
      <c r="G3409" t="s">
        <v>9</v>
      </c>
      <c r="H3409" t="s">
        <v>8</v>
      </c>
      <c r="I3409" t="s">
        <v>81</v>
      </c>
      <c r="K3409">
        <v>100</v>
      </c>
      <c r="L3409" s="4">
        <v>1.3</v>
      </c>
      <c r="M3409" s="2">
        <v>88.4</v>
      </c>
    </row>
    <row r="3410" spans="1:13" x14ac:dyDescent="0.55000000000000004">
      <c r="A3410" t="s">
        <v>39</v>
      </c>
      <c r="B3410" t="s">
        <v>60</v>
      </c>
      <c r="C3410" t="s">
        <v>134</v>
      </c>
      <c r="D3410" s="1">
        <v>45114</v>
      </c>
      <c r="E3410" s="4" t="s">
        <v>66</v>
      </c>
      <c r="G3410" t="s">
        <v>9</v>
      </c>
      <c r="H3410" t="s">
        <v>8</v>
      </c>
      <c r="I3410" t="s">
        <v>81</v>
      </c>
      <c r="K3410">
        <v>100</v>
      </c>
      <c r="L3410" s="4">
        <v>1.6</v>
      </c>
      <c r="M3410" s="2">
        <v>90.2</v>
      </c>
    </row>
    <row r="3411" spans="1:13" x14ac:dyDescent="0.55000000000000004">
      <c r="A3411" t="s">
        <v>39</v>
      </c>
      <c r="B3411" t="s">
        <v>60</v>
      </c>
      <c r="C3411" t="s">
        <v>134</v>
      </c>
      <c r="D3411" s="1">
        <v>45114</v>
      </c>
      <c r="E3411" s="4" t="s">
        <v>66</v>
      </c>
      <c r="G3411" t="s">
        <v>9</v>
      </c>
      <c r="H3411" t="s">
        <v>8</v>
      </c>
      <c r="I3411" t="s">
        <v>81</v>
      </c>
      <c r="K3411">
        <v>100</v>
      </c>
      <c r="L3411" s="4">
        <v>1.9</v>
      </c>
      <c r="M3411" s="2">
        <v>99.8</v>
      </c>
    </row>
    <row r="3412" spans="1:13" x14ac:dyDescent="0.55000000000000004">
      <c r="A3412" t="s">
        <v>39</v>
      </c>
      <c r="B3412" t="s">
        <v>60</v>
      </c>
      <c r="C3412" t="s">
        <v>134</v>
      </c>
      <c r="D3412" s="1">
        <v>45114</v>
      </c>
      <c r="E3412" s="4" t="s">
        <v>66</v>
      </c>
      <c r="G3412" t="s">
        <v>9</v>
      </c>
      <c r="H3412" t="s">
        <v>8</v>
      </c>
      <c r="I3412" t="s">
        <v>81</v>
      </c>
      <c r="K3412">
        <v>100</v>
      </c>
      <c r="L3412" s="4">
        <v>2.2000000000000002</v>
      </c>
      <c r="M3412" s="2">
        <v>106.3</v>
      </c>
    </row>
    <row r="3413" spans="1:13" x14ac:dyDescent="0.55000000000000004">
      <c r="A3413" t="s">
        <v>39</v>
      </c>
      <c r="B3413" t="s">
        <v>60</v>
      </c>
      <c r="C3413" t="s">
        <v>134</v>
      </c>
      <c r="D3413" s="1">
        <v>45114</v>
      </c>
      <c r="E3413" s="4" t="s">
        <v>66</v>
      </c>
      <c r="G3413" t="s">
        <v>9</v>
      </c>
      <c r="H3413" t="s">
        <v>8</v>
      </c>
      <c r="I3413" t="s">
        <v>81</v>
      </c>
      <c r="K3413">
        <v>100</v>
      </c>
      <c r="L3413" s="4">
        <v>2.5</v>
      </c>
      <c r="M3413" s="2">
        <v>94.8</v>
      </c>
    </row>
    <row r="3414" spans="1:13" x14ac:dyDescent="0.55000000000000004">
      <c r="A3414" t="s">
        <v>39</v>
      </c>
      <c r="B3414" t="s">
        <v>60</v>
      </c>
      <c r="C3414" t="s">
        <v>134</v>
      </c>
      <c r="D3414" s="1">
        <v>45114</v>
      </c>
      <c r="E3414" s="4" t="s">
        <v>66</v>
      </c>
      <c r="G3414" t="s">
        <v>9</v>
      </c>
      <c r="H3414" t="s">
        <v>8</v>
      </c>
      <c r="I3414" t="s">
        <v>81</v>
      </c>
      <c r="K3414">
        <v>100</v>
      </c>
      <c r="L3414" s="4">
        <v>2.8</v>
      </c>
      <c r="M3414" s="2">
        <v>97</v>
      </c>
    </row>
    <row r="3415" spans="1:13" x14ac:dyDescent="0.55000000000000004">
      <c r="A3415" t="s">
        <v>39</v>
      </c>
      <c r="B3415" t="s">
        <v>60</v>
      </c>
      <c r="C3415" t="s">
        <v>134</v>
      </c>
      <c r="D3415" s="1">
        <v>45114</v>
      </c>
      <c r="E3415" s="4" t="s">
        <v>66</v>
      </c>
      <c r="G3415" t="s">
        <v>9</v>
      </c>
      <c r="H3415" t="s">
        <v>8</v>
      </c>
      <c r="I3415" t="s">
        <v>81</v>
      </c>
      <c r="K3415">
        <v>100</v>
      </c>
      <c r="L3415" s="4">
        <v>3.1</v>
      </c>
      <c r="M3415" s="2">
        <v>97.6</v>
      </c>
    </row>
    <row r="3416" spans="1:13" x14ac:dyDescent="0.55000000000000004">
      <c r="A3416" t="s">
        <v>39</v>
      </c>
      <c r="B3416" t="s">
        <v>60</v>
      </c>
      <c r="C3416" t="s">
        <v>134</v>
      </c>
      <c r="D3416" s="1">
        <v>45114</v>
      </c>
      <c r="E3416" s="4" t="s">
        <v>66</v>
      </c>
      <c r="G3416" t="s">
        <v>9</v>
      </c>
      <c r="H3416" t="s">
        <v>8</v>
      </c>
      <c r="I3416" t="s">
        <v>81</v>
      </c>
      <c r="K3416">
        <v>100</v>
      </c>
      <c r="L3416" s="4">
        <v>3.4</v>
      </c>
      <c r="M3416" s="2">
        <v>94</v>
      </c>
    </row>
    <row r="3417" spans="1:13" x14ac:dyDescent="0.55000000000000004">
      <c r="A3417" t="s">
        <v>39</v>
      </c>
      <c r="B3417" t="s">
        <v>60</v>
      </c>
      <c r="C3417" t="s">
        <v>134</v>
      </c>
      <c r="D3417" s="1">
        <v>45114</v>
      </c>
      <c r="E3417" s="4" t="s">
        <v>66</v>
      </c>
      <c r="G3417" t="s">
        <v>9</v>
      </c>
      <c r="H3417" t="s">
        <v>8</v>
      </c>
      <c r="I3417" t="s">
        <v>81</v>
      </c>
      <c r="K3417">
        <v>100</v>
      </c>
      <c r="L3417" s="4">
        <v>3.7</v>
      </c>
      <c r="M3417" s="2">
        <v>99.8</v>
      </c>
    </row>
    <row r="3418" spans="1:13" x14ac:dyDescent="0.55000000000000004">
      <c r="A3418" t="s">
        <v>39</v>
      </c>
      <c r="B3418" t="s">
        <v>60</v>
      </c>
      <c r="C3418" t="s">
        <v>134</v>
      </c>
      <c r="D3418" s="1">
        <v>45114</v>
      </c>
      <c r="E3418" s="4" t="s">
        <v>66</v>
      </c>
      <c r="G3418" t="s">
        <v>9</v>
      </c>
      <c r="H3418" t="s">
        <v>8</v>
      </c>
      <c r="I3418" t="s">
        <v>81</v>
      </c>
      <c r="K3418">
        <v>100</v>
      </c>
      <c r="L3418" s="4">
        <v>4</v>
      </c>
      <c r="M3418" s="2">
        <v>98.7</v>
      </c>
    </row>
    <row r="3419" spans="1:13" x14ac:dyDescent="0.55000000000000004">
      <c r="A3419" t="s">
        <v>39</v>
      </c>
      <c r="B3419" t="s">
        <v>60</v>
      </c>
      <c r="C3419" t="s">
        <v>134</v>
      </c>
      <c r="D3419" s="1">
        <v>45114</v>
      </c>
      <c r="E3419" s="4" t="s">
        <v>66</v>
      </c>
      <c r="G3419" t="s">
        <v>9</v>
      </c>
      <c r="H3419" t="s">
        <v>8</v>
      </c>
      <c r="I3419" t="s">
        <v>81</v>
      </c>
      <c r="K3419">
        <v>100</v>
      </c>
      <c r="L3419" s="4">
        <v>4.3</v>
      </c>
      <c r="M3419" s="2">
        <v>97.9</v>
      </c>
    </row>
    <row r="3420" spans="1:13" x14ac:dyDescent="0.55000000000000004">
      <c r="A3420" t="s">
        <v>39</v>
      </c>
      <c r="B3420" t="s">
        <v>60</v>
      </c>
      <c r="C3420" t="s">
        <v>134</v>
      </c>
      <c r="D3420" s="1">
        <v>45114</v>
      </c>
      <c r="E3420" s="4" t="s">
        <v>66</v>
      </c>
      <c r="G3420" t="s">
        <v>9</v>
      </c>
      <c r="H3420" t="s">
        <v>8</v>
      </c>
      <c r="I3420" t="s">
        <v>81</v>
      </c>
      <c r="K3420">
        <v>100</v>
      </c>
      <c r="L3420" s="4">
        <v>4.5999999999999996</v>
      </c>
      <c r="M3420" s="2">
        <v>86.4</v>
      </c>
    </row>
    <row r="3421" spans="1:13" x14ac:dyDescent="0.55000000000000004">
      <c r="A3421" t="s">
        <v>39</v>
      </c>
      <c r="B3421" t="s">
        <v>60</v>
      </c>
      <c r="C3421" t="s">
        <v>134</v>
      </c>
      <c r="D3421" s="1">
        <v>45114</v>
      </c>
      <c r="E3421" s="4" t="s">
        <v>66</v>
      </c>
      <c r="G3421" t="s">
        <v>9</v>
      </c>
      <c r="H3421" t="s">
        <v>8</v>
      </c>
      <c r="I3421" t="s">
        <v>81</v>
      </c>
      <c r="K3421">
        <v>100</v>
      </c>
      <c r="L3421" s="4">
        <v>4.9000000000000004</v>
      </c>
      <c r="M3421" s="2">
        <v>95.4</v>
      </c>
    </row>
    <row r="3422" spans="1:13" x14ac:dyDescent="0.55000000000000004">
      <c r="A3422" t="s">
        <v>39</v>
      </c>
      <c r="B3422" t="s">
        <v>60</v>
      </c>
      <c r="C3422" t="s">
        <v>134</v>
      </c>
      <c r="D3422" s="1">
        <v>45114</v>
      </c>
      <c r="E3422" s="4" t="s">
        <v>66</v>
      </c>
      <c r="G3422" t="s">
        <v>7</v>
      </c>
      <c r="H3422" t="s">
        <v>8</v>
      </c>
      <c r="I3422" t="s">
        <v>81</v>
      </c>
      <c r="K3422">
        <v>70</v>
      </c>
      <c r="L3422" s="4">
        <v>1</v>
      </c>
      <c r="M3422" s="2">
        <v>113.1</v>
      </c>
    </row>
    <row r="3423" spans="1:13" x14ac:dyDescent="0.55000000000000004">
      <c r="A3423" t="s">
        <v>39</v>
      </c>
      <c r="B3423" t="s">
        <v>60</v>
      </c>
      <c r="C3423" t="s">
        <v>134</v>
      </c>
      <c r="D3423" s="1">
        <v>45114</v>
      </c>
      <c r="E3423" s="4" t="s">
        <v>66</v>
      </c>
      <c r="G3423" t="s">
        <v>7</v>
      </c>
      <c r="H3423" t="s">
        <v>8</v>
      </c>
      <c r="I3423" t="s">
        <v>81</v>
      </c>
      <c r="K3423">
        <v>70</v>
      </c>
      <c r="L3423" s="4">
        <v>1.5</v>
      </c>
      <c r="M3423" s="2">
        <v>112.3</v>
      </c>
    </row>
    <row r="3424" spans="1:13" x14ac:dyDescent="0.55000000000000004">
      <c r="A3424" t="s">
        <v>39</v>
      </c>
      <c r="B3424" t="s">
        <v>60</v>
      </c>
      <c r="C3424" t="s">
        <v>134</v>
      </c>
      <c r="D3424" s="1">
        <v>45114</v>
      </c>
      <c r="E3424" s="4" t="s">
        <v>66</v>
      </c>
      <c r="G3424" t="s">
        <v>7</v>
      </c>
      <c r="H3424" t="s">
        <v>8</v>
      </c>
      <c r="I3424" t="s">
        <v>81</v>
      </c>
      <c r="K3424">
        <v>70</v>
      </c>
      <c r="L3424" s="4">
        <v>2</v>
      </c>
      <c r="M3424" s="2">
        <v>107.7</v>
      </c>
    </row>
    <row r="3425" spans="1:13" x14ac:dyDescent="0.55000000000000004">
      <c r="A3425" t="s">
        <v>39</v>
      </c>
      <c r="B3425" t="s">
        <v>60</v>
      </c>
      <c r="C3425" t="s">
        <v>134</v>
      </c>
      <c r="D3425" s="1">
        <v>45114</v>
      </c>
      <c r="E3425" s="4" t="s">
        <v>66</v>
      </c>
      <c r="G3425" t="s">
        <v>7</v>
      </c>
      <c r="H3425" t="s">
        <v>8</v>
      </c>
      <c r="I3425" t="s">
        <v>81</v>
      </c>
      <c r="K3425">
        <v>70</v>
      </c>
      <c r="L3425" s="4">
        <v>2.5</v>
      </c>
      <c r="M3425" s="2">
        <v>118.1</v>
      </c>
    </row>
    <row r="3426" spans="1:13" x14ac:dyDescent="0.55000000000000004">
      <c r="A3426" t="s">
        <v>39</v>
      </c>
      <c r="B3426" t="s">
        <v>60</v>
      </c>
      <c r="C3426" t="s">
        <v>134</v>
      </c>
      <c r="D3426" s="1">
        <v>45114</v>
      </c>
      <c r="E3426" s="4" t="s">
        <v>66</v>
      </c>
      <c r="G3426" t="s">
        <v>7</v>
      </c>
      <c r="H3426" t="s">
        <v>8</v>
      </c>
      <c r="I3426" t="s">
        <v>81</v>
      </c>
      <c r="K3426">
        <v>70</v>
      </c>
      <c r="L3426" s="4">
        <v>3</v>
      </c>
      <c r="M3426" s="2">
        <v>109.6</v>
      </c>
    </row>
    <row r="3427" spans="1:13" x14ac:dyDescent="0.55000000000000004">
      <c r="A3427" t="s">
        <v>39</v>
      </c>
      <c r="B3427" t="s">
        <v>60</v>
      </c>
      <c r="C3427" t="s">
        <v>134</v>
      </c>
      <c r="D3427" s="1">
        <v>45114</v>
      </c>
      <c r="E3427" s="4" t="s">
        <v>66</v>
      </c>
      <c r="G3427" t="s">
        <v>7</v>
      </c>
      <c r="H3427" t="s">
        <v>8</v>
      </c>
      <c r="I3427" t="s">
        <v>81</v>
      </c>
      <c r="K3427">
        <v>70</v>
      </c>
      <c r="L3427" s="4">
        <v>3.5</v>
      </c>
      <c r="M3427" s="2">
        <v>103.7</v>
      </c>
    </row>
    <row r="3428" spans="1:13" x14ac:dyDescent="0.55000000000000004">
      <c r="A3428" t="s">
        <v>39</v>
      </c>
      <c r="B3428" t="s">
        <v>60</v>
      </c>
      <c r="C3428" t="s">
        <v>134</v>
      </c>
      <c r="D3428" s="1">
        <v>45114</v>
      </c>
      <c r="E3428" s="4" t="s">
        <v>67</v>
      </c>
      <c r="G3428" t="s">
        <v>11</v>
      </c>
      <c r="H3428" t="s">
        <v>8</v>
      </c>
      <c r="I3428" t="s">
        <v>81</v>
      </c>
      <c r="L3428" s="4">
        <v>0</v>
      </c>
      <c r="M3428" s="2">
        <v>51.9</v>
      </c>
    </row>
    <row r="3429" spans="1:13" x14ac:dyDescent="0.55000000000000004">
      <c r="A3429" t="s">
        <v>39</v>
      </c>
      <c r="B3429" t="s">
        <v>60</v>
      </c>
      <c r="C3429" t="s">
        <v>134</v>
      </c>
      <c r="D3429" s="1">
        <v>45114</v>
      </c>
      <c r="E3429" s="4" t="s">
        <v>67</v>
      </c>
      <c r="G3429" t="s">
        <v>12</v>
      </c>
      <c r="H3429" t="s">
        <v>8</v>
      </c>
      <c r="I3429" t="s">
        <v>81</v>
      </c>
      <c r="L3429" s="4">
        <v>0</v>
      </c>
      <c r="M3429" s="2">
        <v>2</v>
      </c>
    </row>
    <row r="3430" spans="1:13" x14ac:dyDescent="0.55000000000000004">
      <c r="A3430" t="s">
        <v>39</v>
      </c>
      <c r="B3430" t="s">
        <v>60</v>
      </c>
      <c r="C3430" t="s">
        <v>134</v>
      </c>
      <c r="D3430" s="1">
        <v>45114</v>
      </c>
      <c r="E3430" s="4" t="s">
        <v>67</v>
      </c>
      <c r="G3430" t="s">
        <v>9</v>
      </c>
      <c r="H3430" t="s">
        <v>8</v>
      </c>
      <c r="I3430" t="s">
        <v>81</v>
      </c>
      <c r="K3430">
        <v>100</v>
      </c>
      <c r="L3430" s="4">
        <v>1</v>
      </c>
      <c r="M3430" s="2">
        <v>97.1</v>
      </c>
    </row>
    <row r="3431" spans="1:13" x14ac:dyDescent="0.55000000000000004">
      <c r="A3431" t="s">
        <v>39</v>
      </c>
      <c r="B3431" t="s">
        <v>60</v>
      </c>
      <c r="C3431" t="s">
        <v>134</v>
      </c>
      <c r="D3431" s="1">
        <v>45114</v>
      </c>
      <c r="E3431" s="4" t="s">
        <v>67</v>
      </c>
      <c r="G3431" t="s">
        <v>9</v>
      </c>
      <c r="H3431" t="s">
        <v>8</v>
      </c>
      <c r="I3431" t="s">
        <v>81</v>
      </c>
      <c r="K3431">
        <v>100</v>
      </c>
      <c r="L3431" s="4">
        <v>1.3</v>
      </c>
      <c r="M3431" s="2">
        <v>88.4</v>
      </c>
    </row>
    <row r="3432" spans="1:13" x14ac:dyDescent="0.55000000000000004">
      <c r="A3432" t="s">
        <v>39</v>
      </c>
      <c r="B3432" t="s">
        <v>60</v>
      </c>
      <c r="C3432" t="s">
        <v>134</v>
      </c>
      <c r="D3432" s="1">
        <v>45114</v>
      </c>
      <c r="E3432" s="4" t="s">
        <v>67</v>
      </c>
      <c r="G3432" t="s">
        <v>9</v>
      </c>
      <c r="H3432" t="s">
        <v>8</v>
      </c>
      <c r="I3432" t="s">
        <v>81</v>
      </c>
      <c r="K3432">
        <v>100</v>
      </c>
      <c r="L3432" s="4">
        <v>1.6</v>
      </c>
      <c r="M3432" s="2">
        <v>90.2</v>
      </c>
    </row>
    <row r="3433" spans="1:13" x14ac:dyDescent="0.55000000000000004">
      <c r="A3433" t="s">
        <v>39</v>
      </c>
      <c r="B3433" t="s">
        <v>60</v>
      </c>
      <c r="C3433" t="s">
        <v>134</v>
      </c>
      <c r="D3433" s="1">
        <v>45114</v>
      </c>
      <c r="E3433" s="4" t="s">
        <v>67</v>
      </c>
      <c r="G3433" t="s">
        <v>9</v>
      </c>
      <c r="H3433" t="s">
        <v>8</v>
      </c>
      <c r="I3433" t="s">
        <v>81</v>
      </c>
      <c r="K3433">
        <v>100</v>
      </c>
      <c r="L3433" s="4">
        <v>1.9</v>
      </c>
      <c r="M3433" s="2">
        <v>99.8</v>
      </c>
    </row>
    <row r="3434" spans="1:13" x14ac:dyDescent="0.55000000000000004">
      <c r="A3434" t="s">
        <v>39</v>
      </c>
      <c r="B3434" t="s">
        <v>60</v>
      </c>
      <c r="C3434" t="s">
        <v>134</v>
      </c>
      <c r="D3434" s="1">
        <v>45114</v>
      </c>
      <c r="E3434" s="4" t="s">
        <v>67</v>
      </c>
      <c r="G3434" t="s">
        <v>9</v>
      </c>
      <c r="H3434" t="s">
        <v>8</v>
      </c>
      <c r="I3434" t="s">
        <v>81</v>
      </c>
      <c r="K3434">
        <v>100</v>
      </c>
      <c r="L3434" s="4">
        <v>2.2000000000000002</v>
      </c>
      <c r="M3434" s="2">
        <v>106.3</v>
      </c>
    </row>
    <row r="3435" spans="1:13" x14ac:dyDescent="0.55000000000000004">
      <c r="A3435" t="s">
        <v>39</v>
      </c>
      <c r="B3435" t="s">
        <v>60</v>
      </c>
      <c r="C3435" t="s">
        <v>134</v>
      </c>
      <c r="D3435" s="1">
        <v>45114</v>
      </c>
      <c r="E3435" s="4" t="s">
        <v>67</v>
      </c>
      <c r="G3435" t="s">
        <v>9</v>
      </c>
      <c r="H3435" t="s">
        <v>8</v>
      </c>
      <c r="I3435" t="s">
        <v>81</v>
      </c>
      <c r="K3435">
        <v>100</v>
      </c>
      <c r="L3435" s="4">
        <v>2.5</v>
      </c>
      <c r="M3435" s="2">
        <v>94.8</v>
      </c>
    </row>
    <row r="3436" spans="1:13" x14ac:dyDescent="0.55000000000000004">
      <c r="A3436" t="s">
        <v>39</v>
      </c>
      <c r="B3436" t="s">
        <v>60</v>
      </c>
      <c r="C3436" t="s">
        <v>134</v>
      </c>
      <c r="D3436" s="1">
        <v>45114</v>
      </c>
      <c r="E3436" s="4" t="s">
        <v>67</v>
      </c>
      <c r="G3436" t="s">
        <v>9</v>
      </c>
      <c r="H3436" t="s">
        <v>8</v>
      </c>
      <c r="I3436" t="s">
        <v>81</v>
      </c>
      <c r="K3436">
        <v>100</v>
      </c>
      <c r="L3436" s="4">
        <v>2.8</v>
      </c>
      <c r="M3436" s="2">
        <v>97</v>
      </c>
    </row>
    <row r="3437" spans="1:13" x14ac:dyDescent="0.55000000000000004">
      <c r="A3437" t="s">
        <v>39</v>
      </c>
      <c r="B3437" t="s">
        <v>60</v>
      </c>
      <c r="C3437" t="s">
        <v>134</v>
      </c>
      <c r="D3437" s="1">
        <v>45114</v>
      </c>
      <c r="E3437" s="4" t="s">
        <v>67</v>
      </c>
      <c r="G3437" t="s">
        <v>9</v>
      </c>
      <c r="H3437" t="s">
        <v>8</v>
      </c>
      <c r="I3437" t="s">
        <v>81</v>
      </c>
      <c r="K3437">
        <v>100</v>
      </c>
      <c r="L3437" s="4">
        <v>3.1</v>
      </c>
      <c r="M3437" s="2">
        <v>97.6</v>
      </c>
    </row>
    <row r="3438" spans="1:13" x14ac:dyDescent="0.55000000000000004">
      <c r="A3438" t="s">
        <v>39</v>
      </c>
      <c r="B3438" t="s">
        <v>60</v>
      </c>
      <c r="C3438" t="s">
        <v>134</v>
      </c>
      <c r="D3438" s="1">
        <v>45114</v>
      </c>
      <c r="E3438" s="4" t="s">
        <v>67</v>
      </c>
      <c r="G3438" t="s">
        <v>9</v>
      </c>
      <c r="H3438" t="s">
        <v>8</v>
      </c>
      <c r="I3438" t="s">
        <v>81</v>
      </c>
      <c r="K3438">
        <v>100</v>
      </c>
      <c r="L3438" s="4">
        <v>3.4</v>
      </c>
      <c r="M3438" s="2">
        <v>94</v>
      </c>
    </row>
    <row r="3439" spans="1:13" x14ac:dyDescent="0.55000000000000004">
      <c r="A3439" t="s">
        <v>39</v>
      </c>
      <c r="B3439" t="s">
        <v>60</v>
      </c>
      <c r="C3439" t="s">
        <v>134</v>
      </c>
      <c r="D3439" s="1">
        <v>45114</v>
      </c>
      <c r="E3439" s="4" t="s">
        <v>67</v>
      </c>
      <c r="G3439" t="s">
        <v>9</v>
      </c>
      <c r="H3439" t="s">
        <v>8</v>
      </c>
      <c r="I3439" t="s">
        <v>81</v>
      </c>
      <c r="K3439">
        <v>100</v>
      </c>
      <c r="L3439" s="4">
        <v>3.7</v>
      </c>
      <c r="M3439" s="2">
        <v>99.8</v>
      </c>
    </row>
    <row r="3440" spans="1:13" x14ac:dyDescent="0.55000000000000004">
      <c r="A3440" t="s">
        <v>39</v>
      </c>
      <c r="B3440" t="s">
        <v>60</v>
      </c>
      <c r="C3440" t="s">
        <v>134</v>
      </c>
      <c r="D3440" s="1">
        <v>45114</v>
      </c>
      <c r="E3440" s="4" t="s">
        <v>67</v>
      </c>
      <c r="G3440" t="s">
        <v>9</v>
      </c>
      <c r="H3440" t="s">
        <v>8</v>
      </c>
      <c r="I3440" t="s">
        <v>81</v>
      </c>
      <c r="K3440">
        <v>100</v>
      </c>
      <c r="L3440" s="4">
        <v>4</v>
      </c>
      <c r="M3440" s="2">
        <v>98.7</v>
      </c>
    </row>
    <row r="3441" spans="1:13" x14ac:dyDescent="0.55000000000000004">
      <c r="A3441" t="s">
        <v>39</v>
      </c>
      <c r="B3441" t="s">
        <v>60</v>
      </c>
      <c r="C3441" t="s">
        <v>134</v>
      </c>
      <c r="D3441" s="1">
        <v>45114</v>
      </c>
      <c r="E3441" s="4" t="s">
        <v>67</v>
      </c>
      <c r="G3441" t="s">
        <v>9</v>
      </c>
      <c r="H3441" t="s">
        <v>8</v>
      </c>
      <c r="I3441" t="s">
        <v>81</v>
      </c>
      <c r="K3441">
        <v>100</v>
      </c>
      <c r="L3441" s="4">
        <v>4.3</v>
      </c>
      <c r="M3441" s="2">
        <v>97.9</v>
      </c>
    </row>
    <row r="3442" spans="1:13" x14ac:dyDescent="0.55000000000000004">
      <c r="A3442" t="s">
        <v>39</v>
      </c>
      <c r="B3442" t="s">
        <v>60</v>
      </c>
      <c r="C3442" t="s">
        <v>134</v>
      </c>
      <c r="D3442" s="1">
        <v>45114</v>
      </c>
      <c r="E3442" s="4" t="s">
        <v>67</v>
      </c>
      <c r="G3442" t="s">
        <v>9</v>
      </c>
      <c r="H3442" t="s">
        <v>8</v>
      </c>
      <c r="I3442" t="s">
        <v>81</v>
      </c>
      <c r="K3442">
        <v>100</v>
      </c>
      <c r="L3442" s="4">
        <v>4.5999999999999996</v>
      </c>
      <c r="M3442" s="2">
        <v>86.4</v>
      </c>
    </row>
    <row r="3443" spans="1:13" x14ac:dyDescent="0.55000000000000004">
      <c r="A3443" t="s">
        <v>39</v>
      </c>
      <c r="B3443" t="s">
        <v>60</v>
      </c>
      <c r="C3443" t="s">
        <v>134</v>
      </c>
      <c r="D3443" s="1">
        <v>45114</v>
      </c>
      <c r="E3443" s="4" t="s">
        <v>67</v>
      </c>
      <c r="G3443" t="s">
        <v>9</v>
      </c>
      <c r="H3443" t="s">
        <v>8</v>
      </c>
      <c r="I3443" t="s">
        <v>81</v>
      </c>
      <c r="K3443">
        <v>100</v>
      </c>
      <c r="L3443" s="4">
        <v>4.9000000000000004</v>
      </c>
      <c r="M3443" s="2">
        <v>95.4</v>
      </c>
    </row>
    <row r="3444" spans="1:13" x14ac:dyDescent="0.55000000000000004">
      <c r="A3444" t="s">
        <v>39</v>
      </c>
      <c r="B3444" t="s">
        <v>60</v>
      </c>
      <c r="C3444" t="s">
        <v>134</v>
      </c>
      <c r="D3444" s="1">
        <v>45114</v>
      </c>
      <c r="E3444" s="4" t="s">
        <v>67</v>
      </c>
      <c r="G3444" t="s">
        <v>7</v>
      </c>
      <c r="H3444" t="s">
        <v>8</v>
      </c>
      <c r="I3444" t="s">
        <v>81</v>
      </c>
      <c r="K3444">
        <v>70</v>
      </c>
      <c r="L3444" s="4">
        <v>1</v>
      </c>
      <c r="M3444" s="2">
        <v>113.1</v>
      </c>
    </row>
    <row r="3445" spans="1:13" x14ac:dyDescent="0.55000000000000004">
      <c r="A3445" t="s">
        <v>39</v>
      </c>
      <c r="B3445" t="s">
        <v>60</v>
      </c>
      <c r="C3445" t="s">
        <v>134</v>
      </c>
      <c r="D3445" s="1">
        <v>45114</v>
      </c>
      <c r="E3445" s="4" t="s">
        <v>67</v>
      </c>
      <c r="G3445" t="s">
        <v>7</v>
      </c>
      <c r="H3445" t="s">
        <v>8</v>
      </c>
      <c r="I3445" t="s">
        <v>81</v>
      </c>
      <c r="K3445">
        <v>70</v>
      </c>
      <c r="L3445" s="4">
        <v>1.5</v>
      </c>
      <c r="M3445" s="2">
        <v>112.3</v>
      </c>
    </row>
    <row r="3446" spans="1:13" x14ac:dyDescent="0.55000000000000004">
      <c r="A3446" t="s">
        <v>39</v>
      </c>
      <c r="B3446" t="s">
        <v>60</v>
      </c>
      <c r="C3446" t="s">
        <v>134</v>
      </c>
      <c r="D3446" s="1">
        <v>45114</v>
      </c>
      <c r="E3446" s="4" t="s">
        <v>67</v>
      </c>
      <c r="G3446" t="s">
        <v>7</v>
      </c>
      <c r="H3446" t="s">
        <v>8</v>
      </c>
      <c r="I3446" t="s">
        <v>81</v>
      </c>
      <c r="K3446">
        <v>70</v>
      </c>
      <c r="L3446" s="4">
        <v>2</v>
      </c>
      <c r="M3446" s="2">
        <v>107.7</v>
      </c>
    </row>
    <row r="3447" spans="1:13" x14ac:dyDescent="0.55000000000000004">
      <c r="A3447" t="s">
        <v>39</v>
      </c>
      <c r="B3447" t="s">
        <v>60</v>
      </c>
      <c r="C3447" t="s">
        <v>134</v>
      </c>
      <c r="D3447" s="1">
        <v>45114</v>
      </c>
      <c r="E3447" s="4" t="s">
        <v>67</v>
      </c>
      <c r="G3447" t="s">
        <v>7</v>
      </c>
      <c r="H3447" t="s">
        <v>8</v>
      </c>
      <c r="I3447" t="s">
        <v>81</v>
      </c>
      <c r="K3447">
        <v>70</v>
      </c>
      <c r="L3447" s="4">
        <v>2.5</v>
      </c>
      <c r="M3447" s="2">
        <v>118.1</v>
      </c>
    </row>
    <row r="3448" spans="1:13" x14ac:dyDescent="0.55000000000000004">
      <c r="A3448" t="s">
        <v>39</v>
      </c>
      <c r="B3448" t="s">
        <v>60</v>
      </c>
      <c r="C3448" t="s">
        <v>134</v>
      </c>
      <c r="D3448" s="1">
        <v>45114</v>
      </c>
      <c r="E3448" s="4" t="s">
        <v>67</v>
      </c>
      <c r="G3448" t="s">
        <v>7</v>
      </c>
      <c r="H3448" t="s">
        <v>8</v>
      </c>
      <c r="I3448" t="s">
        <v>81</v>
      </c>
      <c r="K3448">
        <v>70</v>
      </c>
      <c r="L3448" s="4">
        <v>3</v>
      </c>
      <c r="M3448" s="2">
        <v>109.6</v>
      </c>
    </row>
    <row r="3449" spans="1:13" x14ac:dyDescent="0.55000000000000004">
      <c r="A3449" t="s">
        <v>39</v>
      </c>
      <c r="B3449" t="s">
        <v>60</v>
      </c>
      <c r="C3449" t="s">
        <v>134</v>
      </c>
      <c r="D3449" s="1">
        <v>45114</v>
      </c>
      <c r="E3449" s="4" t="s">
        <v>67</v>
      </c>
      <c r="G3449" t="s">
        <v>7</v>
      </c>
      <c r="H3449" t="s">
        <v>8</v>
      </c>
      <c r="I3449" t="s">
        <v>81</v>
      </c>
      <c r="K3449">
        <v>70</v>
      </c>
      <c r="L3449" s="4">
        <v>3.5</v>
      </c>
      <c r="M3449" s="2">
        <v>103.7</v>
      </c>
    </row>
    <row r="3450" spans="1:13" x14ac:dyDescent="0.55000000000000004">
      <c r="A3450" t="s">
        <v>39</v>
      </c>
      <c r="B3450" t="s">
        <v>60</v>
      </c>
      <c r="C3450" t="s">
        <v>134</v>
      </c>
      <c r="D3450" s="1">
        <v>45114</v>
      </c>
      <c r="E3450" s="4" t="s">
        <v>73</v>
      </c>
      <c r="G3450" t="s">
        <v>11</v>
      </c>
      <c r="H3450" t="s">
        <v>8</v>
      </c>
      <c r="I3450" t="s">
        <v>81</v>
      </c>
      <c r="L3450" s="4">
        <v>0</v>
      </c>
      <c r="M3450" s="2">
        <v>51.9</v>
      </c>
    </row>
    <row r="3451" spans="1:13" x14ac:dyDescent="0.55000000000000004">
      <c r="A3451" t="s">
        <v>39</v>
      </c>
      <c r="B3451" t="s">
        <v>60</v>
      </c>
      <c r="C3451" t="s">
        <v>134</v>
      </c>
      <c r="D3451" s="1">
        <v>45114</v>
      </c>
      <c r="E3451" s="4" t="s">
        <v>73</v>
      </c>
      <c r="G3451" t="s">
        <v>12</v>
      </c>
      <c r="H3451" t="s">
        <v>8</v>
      </c>
      <c r="I3451" t="s">
        <v>81</v>
      </c>
      <c r="L3451" s="4">
        <v>0</v>
      </c>
      <c r="M3451" s="2">
        <v>2</v>
      </c>
    </row>
    <row r="3452" spans="1:13" x14ac:dyDescent="0.55000000000000004">
      <c r="A3452" t="s">
        <v>39</v>
      </c>
      <c r="B3452" t="s">
        <v>60</v>
      </c>
      <c r="C3452" t="s">
        <v>134</v>
      </c>
      <c r="D3452" s="1">
        <v>45114</v>
      </c>
      <c r="E3452" s="4" t="s">
        <v>73</v>
      </c>
      <c r="G3452" t="s">
        <v>9</v>
      </c>
      <c r="H3452" t="s">
        <v>8</v>
      </c>
      <c r="I3452" t="s">
        <v>81</v>
      </c>
      <c r="K3452">
        <v>100</v>
      </c>
      <c r="L3452" s="4">
        <v>1</v>
      </c>
      <c r="M3452" s="2">
        <v>97.1</v>
      </c>
    </row>
    <row r="3453" spans="1:13" x14ac:dyDescent="0.55000000000000004">
      <c r="A3453" t="s">
        <v>39</v>
      </c>
      <c r="B3453" t="s">
        <v>60</v>
      </c>
      <c r="C3453" t="s">
        <v>134</v>
      </c>
      <c r="D3453" s="1">
        <v>45114</v>
      </c>
      <c r="E3453" s="4" t="s">
        <v>73</v>
      </c>
      <c r="G3453" t="s">
        <v>9</v>
      </c>
      <c r="H3453" t="s">
        <v>8</v>
      </c>
      <c r="I3453" t="s">
        <v>81</v>
      </c>
      <c r="K3453">
        <v>100</v>
      </c>
      <c r="L3453" s="4">
        <v>1.3</v>
      </c>
      <c r="M3453" s="2">
        <v>88.4</v>
      </c>
    </row>
    <row r="3454" spans="1:13" x14ac:dyDescent="0.55000000000000004">
      <c r="A3454" t="s">
        <v>39</v>
      </c>
      <c r="B3454" t="s">
        <v>60</v>
      </c>
      <c r="C3454" t="s">
        <v>134</v>
      </c>
      <c r="D3454" s="1">
        <v>45114</v>
      </c>
      <c r="E3454" s="4" t="s">
        <v>73</v>
      </c>
      <c r="G3454" t="s">
        <v>9</v>
      </c>
      <c r="H3454" t="s">
        <v>8</v>
      </c>
      <c r="I3454" t="s">
        <v>81</v>
      </c>
      <c r="K3454">
        <v>100</v>
      </c>
      <c r="L3454" s="4">
        <v>1.6</v>
      </c>
      <c r="M3454" s="2">
        <v>90.2</v>
      </c>
    </row>
    <row r="3455" spans="1:13" x14ac:dyDescent="0.55000000000000004">
      <c r="A3455" t="s">
        <v>39</v>
      </c>
      <c r="B3455" t="s">
        <v>60</v>
      </c>
      <c r="C3455" t="s">
        <v>134</v>
      </c>
      <c r="D3455" s="1">
        <v>45114</v>
      </c>
      <c r="E3455" s="4" t="s">
        <v>73</v>
      </c>
      <c r="G3455" t="s">
        <v>9</v>
      </c>
      <c r="H3455" t="s">
        <v>8</v>
      </c>
      <c r="I3455" t="s">
        <v>81</v>
      </c>
      <c r="K3455">
        <v>100</v>
      </c>
      <c r="L3455" s="4">
        <v>1.9</v>
      </c>
      <c r="M3455" s="2">
        <v>99.8</v>
      </c>
    </row>
    <row r="3456" spans="1:13" x14ac:dyDescent="0.55000000000000004">
      <c r="A3456" t="s">
        <v>39</v>
      </c>
      <c r="B3456" t="s">
        <v>60</v>
      </c>
      <c r="C3456" t="s">
        <v>134</v>
      </c>
      <c r="D3456" s="1">
        <v>45114</v>
      </c>
      <c r="E3456" s="4" t="s">
        <v>73</v>
      </c>
      <c r="G3456" t="s">
        <v>9</v>
      </c>
      <c r="H3456" t="s">
        <v>8</v>
      </c>
      <c r="I3456" t="s">
        <v>81</v>
      </c>
      <c r="K3456">
        <v>100</v>
      </c>
      <c r="L3456" s="4">
        <v>2.2000000000000002</v>
      </c>
      <c r="M3456" s="2">
        <v>106.3</v>
      </c>
    </row>
    <row r="3457" spans="1:13" x14ac:dyDescent="0.55000000000000004">
      <c r="A3457" t="s">
        <v>39</v>
      </c>
      <c r="B3457" t="s">
        <v>60</v>
      </c>
      <c r="C3457" t="s">
        <v>134</v>
      </c>
      <c r="D3457" s="1">
        <v>45114</v>
      </c>
      <c r="E3457" s="4" t="s">
        <v>73</v>
      </c>
      <c r="G3457" t="s">
        <v>9</v>
      </c>
      <c r="H3457" t="s">
        <v>8</v>
      </c>
      <c r="I3457" t="s">
        <v>81</v>
      </c>
      <c r="K3457">
        <v>100</v>
      </c>
      <c r="L3457" s="4">
        <v>2.5</v>
      </c>
      <c r="M3457" s="2">
        <v>94.8</v>
      </c>
    </row>
    <row r="3458" spans="1:13" x14ac:dyDescent="0.55000000000000004">
      <c r="A3458" t="s">
        <v>39</v>
      </c>
      <c r="B3458" t="s">
        <v>60</v>
      </c>
      <c r="C3458" t="s">
        <v>134</v>
      </c>
      <c r="D3458" s="1">
        <v>45114</v>
      </c>
      <c r="E3458" s="4" t="s">
        <v>73</v>
      </c>
      <c r="G3458" t="s">
        <v>9</v>
      </c>
      <c r="H3458" t="s">
        <v>8</v>
      </c>
      <c r="I3458" t="s">
        <v>81</v>
      </c>
      <c r="K3458">
        <v>100</v>
      </c>
      <c r="L3458" s="4">
        <v>2.8</v>
      </c>
      <c r="M3458" s="2">
        <v>97</v>
      </c>
    </row>
    <row r="3459" spans="1:13" x14ac:dyDescent="0.55000000000000004">
      <c r="A3459" t="s">
        <v>39</v>
      </c>
      <c r="B3459" t="s">
        <v>60</v>
      </c>
      <c r="C3459" t="s">
        <v>134</v>
      </c>
      <c r="D3459" s="1">
        <v>45114</v>
      </c>
      <c r="E3459" s="4" t="s">
        <v>73</v>
      </c>
      <c r="G3459" t="s">
        <v>9</v>
      </c>
      <c r="H3459" t="s">
        <v>8</v>
      </c>
      <c r="I3459" t="s">
        <v>81</v>
      </c>
      <c r="K3459">
        <v>100</v>
      </c>
      <c r="L3459" s="4">
        <v>3.1</v>
      </c>
      <c r="M3459" s="2">
        <v>97.6</v>
      </c>
    </row>
    <row r="3460" spans="1:13" x14ac:dyDescent="0.55000000000000004">
      <c r="A3460" t="s">
        <v>39</v>
      </c>
      <c r="B3460" t="s">
        <v>60</v>
      </c>
      <c r="C3460" t="s">
        <v>134</v>
      </c>
      <c r="D3460" s="1">
        <v>45114</v>
      </c>
      <c r="E3460" s="4" t="s">
        <v>73</v>
      </c>
      <c r="G3460" t="s">
        <v>9</v>
      </c>
      <c r="H3460" t="s">
        <v>8</v>
      </c>
      <c r="I3460" t="s">
        <v>81</v>
      </c>
      <c r="K3460">
        <v>100</v>
      </c>
      <c r="L3460" s="4">
        <v>3.4</v>
      </c>
      <c r="M3460" s="2">
        <v>94</v>
      </c>
    </row>
    <row r="3461" spans="1:13" x14ac:dyDescent="0.55000000000000004">
      <c r="A3461" t="s">
        <v>39</v>
      </c>
      <c r="B3461" t="s">
        <v>60</v>
      </c>
      <c r="C3461" t="s">
        <v>134</v>
      </c>
      <c r="D3461" s="1">
        <v>45114</v>
      </c>
      <c r="E3461" s="4" t="s">
        <v>73</v>
      </c>
      <c r="G3461" t="s">
        <v>9</v>
      </c>
      <c r="H3461" t="s">
        <v>8</v>
      </c>
      <c r="I3461" t="s">
        <v>81</v>
      </c>
      <c r="K3461">
        <v>100</v>
      </c>
      <c r="L3461" s="4">
        <v>3.7</v>
      </c>
      <c r="M3461" s="2">
        <v>99.8</v>
      </c>
    </row>
    <row r="3462" spans="1:13" x14ac:dyDescent="0.55000000000000004">
      <c r="A3462" t="s">
        <v>39</v>
      </c>
      <c r="B3462" t="s">
        <v>60</v>
      </c>
      <c r="C3462" t="s">
        <v>134</v>
      </c>
      <c r="D3462" s="1">
        <v>45114</v>
      </c>
      <c r="E3462" s="4" t="s">
        <v>73</v>
      </c>
      <c r="G3462" t="s">
        <v>9</v>
      </c>
      <c r="H3462" t="s">
        <v>8</v>
      </c>
      <c r="I3462" t="s">
        <v>81</v>
      </c>
      <c r="K3462">
        <v>100</v>
      </c>
      <c r="L3462" s="4">
        <v>4</v>
      </c>
      <c r="M3462" s="2">
        <v>98.7</v>
      </c>
    </row>
    <row r="3463" spans="1:13" x14ac:dyDescent="0.55000000000000004">
      <c r="A3463" t="s">
        <v>39</v>
      </c>
      <c r="B3463" t="s">
        <v>60</v>
      </c>
      <c r="C3463" t="s">
        <v>134</v>
      </c>
      <c r="D3463" s="1">
        <v>45114</v>
      </c>
      <c r="E3463" s="4" t="s">
        <v>73</v>
      </c>
      <c r="G3463" t="s">
        <v>9</v>
      </c>
      <c r="H3463" t="s">
        <v>8</v>
      </c>
      <c r="I3463" t="s">
        <v>81</v>
      </c>
      <c r="K3463">
        <v>100</v>
      </c>
      <c r="L3463" s="4">
        <v>4.3</v>
      </c>
      <c r="M3463" s="2">
        <v>97.9</v>
      </c>
    </row>
    <row r="3464" spans="1:13" x14ac:dyDescent="0.55000000000000004">
      <c r="A3464" t="s">
        <v>39</v>
      </c>
      <c r="B3464" t="s">
        <v>60</v>
      </c>
      <c r="C3464" t="s">
        <v>134</v>
      </c>
      <c r="D3464" s="1">
        <v>45114</v>
      </c>
      <c r="E3464" s="4" t="s">
        <v>73</v>
      </c>
      <c r="G3464" t="s">
        <v>9</v>
      </c>
      <c r="H3464" t="s">
        <v>8</v>
      </c>
      <c r="I3464" t="s">
        <v>81</v>
      </c>
      <c r="K3464">
        <v>100</v>
      </c>
      <c r="L3464" s="4">
        <v>4.5999999999999996</v>
      </c>
      <c r="M3464" s="2">
        <v>86.4</v>
      </c>
    </row>
    <row r="3465" spans="1:13" x14ac:dyDescent="0.55000000000000004">
      <c r="A3465" t="s">
        <v>39</v>
      </c>
      <c r="B3465" t="s">
        <v>60</v>
      </c>
      <c r="C3465" t="s">
        <v>134</v>
      </c>
      <c r="D3465" s="1">
        <v>45114</v>
      </c>
      <c r="E3465" s="4" t="s">
        <v>73</v>
      </c>
      <c r="G3465" t="s">
        <v>9</v>
      </c>
      <c r="H3465" t="s">
        <v>8</v>
      </c>
      <c r="I3465" t="s">
        <v>81</v>
      </c>
      <c r="K3465">
        <v>100</v>
      </c>
      <c r="L3465" s="4">
        <v>4.9000000000000004</v>
      </c>
      <c r="M3465" s="2">
        <v>95.4</v>
      </c>
    </row>
    <row r="3466" spans="1:13" x14ac:dyDescent="0.55000000000000004">
      <c r="A3466" t="s">
        <v>39</v>
      </c>
      <c r="B3466" t="s">
        <v>60</v>
      </c>
      <c r="C3466" t="s">
        <v>134</v>
      </c>
      <c r="D3466" s="1">
        <v>45114</v>
      </c>
      <c r="E3466" s="4" t="s">
        <v>73</v>
      </c>
      <c r="G3466" t="s">
        <v>7</v>
      </c>
      <c r="H3466" t="s">
        <v>8</v>
      </c>
      <c r="I3466" t="s">
        <v>81</v>
      </c>
      <c r="K3466">
        <v>70</v>
      </c>
      <c r="L3466" s="4">
        <v>1</v>
      </c>
      <c r="M3466" s="2">
        <v>113.1</v>
      </c>
    </row>
    <row r="3467" spans="1:13" x14ac:dyDescent="0.55000000000000004">
      <c r="A3467" t="s">
        <v>39</v>
      </c>
      <c r="B3467" t="s">
        <v>60</v>
      </c>
      <c r="C3467" t="s">
        <v>134</v>
      </c>
      <c r="D3467" s="1">
        <v>45114</v>
      </c>
      <c r="E3467" s="4" t="s">
        <v>73</v>
      </c>
      <c r="G3467" t="s">
        <v>7</v>
      </c>
      <c r="H3467" t="s">
        <v>8</v>
      </c>
      <c r="I3467" t="s">
        <v>81</v>
      </c>
      <c r="K3467">
        <v>70</v>
      </c>
      <c r="L3467" s="4">
        <v>1.5</v>
      </c>
      <c r="M3467" s="2">
        <v>112.3</v>
      </c>
    </row>
    <row r="3468" spans="1:13" x14ac:dyDescent="0.55000000000000004">
      <c r="A3468" t="s">
        <v>39</v>
      </c>
      <c r="B3468" t="s">
        <v>60</v>
      </c>
      <c r="C3468" t="s">
        <v>134</v>
      </c>
      <c r="D3468" s="1">
        <v>45114</v>
      </c>
      <c r="E3468" s="4" t="s">
        <v>73</v>
      </c>
      <c r="G3468" t="s">
        <v>7</v>
      </c>
      <c r="H3468" t="s">
        <v>8</v>
      </c>
      <c r="I3468" t="s">
        <v>81</v>
      </c>
      <c r="K3468">
        <v>70</v>
      </c>
      <c r="L3468" s="4">
        <v>2</v>
      </c>
      <c r="M3468" s="2">
        <v>107.7</v>
      </c>
    </row>
    <row r="3469" spans="1:13" x14ac:dyDescent="0.55000000000000004">
      <c r="A3469" t="s">
        <v>39</v>
      </c>
      <c r="B3469" t="s">
        <v>60</v>
      </c>
      <c r="C3469" t="s">
        <v>134</v>
      </c>
      <c r="D3469" s="1">
        <v>45114</v>
      </c>
      <c r="E3469" s="4" t="s">
        <v>73</v>
      </c>
      <c r="G3469" t="s">
        <v>7</v>
      </c>
      <c r="H3469" t="s">
        <v>8</v>
      </c>
      <c r="I3469" t="s">
        <v>81</v>
      </c>
      <c r="K3469">
        <v>70</v>
      </c>
      <c r="L3469" s="4">
        <v>2.5</v>
      </c>
      <c r="M3469" s="2">
        <v>118.1</v>
      </c>
    </row>
    <row r="3470" spans="1:13" x14ac:dyDescent="0.55000000000000004">
      <c r="A3470" t="s">
        <v>39</v>
      </c>
      <c r="B3470" t="s">
        <v>60</v>
      </c>
      <c r="C3470" t="s">
        <v>134</v>
      </c>
      <c r="D3470" s="1">
        <v>45114</v>
      </c>
      <c r="E3470" s="4" t="s">
        <v>73</v>
      </c>
      <c r="G3470" t="s">
        <v>7</v>
      </c>
      <c r="H3470" t="s">
        <v>8</v>
      </c>
      <c r="I3470" t="s">
        <v>81</v>
      </c>
      <c r="K3470">
        <v>70</v>
      </c>
      <c r="L3470" s="4">
        <v>3</v>
      </c>
      <c r="M3470" s="2">
        <v>109.6</v>
      </c>
    </row>
    <row r="3471" spans="1:13" x14ac:dyDescent="0.55000000000000004">
      <c r="A3471" t="s">
        <v>39</v>
      </c>
      <c r="B3471" t="s">
        <v>60</v>
      </c>
      <c r="C3471" t="s">
        <v>134</v>
      </c>
      <c r="D3471" s="1">
        <v>45114</v>
      </c>
      <c r="E3471" s="4" t="s">
        <v>73</v>
      </c>
      <c r="G3471" t="s">
        <v>7</v>
      </c>
      <c r="H3471" t="s">
        <v>8</v>
      </c>
      <c r="I3471" t="s">
        <v>81</v>
      </c>
      <c r="K3471">
        <v>70</v>
      </c>
      <c r="L3471" s="4">
        <v>3.5</v>
      </c>
      <c r="M3471" s="2">
        <v>103.7</v>
      </c>
    </row>
    <row r="3472" spans="1:13" x14ac:dyDescent="0.55000000000000004">
      <c r="A3472" t="s">
        <v>39</v>
      </c>
      <c r="B3472" t="s">
        <v>60</v>
      </c>
      <c r="C3472" t="s">
        <v>134</v>
      </c>
      <c r="D3472" s="1">
        <v>45114</v>
      </c>
      <c r="E3472" s="4" t="s">
        <v>72</v>
      </c>
      <c r="G3472" t="s">
        <v>11</v>
      </c>
      <c r="H3472" t="s">
        <v>8</v>
      </c>
      <c r="I3472" t="s">
        <v>81</v>
      </c>
      <c r="L3472" s="4">
        <v>0</v>
      </c>
      <c r="M3472" s="2">
        <v>51.9</v>
      </c>
    </row>
    <row r="3473" spans="1:13" x14ac:dyDescent="0.55000000000000004">
      <c r="A3473" t="s">
        <v>39</v>
      </c>
      <c r="B3473" t="s">
        <v>60</v>
      </c>
      <c r="C3473" t="s">
        <v>134</v>
      </c>
      <c r="D3473" s="1">
        <v>45114</v>
      </c>
      <c r="E3473" s="4" t="s">
        <v>72</v>
      </c>
      <c r="G3473" t="s">
        <v>12</v>
      </c>
      <c r="H3473" t="s">
        <v>8</v>
      </c>
      <c r="I3473" t="s">
        <v>81</v>
      </c>
      <c r="L3473" s="4">
        <v>0</v>
      </c>
      <c r="M3473" s="2">
        <v>2</v>
      </c>
    </row>
    <row r="3474" spans="1:13" x14ac:dyDescent="0.55000000000000004">
      <c r="A3474" t="s">
        <v>39</v>
      </c>
      <c r="B3474" t="s">
        <v>60</v>
      </c>
      <c r="C3474" t="s">
        <v>134</v>
      </c>
      <c r="D3474" s="1">
        <v>45114</v>
      </c>
      <c r="E3474" s="4" t="s">
        <v>72</v>
      </c>
      <c r="G3474" t="s">
        <v>9</v>
      </c>
      <c r="H3474" t="s">
        <v>8</v>
      </c>
      <c r="I3474" t="s">
        <v>81</v>
      </c>
      <c r="K3474">
        <v>100</v>
      </c>
      <c r="L3474" s="4">
        <v>1</v>
      </c>
      <c r="M3474" s="2">
        <v>97.1</v>
      </c>
    </row>
    <row r="3475" spans="1:13" x14ac:dyDescent="0.55000000000000004">
      <c r="A3475" t="s">
        <v>39</v>
      </c>
      <c r="B3475" t="s">
        <v>60</v>
      </c>
      <c r="C3475" t="s">
        <v>134</v>
      </c>
      <c r="D3475" s="1">
        <v>45114</v>
      </c>
      <c r="E3475" s="4" t="s">
        <v>72</v>
      </c>
      <c r="G3475" t="s">
        <v>9</v>
      </c>
      <c r="H3475" t="s">
        <v>8</v>
      </c>
      <c r="I3475" t="s">
        <v>81</v>
      </c>
      <c r="K3475">
        <v>100</v>
      </c>
      <c r="L3475" s="4">
        <v>1.3</v>
      </c>
      <c r="M3475" s="2">
        <v>88.4</v>
      </c>
    </row>
    <row r="3476" spans="1:13" x14ac:dyDescent="0.55000000000000004">
      <c r="A3476" t="s">
        <v>39</v>
      </c>
      <c r="B3476" t="s">
        <v>60</v>
      </c>
      <c r="C3476" t="s">
        <v>134</v>
      </c>
      <c r="D3476" s="1">
        <v>45114</v>
      </c>
      <c r="E3476" s="4" t="s">
        <v>72</v>
      </c>
      <c r="G3476" t="s">
        <v>9</v>
      </c>
      <c r="H3476" t="s">
        <v>8</v>
      </c>
      <c r="I3476" t="s">
        <v>81</v>
      </c>
      <c r="K3476">
        <v>100</v>
      </c>
      <c r="L3476" s="4">
        <v>1.6</v>
      </c>
      <c r="M3476" s="2">
        <v>90.2</v>
      </c>
    </row>
    <row r="3477" spans="1:13" x14ac:dyDescent="0.55000000000000004">
      <c r="A3477" t="s">
        <v>39</v>
      </c>
      <c r="B3477" t="s">
        <v>60</v>
      </c>
      <c r="C3477" t="s">
        <v>134</v>
      </c>
      <c r="D3477" s="1">
        <v>45114</v>
      </c>
      <c r="E3477" s="4" t="s">
        <v>72</v>
      </c>
      <c r="G3477" t="s">
        <v>9</v>
      </c>
      <c r="H3477" t="s">
        <v>8</v>
      </c>
      <c r="I3477" t="s">
        <v>81</v>
      </c>
      <c r="K3477">
        <v>100</v>
      </c>
      <c r="L3477" s="4">
        <v>1.9</v>
      </c>
      <c r="M3477" s="2">
        <v>99.8</v>
      </c>
    </row>
    <row r="3478" spans="1:13" x14ac:dyDescent="0.55000000000000004">
      <c r="A3478" t="s">
        <v>39</v>
      </c>
      <c r="B3478" t="s">
        <v>60</v>
      </c>
      <c r="C3478" t="s">
        <v>134</v>
      </c>
      <c r="D3478" s="1">
        <v>45114</v>
      </c>
      <c r="E3478" s="4" t="s">
        <v>72</v>
      </c>
      <c r="G3478" t="s">
        <v>9</v>
      </c>
      <c r="H3478" t="s">
        <v>8</v>
      </c>
      <c r="I3478" t="s">
        <v>81</v>
      </c>
      <c r="K3478">
        <v>100</v>
      </c>
      <c r="L3478" s="4">
        <v>2.2000000000000002</v>
      </c>
      <c r="M3478" s="2">
        <v>106.3</v>
      </c>
    </row>
    <row r="3479" spans="1:13" x14ac:dyDescent="0.55000000000000004">
      <c r="A3479" t="s">
        <v>39</v>
      </c>
      <c r="B3479" t="s">
        <v>60</v>
      </c>
      <c r="C3479" t="s">
        <v>134</v>
      </c>
      <c r="D3479" s="1">
        <v>45114</v>
      </c>
      <c r="E3479" s="4" t="s">
        <v>72</v>
      </c>
      <c r="G3479" t="s">
        <v>9</v>
      </c>
      <c r="H3479" t="s">
        <v>8</v>
      </c>
      <c r="I3479" t="s">
        <v>81</v>
      </c>
      <c r="K3479">
        <v>100</v>
      </c>
      <c r="L3479" s="4">
        <v>2.5</v>
      </c>
      <c r="M3479" s="2">
        <v>94.8</v>
      </c>
    </row>
    <row r="3480" spans="1:13" x14ac:dyDescent="0.55000000000000004">
      <c r="A3480" t="s">
        <v>39</v>
      </c>
      <c r="B3480" t="s">
        <v>60</v>
      </c>
      <c r="C3480" t="s">
        <v>134</v>
      </c>
      <c r="D3480" s="1">
        <v>45114</v>
      </c>
      <c r="E3480" s="4" t="s">
        <v>72</v>
      </c>
      <c r="G3480" t="s">
        <v>9</v>
      </c>
      <c r="H3480" t="s">
        <v>8</v>
      </c>
      <c r="I3480" t="s">
        <v>81</v>
      </c>
      <c r="K3480">
        <v>100</v>
      </c>
      <c r="L3480" s="4">
        <v>2.8</v>
      </c>
      <c r="M3480" s="2">
        <v>97</v>
      </c>
    </row>
    <row r="3481" spans="1:13" x14ac:dyDescent="0.55000000000000004">
      <c r="A3481" t="s">
        <v>39</v>
      </c>
      <c r="B3481" t="s">
        <v>60</v>
      </c>
      <c r="C3481" t="s">
        <v>134</v>
      </c>
      <c r="D3481" s="1">
        <v>45114</v>
      </c>
      <c r="E3481" s="4" t="s">
        <v>72</v>
      </c>
      <c r="G3481" t="s">
        <v>9</v>
      </c>
      <c r="H3481" t="s">
        <v>8</v>
      </c>
      <c r="I3481" t="s">
        <v>81</v>
      </c>
      <c r="K3481">
        <v>100</v>
      </c>
      <c r="L3481" s="4">
        <v>3.1</v>
      </c>
      <c r="M3481" s="2">
        <v>97.6</v>
      </c>
    </row>
    <row r="3482" spans="1:13" x14ac:dyDescent="0.55000000000000004">
      <c r="A3482" t="s">
        <v>39</v>
      </c>
      <c r="B3482" t="s">
        <v>60</v>
      </c>
      <c r="C3482" t="s">
        <v>134</v>
      </c>
      <c r="D3482" s="1">
        <v>45114</v>
      </c>
      <c r="E3482" s="4" t="s">
        <v>72</v>
      </c>
      <c r="G3482" t="s">
        <v>9</v>
      </c>
      <c r="H3482" t="s">
        <v>8</v>
      </c>
      <c r="I3482" t="s">
        <v>81</v>
      </c>
      <c r="K3482">
        <v>100</v>
      </c>
      <c r="L3482" s="4">
        <v>3.4</v>
      </c>
      <c r="M3482" s="2">
        <v>94</v>
      </c>
    </row>
    <row r="3483" spans="1:13" x14ac:dyDescent="0.55000000000000004">
      <c r="A3483" t="s">
        <v>39</v>
      </c>
      <c r="B3483" t="s">
        <v>60</v>
      </c>
      <c r="C3483" t="s">
        <v>134</v>
      </c>
      <c r="D3483" s="1">
        <v>45114</v>
      </c>
      <c r="E3483" s="4" t="s">
        <v>72</v>
      </c>
      <c r="G3483" t="s">
        <v>9</v>
      </c>
      <c r="H3483" t="s">
        <v>8</v>
      </c>
      <c r="I3483" t="s">
        <v>81</v>
      </c>
      <c r="K3483">
        <v>100</v>
      </c>
      <c r="L3483" s="4">
        <v>3.7</v>
      </c>
      <c r="M3483" s="2">
        <v>99.8</v>
      </c>
    </row>
    <row r="3484" spans="1:13" x14ac:dyDescent="0.55000000000000004">
      <c r="A3484" t="s">
        <v>39</v>
      </c>
      <c r="B3484" t="s">
        <v>60</v>
      </c>
      <c r="C3484" t="s">
        <v>134</v>
      </c>
      <c r="D3484" s="1">
        <v>45114</v>
      </c>
      <c r="E3484" s="4" t="s">
        <v>72</v>
      </c>
      <c r="G3484" t="s">
        <v>9</v>
      </c>
      <c r="H3484" t="s">
        <v>8</v>
      </c>
      <c r="I3484" t="s">
        <v>81</v>
      </c>
      <c r="K3484">
        <v>100</v>
      </c>
      <c r="L3484" s="4">
        <v>4</v>
      </c>
      <c r="M3484" s="2">
        <v>98.7</v>
      </c>
    </row>
    <row r="3485" spans="1:13" x14ac:dyDescent="0.55000000000000004">
      <c r="A3485" t="s">
        <v>39</v>
      </c>
      <c r="B3485" t="s">
        <v>60</v>
      </c>
      <c r="C3485" t="s">
        <v>134</v>
      </c>
      <c r="D3485" s="1">
        <v>45114</v>
      </c>
      <c r="E3485" s="4" t="s">
        <v>72</v>
      </c>
      <c r="G3485" t="s">
        <v>9</v>
      </c>
      <c r="H3485" t="s">
        <v>8</v>
      </c>
      <c r="I3485" t="s">
        <v>81</v>
      </c>
      <c r="K3485">
        <v>100</v>
      </c>
      <c r="L3485" s="4">
        <v>4.3</v>
      </c>
      <c r="M3485" s="2">
        <v>97.9</v>
      </c>
    </row>
    <row r="3486" spans="1:13" x14ac:dyDescent="0.55000000000000004">
      <c r="A3486" t="s">
        <v>39</v>
      </c>
      <c r="B3486" t="s">
        <v>60</v>
      </c>
      <c r="C3486" t="s">
        <v>134</v>
      </c>
      <c r="D3486" s="1">
        <v>45114</v>
      </c>
      <c r="E3486" s="4" t="s">
        <v>72</v>
      </c>
      <c r="G3486" t="s">
        <v>9</v>
      </c>
      <c r="H3486" t="s">
        <v>8</v>
      </c>
      <c r="I3486" t="s">
        <v>81</v>
      </c>
      <c r="K3486">
        <v>100</v>
      </c>
      <c r="L3486" s="4">
        <v>4.5999999999999996</v>
      </c>
      <c r="M3486" s="2">
        <v>86.4</v>
      </c>
    </row>
    <row r="3487" spans="1:13" x14ac:dyDescent="0.55000000000000004">
      <c r="A3487" t="s">
        <v>39</v>
      </c>
      <c r="B3487" t="s">
        <v>60</v>
      </c>
      <c r="C3487" t="s">
        <v>134</v>
      </c>
      <c r="D3487" s="1">
        <v>45114</v>
      </c>
      <c r="E3487" s="4" t="s">
        <v>72</v>
      </c>
      <c r="G3487" t="s">
        <v>9</v>
      </c>
      <c r="H3487" t="s">
        <v>8</v>
      </c>
      <c r="I3487" t="s">
        <v>81</v>
      </c>
      <c r="K3487">
        <v>100</v>
      </c>
      <c r="L3487" s="4">
        <v>4.9000000000000004</v>
      </c>
      <c r="M3487" s="2">
        <v>95.4</v>
      </c>
    </row>
    <row r="3488" spans="1:13" x14ac:dyDescent="0.55000000000000004">
      <c r="A3488" t="s">
        <v>39</v>
      </c>
      <c r="B3488" t="s">
        <v>60</v>
      </c>
      <c r="C3488" t="s">
        <v>134</v>
      </c>
      <c r="D3488" s="1">
        <v>45114</v>
      </c>
      <c r="E3488" s="4" t="s">
        <v>72</v>
      </c>
      <c r="G3488" t="s">
        <v>7</v>
      </c>
      <c r="H3488" t="s">
        <v>8</v>
      </c>
      <c r="I3488" t="s">
        <v>81</v>
      </c>
      <c r="K3488">
        <v>70</v>
      </c>
      <c r="L3488" s="4">
        <v>1</v>
      </c>
      <c r="M3488" s="2">
        <v>113.1</v>
      </c>
    </row>
    <row r="3489" spans="1:13" x14ac:dyDescent="0.55000000000000004">
      <c r="A3489" t="s">
        <v>39</v>
      </c>
      <c r="B3489" t="s">
        <v>60</v>
      </c>
      <c r="C3489" t="s">
        <v>134</v>
      </c>
      <c r="D3489" s="1">
        <v>45114</v>
      </c>
      <c r="E3489" s="4" t="s">
        <v>72</v>
      </c>
      <c r="G3489" t="s">
        <v>7</v>
      </c>
      <c r="H3489" t="s">
        <v>8</v>
      </c>
      <c r="I3489" t="s">
        <v>81</v>
      </c>
      <c r="K3489">
        <v>70</v>
      </c>
      <c r="L3489" s="4">
        <v>1.5</v>
      </c>
      <c r="M3489" s="2">
        <v>112.3</v>
      </c>
    </row>
    <row r="3490" spans="1:13" x14ac:dyDescent="0.55000000000000004">
      <c r="A3490" t="s">
        <v>39</v>
      </c>
      <c r="B3490" t="s">
        <v>60</v>
      </c>
      <c r="C3490" t="s">
        <v>134</v>
      </c>
      <c r="D3490" s="1">
        <v>45114</v>
      </c>
      <c r="E3490" s="4" t="s">
        <v>72</v>
      </c>
      <c r="G3490" t="s">
        <v>7</v>
      </c>
      <c r="H3490" t="s">
        <v>8</v>
      </c>
      <c r="I3490" t="s">
        <v>81</v>
      </c>
      <c r="K3490">
        <v>70</v>
      </c>
      <c r="L3490" s="4">
        <v>2</v>
      </c>
      <c r="M3490" s="2">
        <v>107.7</v>
      </c>
    </row>
    <row r="3491" spans="1:13" x14ac:dyDescent="0.55000000000000004">
      <c r="A3491" t="s">
        <v>39</v>
      </c>
      <c r="B3491" t="s">
        <v>60</v>
      </c>
      <c r="C3491" t="s">
        <v>134</v>
      </c>
      <c r="D3491" s="1">
        <v>45114</v>
      </c>
      <c r="E3491" s="4" t="s">
        <v>72</v>
      </c>
      <c r="G3491" t="s">
        <v>7</v>
      </c>
      <c r="H3491" t="s">
        <v>8</v>
      </c>
      <c r="I3491" t="s">
        <v>81</v>
      </c>
      <c r="K3491">
        <v>70</v>
      </c>
      <c r="L3491" s="4">
        <v>2.5</v>
      </c>
      <c r="M3491" s="2">
        <v>118.1</v>
      </c>
    </row>
    <row r="3492" spans="1:13" x14ac:dyDescent="0.55000000000000004">
      <c r="A3492" t="s">
        <v>39</v>
      </c>
      <c r="B3492" t="s">
        <v>60</v>
      </c>
      <c r="C3492" t="s">
        <v>134</v>
      </c>
      <c r="D3492" s="1">
        <v>45114</v>
      </c>
      <c r="E3492" s="4" t="s">
        <v>72</v>
      </c>
      <c r="G3492" t="s">
        <v>7</v>
      </c>
      <c r="H3492" t="s">
        <v>8</v>
      </c>
      <c r="I3492" t="s">
        <v>81</v>
      </c>
      <c r="K3492">
        <v>70</v>
      </c>
      <c r="L3492" s="4">
        <v>3</v>
      </c>
      <c r="M3492" s="2">
        <v>109.6</v>
      </c>
    </row>
    <row r="3493" spans="1:13" x14ac:dyDescent="0.55000000000000004">
      <c r="A3493" t="s">
        <v>39</v>
      </c>
      <c r="B3493" t="s">
        <v>60</v>
      </c>
      <c r="C3493" t="s">
        <v>134</v>
      </c>
      <c r="D3493" s="1">
        <v>45114</v>
      </c>
      <c r="E3493" s="4" t="s">
        <v>72</v>
      </c>
      <c r="G3493" t="s">
        <v>7</v>
      </c>
      <c r="H3493" t="s">
        <v>8</v>
      </c>
      <c r="I3493" t="s">
        <v>81</v>
      </c>
      <c r="K3493">
        <v>70</v>
      </c>
      <c r="L3493" s="4">
        <v>3.5</v>
      </c>
      <c r="M3493" s="2">
        <v>103.7</v>
      </c>
    </row>
    <row r="3494" spans="1:13" x14ac:dyDescent="0.55000000000000004">
      <c r="A3494" t="s">
        <v>40</v>
      </c>
      <c r="B3494" t="s">
        <v>60</v>
      </c>
      <c r="C3494" t="s">
        <v>134</v>
      </c>
      <c r="D3494" s="1">
        <v>45119</v>
      </c>
      <c r="E3494" s="4" t="s">
        <v>61</v>
      </c>
      <c r="G3494" t="s">
        <v>11</v>
      </c>
      <c r="H3494" t="s">
        <v>8</v>
      </c>
      <c r="I3494" t="s">
        <v>79</v>
      </c>
      <c r="L3494" s="4">
        <v>0</v>
      </c>
      <c r="M3494" s="2">
        <f>AVERAGE(45.7,45.8)</f>
        <v>45.75</v>
      </c>
    </row>
    <row r="3495" spans="1:13" x14ac:dyDescent="0.55000000000000004">
      <c r="A3495" t="s">
        <v>40</v>
      </c>
      <c r="B3495" t="s">
        <v>60</v>
      </c>
      <c r="C3495" t="s">
        <v>134</v>
      </c>
      <c r="D3495" s="1">
        <v>45119</v>
      </c>
      <c r="E3495" s="4" t="s">
        <v>61</v>
      </c>
      <c r="G3495" t="s">
        <v>12</v>
      </c>
      <c r="H3495" t="s">
        <v>8</v>
      </c>
      <c r="I3495" t="s">
        <v>79</v>
      </c>
      <c r="L3495" s="4">
        <v>0</v>
      </c>
      <c r="M3495" s="2">
        <v>2</v>
      </c>
    </row>
    <row r="3496" spans="1:13" x14ac:dyDescent="0.55000000000000004">
      <c r="A3496" t="s">
        <v>40</v>
      </c>
      <c r="B3496" t="s">
        <v>60</v>
      </c>
      <c r="C3496" t="s">
        <v>134</v>
      </c>
      <c r="D3496" s="1">
        <v>45119</v>
      </c>
      <c r="E3496" s="4" t="s">
        <v>61</v>
      </c>
      <c r="G3496" t="s">
        <v>9</v>
      </c>
      <c r="H3496" t="s">
        <v>8</v>
      </c>
      <c r="I3496" t="s">
        <v>79</v>
      </c>
      <c r="K3496">
        <v>100</v>
      </c>
      <c r="L3496" s="4">
        <v>1</v>
      </c>
      <c r="M3496" s="2">
        <v>93.1</v>
      </c>
    </row>
    <row r="3497" spans="1:13" x14ac:dyDescent="0.55000000000000004">
      <c r="A3497" t="s">
        <v>40</v>
      </c>
      <c r="B3497" t="s">
        <v>60</v>
      </c>
      <c r="C3497" t="s">
        <v>134</v>
      </c>
      <c r="D3497" s="1">
        <v>45119</v>
      </c>
      <c r="E3497" s="4" t="s">
        <v>61</v>
      </c>
      <c r="G3497" t="s">
        <v>9</v>
      </c>
      <c r="H3497" t="s">
        <v>8</v>
      </c>
      <c r="I3497" t="s">
        <v>79</v>
      </c>
      <c r="K3497">
        <v>100</v>
      </c>
      <c r="L3497" s="4">
        <v>1.3</v>
      </c>
      <c r="M3497" s="2">
        <v>85.8</v>
      </c>
    </row>
    <row r="3498" spans="1:13" x14ac:dyDescent="0.55000000000000004">
      <c r="A3498" t="s">
        <v>40</v>
      </c>
      <c r="B3498" t="s">
        <v>60</v>
      </c>
      <c r="C3498" t="s">
        <v>134</v>
      </c>
      <c r="D3498" s="1">
        <v>45119</v>
      </c>
      <c r="E3498" s="4" t="s">
        <v>61</v>
      </c>
      <c r="G3498" t="s">
        <v>9</v>
      </c>
      <c r="H3498" t="s">
        <v>8</v>
      </c>
      <c r="I3498" t="s">
        <v>79</v>
      </c>
      <c r="K3498">
        <v>100</v>
      </c>
      <c r="L3498" s="4">
        <v>1.6</v>
      </c>
      <c r="M3498" s="2">
        <v>91.2</v>
      </c>
    </row>
    <row r="3499" spans="1:13" x14ac:dyDescent="0.55000000000000004">
      <c r="A3499" t="s">
        <v>40</v>
      </c>
      <c r="B3499" t="s">
        <v>60</v>
      </c>
      <c r="C3499" t="s">
        <v>134</v>
      </c>
      <c r="D3499" s="1">
        <v>45119</v>
      </c>
      <c r="E3499" s="4" t="s">
        <v>61</v>
      </c>
      <c r="G3499" t="s">
        <v>9</v>
      </c>
      <c r="H3499" t="s">
        <v>8</v>
      </c>
      <c r="I3499" t="s">
        <v>79</v>
      </c>
      <c r="K3499">
        <v>100</v>
      </c>
      <c r="L3499" s="4">
        <v>1.9</v>
      </c>
      <c r="M3499" s="2">
        <v>100.3</v>
      </c>
    </row>
    <row r="3500" spans="1:13" x14ac:dyDescent="0.55000000000000004">
      <c r="A3500" t="s">
        <v>40</v>
      </c>
      <c r="B3500" t="s">
        <v>60</v>
      </c>
      <c r="C3500" t="s">
        <v>134</v>
      </c>
      <c r="D3500" s="1">
        <v>45119</v>
      </c>
      <c r="E3500" s="4" t="s">
        <v>61</v>
      </c>
      <c r="G3500" t="s">
        <v>9</v>
      </c>
      <c r="H3500" t="s">
        <v>8</v>
      </c>
      <c r="I3500" t="s">
        <v>79</v>
      </c>
      <c r="K3500">
        <v>100</v>
      </c>
      <c r="L3500" s="4">
        <v>2.2000000000000002</v>
      </c>
      <c r="M3500" s="2">
        <v>97.7</v>
      </c>
    </row>
    <row r="3501" spans="1:13" x14ac:dyDescent="0.55000000000000004">
      <c r="A3501" t="s">
        <v>40</v>
      </c>
      <c r="B3501" t="s">
        <v>60</v>
      </c>
      <c r="C3501" t="s">
        <v>134</v>
      </c>
      <c r="D3501" s="1">
        <v>45119</v>
      </c>
      <c r="E3501" s="4" t="s">
        <v>61</v>
      </c>
      <c r="G3501" t="s">
        <v>9</v>
      </c>
      <c r="H3501" t="s">
        <v>8</v>
      </c>
      <c r="I3501" t="s">
        <v>79</v>
      </c>
      <c r="K3501">
        <v>100</v>
      </c>
      <c r="L3501" s="4">
        <v>2.5</v>
      </c>
      <c r="M3501" s="2">
        <v>89.7</v>
      </c>
    </row>
    <row r="3502" spans="1:13" x14ac:dyDescent="0.55000000000000004">
      <c r="A3502" t="s">
        <v>40</v>
      </c>
      <c r="B3502" t="s">
        <v>60</v>
      </c>
      <c r="C3502" t="s">
        <v>134</v>
      </c>
      <c r="D3502" s="1">
        <v>45119</v>
      </c>
      <c r="E3502" s="4" t="s">
        <v>61</v>
      </c>
      <c r="G3502" t="s">
        <v>9</v>
      </c>
      <c r="H3502" t="s">
        <v>8</v>
      </c>
      <c r="I3502" t="s">
        <v>79</v>
      </c>
      <c r="K3502">
        <v>100</v>
      </c>
      <c r="L3502" s="4">
        <v>2.8</v>
      </c>
      <c r="M3502" s="2">
        <v>81.099999999999994</v>
      </c>
    </row>
    <row r="3503" spans="1:13" x14ac:dyDescent="0.55000000000000004">
      <c r="A3503" t="s">
        <v>40</v>
      </c>
      <c r="B3503" t="s">
        <v>60</v>
      </c>
      <c r="C3503" t="s">
        <v>134</v>
      </c>
      <c r="D3503" s="1">
        <v>45119</v>
      </c>
      <c r="E3503" s="4" t="s">
        <v>61</v>
      </c>
      <c r="G3503" t="s">
        <v>9</v>
      </c>
      <c r="H3503" t="s">
        <v>8</v>
      </c>
      <c r="I3503" t="s">
        <v>79</v>
      </c>
      <c r="K3503">
        <v>100</v>
      </c>
      <c r="L3503" s="4">
        <v>3.1</v>
      </c>
      <c r="M3503" s="2">
        <v>97.7</v>
      </c>
    </row>
    <row r="3504" spans="1:13" x14ac:dyDescent="0.55000000000000004">
      <c r="A3504" t="s">
        <v>40</v>
      </c>
      <c r="B3504" t="s">
        <v>60</v>
      </c>
      <c r="C3504" t="s">
        <v>134</v>
      </c>
      <c r="D3504" s="1">
        <v>45119</v>
      </c>
      <c r="E3504" s="4" t="s">
        <v>61</v>
      </c>
      <c r="G3504" t="s">
        <v>9</v>
      </c>
      <c r="H3504" t="s">
        <v>8</v>
      </c>
      <c r="I3504" t="s">
        <v>79</v>
      </c>
      <c r="K3504">
        <v>100</v>
      </c>
      <c r="L3504" s="4">
        <v>3.4</v>
      </c>
      <c r="M3504" s="2">
        <v>94.3</v>
      </c>
    </row>
    <row r="3505" spans="1:13" x14ac:dyDescent="0.55000000000000004">
      <c r="A3505" t="s">
        <v>40</v>
      </c>
      <c r="B3505" t="s">
        <v>60</v>
      </c>
      <c r="C3505" t="s">
        <v>134</v>
      </c>
      <c r="D3505" s="1">
        <v>45119</v>
      </c>
      <c r="E3505" s="4" t="s">
        <v>61</v>
      </c>
      <c r="G3505" t="s">
        <v>9</v>
      </c>
      <c r="H3505" t="s">
        <v>8</v>
      </c>
      <c r="I3505" t="s">
        <v>79</v>
      </c>
      <c r="K3505">
        <v>100</v>
      </c>
      <c r="L3505" s="4">
        <v>3.7</v>
      </c>
      <c r="M3505" s="2">
        <v>96.9</v>
      </c>
    </row>
    <row r="3506" spans="1:13" x14ac:dyDescent="0.55000000000000004">
      <c r="A3506" t="s">
        <v>40</v>
      </c>
      <c r="B3506" t="s">
        <v>60</v>
      </c>
      <c r="C3506" t="s">
        <v>134</v>
      </c>
      <c r="D3506" s="1">
        <v>45119</v>
      </c>
      <c r="E3506" s="4" t="s">
        <v>61</v>
      </c>
      <c r="G3506" t="s">
        <v>9</v>
      </c>
      <c r="H3506" t="s">
        <v>8</v>
      </c>
      <c r="I3506" t="s">
        <v>79</v>
      </c>
      <c r="K3506">
        <v>100</v>
      </c>
      <c r="L3506" s="4">
        <v>4</v>
      </c>
      <c r="M3506" s="2">
        <v>96.5</v>
      </c>
    </row>
    <row r="3507" spans="1:13" x14ac:dyDescent="0.55000000000000004">
      <c r="A3507" t="s">
        <v>40</v>
      </c>
      <c r="B3507" t="s">
        <v>60</v>
      </c>
      <c r="C3507" t="s">
        <v>134</v>
      </c>
      <c r="D3507" s="1">
        <v>45119</v>
      </c>
      <c r="E3507" s="4" t="s">
        <v>61</v>
      </c>
      <c r="G3507" t="s">
        <v>9</v>
      </c>
      <c r="H3507" t="s">
        <v>8</v>
      </c>
      <c r="I3507" t="s">
        <v>79</v>
      </c>
      <c r="K3507">
        <v>100</v>
      </c>
      <c r="L3507" s="4">
        <v>4.3</v>
      </c>
      <c r="M3507" s="2">
        <v>88.5</v>
      </c>
    </row>
    <row r="3508" spans="1:13" x14ac:dyDescent="0.55000000000000004">
      <c r="A3508" t="s">
        <v>40</v>
      </c>
      <c r="B3508" t="s">
        <v>60</v>
      </c>
      <c r="C3508" t="s">
        <v>134</v>
      </c>
      <c r="D3508" s="1">
        <v>45119</v>
      </c>
      <c r="E3508" s="4" t="s">
        <v>61</v>
      </c>
      <c r="G3508" t="s">
        <v>9</v>
      </c>
      <c r="H3508" t="s">
        <v>8</v>
      </c>
      <c r="I3508" t="s">
        <v>79</v>
      </c>
      <c r="K3508">
        <v>100</v>
      </c>
      <c r="L3508" s="4">
        <v>4.5999999999999996</v>
      </c>
      <c r="M3508" s="2">
        <v>101.6</v>
      </c>
    </row>
    <row r="3509" spans="1:13" x14ac:dyDescent="0.55000000000000004">
      <c r="A3509" t="s">
        <v>40</v>
      </c>
      <c r="B3509" t="s">
        <v>60</v>
      </c>
      <c r="C3509" t="s">
        <v>134</v>
      </c>
      <c r="D3509" s="1">
        <v>45119</v>
      </c>
      <c r="E3509" s="4" t="s">
        <v>61</v>
      </c>
      <c r="G3509" t="s">
        <v>9</v>
      </c>
      <c r="H3509" t="s">
        <v>8</v>
      </c>
      <c r="I3509" t="s">
        <v>79</v>
      </c>
      <c r="K3509">
        <v>100</v>
      </c>
      <c r="L3509" s="4">
        <v>4.9000000000000004</v>
      </c>
      <c r="M3509" s="2">
        <v>99.7</v>
      </c>
    </row>
    <row r="3510" spans="1:13" x14ac:dyDescent="0.55000000000000004">
      <c r="A3510" t="s">
        <v>40</v>
      </c>
      <c r="B3510" t="s">
        <v>60</v>
      </c>
      <c r="C3510" t="s">
        <v>134</v>
      </c>
      <c r="D3510" s="1">
        <v>45119</v>
      </c>
      <c r="E3510" s="4" t="s">
        <v>61</v>
      </c>
      <c r="G3510" t="s">
        <v>7</v>
      </c>
      <c r="H3510" t="s">
        <v>8</v>
      </c>
      <c r="I3510" t="s">
        <v>79</v>
      </c>
      <c r="K3510">
        <v>70</v>
      </c>
      <c r="L3510" s="4">
        <v>1</v>
      </c>
      <c r="M3510" s="2">
        <v>118.9</v>
      </c>
    </row>
    <row r="3511" spans="1:13" x14ac:dyDescent="0.55000000000000004">
      <c r="A3511" t="s">
        <v>40</v>
      </c>
      <c r="B3511" t="s">
        <v>60</v>
      </c>
      <c r="C3511" t="s">
        <v>134</v>
      </c>
      <c r="D3511" s="1">
        <v>45119</v>
      </c>
      <c r="E3511" s="4" t="s">
        <v>61</v>
      </c>
      <c r="G3511" t="s">
        <v>7</v>
      </c>
      <c r="H3511" t="s">
        <v>8</v>
      </c>
      <c r="I3511" t="s">
        <v>79</v>
      </c>
      <c r="K3511">
        <v>70</v>
      </c>
      <c r="L3511" s="4">
        <v>1.5</v>
      </c>
      <c r="M3511" s="2">
        <v>108.6</v>
      </c>
    </row>
    <row r="3512" spans="1:13" x14ac:dyDescent="0.55000000000000004">
      <c r="A3512" t="s">
        <v>40</v>
      </c>
      <c r="B3512" t="s">
        <v>60</v>
      </c>
      <c r="C3512" t="s">
        <v>134</v>
      </c>
      <c r="D3512" s="1">
        <v>45119</v>
      </c>
      <c r="E3512" s="4" t="s">
        <v>61</v>
      </c>
      <c r="G3512" t="s">
        <v>7</v>
      </c>
      <c r="H3512" t="s">
        <v>8</v>
      </c>
      <c r="I3512" t="s">
        <v>79</v>
      </c>
      <c r="K3512">
        <v>70</v>
      </c>
      <c r="L3512" s="4">
        <v>2</v>
      </c>
      <c r="M3512" s="2">
        <v>121.9</v>
      </c>
    </row>
    <row r="3513" spans="1:13" x14ac:dyDescent="0.55000000000000004">
      <c r="A3513" t="s">
        <v>40</v>
      </c>
      <c r="B3513" t="s">
        <v>60</v>
      </c>
      <c r="C3513" t="s">
        <v>134</v>
      </c>
      <c r="D3513" s="1">
        <v>45119</v>
      </c>
      <c r="E3513" s="4" t="s">
        <v>61</v>
      </c>
      <c r="G3513" t="s">
        <v>7</v>
      </c>
      <c r="H3513" t="s">
        <v>8</v>
      </c>
      <c r="I3513" t="s">
        <v>79</v>
      </c>
      <c r="K3513">
        <v>70</v>
      </c>
      <c r="L3513" s="4">
        <v>2.5</v>
      </c>
      <c r="M3513" s="2">
        <v>121.8</v>
      </c>
    </row>
    <row r="3514" spans="1:13" x14ac:dyDescent="0.55000000000000004">
      <c r="A3514" t="s">
        <v>40</v>
      </c>
      <c r="B3514" t="s">
        <v>60</v>
      </c>
      <c r="C3514" t="s">
        <v>134</v>
      </c>
      <c r="D3514" s="1">
        <v>45119</v>
      </c>
      <c r="E3514" s="4" t="s">
        <v>61</v>
      </c>
      <c r="G3514" t="s">
        <v>7</v>
      </c>
      <c r="H3514" t="s">
        <v>8</v>
      </c>
      <c r="I3514" t="s">
        <v>79</v>
      </c>
      <c r="K3514">
        <v>70</v>
      </c>
      <c r="L3514" s="4">
        <v>3</v>
      </c>
      <c r="M3514" s="2">
        <v>116.2</v>
      </c>
    </row>
    <row r="3515" spans="1:13" x14ac:dyDescent="0.55000000000000004">
      <c r="A3515" t="s">
        <v>40</v>
      </c>
      <c r="B3515" t="s">
        <v>60</v>
      </c>
      <c r="C3515" t="s">
        <v>134</v>
      </c>
      <c r="D3515" s="1">
        <v>45119</v>
      </c>
      <c r="E3515" s="4" t="s">
        <v>61</v>
      </c>
      <c r="G3515" t="s">
        <v>7</v>
      </c>
      <c r="H3515" t="s">
        <v>8</v>
      </c>
      <c r="I3515" t="s">
        <v>79</v>
      </c>
      <c r="K3515">
        <v>70</v>
      </c>
      <c r="L3515" s="4">
        <v>3.5</v>
      </c>
      <c r="M3515" s="2">
        <v>106.9</v>
      </c>
    </row>
    <row r="3516" spans="1:13" x14ac:dyDescent="0.55000000000000004">
      <c r="A3516" t="s">
        <v>40</v>
      </c>
      <c r="B3516" t="s">
        <v>60</v>
      </c>
      <c r="C3516" t="s">
        <v>134</v>
      </c>
      <c r="D3516" s="1">
        <v>45119</v>
      </c>
      <c r="E3516" s="4" t="s">
        <v>65</v>
      </c>
      <c r="G3516" t="s">
        <v>11</v>
      </c>
      <c r="H3516" t="s">
        <v>8</v>
      </c>
      <c r="I3516" t="s">
        <v>79</v>
      </c>
      <c r="L3516" s="4">
        <v>0</v>
      </c>
      <c r="M3516" s="2">
        <v>45.8</v>
      </c>
    </row>
    <row r="3517" spans="1:13" x14ac:dyDescent="0.55000000000000004">
      <c r="A3517" t="s">
        <v>40</v>
      </c>
      <c r="B3517" t="s">
        <v>60</v>
      </c>
      <c r="C3517" t="s">
        <v>134</v>
      </c>
      <c r="D3517" s="1">
        <v>45119</v>
      </c>
      <c r="E3517" s="4" t="s">
        <v>65</v>
      </c>
      <c r="G3517" t="s">
        <v>12</v>
      </c>
      <c r="H3517" t="s">
        <v>8</v>
      </c>
      <c r="I3517" t="s">
        <v>79</v>
      </c>
      <c r="L3517" s="4">
        <v>0</v>
      </c>
      <c r="M3517" s="2">
        <v>2</v>
      </c>
    </row>
    <row r="3518" spans="1:13" x14ac:dyDescent="0.55000000000000004">
      <c r="A3518" t="s">
        <v>40</v>
      </c>
      <c r="B3518" t="s">
        <v>60</v>
      </c>
      <c r="C3518" t="s">
        <v>134</v>
      </c>
      <c r="D3518" s="1">
        <v>45119</v>
      </c>
      <c r="E3518" s="4" t="s">
        <v>65</v>
      </c>
      <c r="G3518" t="s">
        <v>9</v>
      </c>
      <c r="H3518" t="s">
        <v>8</v>
      </c>
      <c r="I3518" t="s">
        <v>79</v>
      </c>
      <c r="K3518">
        <v>100</v>
      </c>
      <c r="L3518" s="4">
        <v>1</v>
      </c>
      <c r="M3518" s="2">
        <v>93.1</v>
      </c>
    </row>
    <row r="3519" spans="1:13" x14ac:dyDescent="0.55000000000000004">
      <c r="A3519" t="s">
        <v>40</v>
      </c>
      <c r="B3519" t="s">
        <v>60</v>
      </c>
      <c r="C3519" t="s">
        <v>134</v>
      </c>
      <c r="D3519" s="1">
        <v>45119</v>
      </c>
      <c r="E3519" s="4" t="s">
        <v>65</v>
      </c>
      <c r="G3519" t="s">
        <v>9</v>
      </c>
      <c r="H3519" t="s">
        <v>8</v>
      </c>
      <c r="I3519" t="s">
        <v>79</v>
      </c>
      <c r="K3519">
        <v>100</v>
      </c>
      <c r="L3519" s="4">
        <v>1.3</v>
      </c>
      <c r="M3519" s="2">
        <v>85.8</v>
      </c>
    </row>
    <row r="3520" spans="1:13" x14ac:dyDescent="0.55000000000000004">
      <c r="A3520" t="s">
        <v>40</v>
      </c>
      <c r="B3520" t="s">
        <v>60</v>
      </c>
      <c r="C3520" t="s">
        <v>134</v>
      </c>
      <c r="D3520" s="1">
        <v>45119</v>
      </c>
      <c r="E3520" s="4" t="s">
        <v>65</v>
      </c>
      <c r="G3520" t="s">
        <v>9</v>
      </c>
      <c r="H3520" t="s">
        <v>8</v>
      </c>
      <c r="I3520" t="s">
        <v>79</v>
      </c>
      <c r="K3520">
        <v>100</v>
      </c>
      <c r="L3520" s="4">
        <v>1.6</v>
      </c>
      <c r="M3520" s="2">
        <v>91.2</v>
      </c>
    </row>
    <row r="3521" spans="1:13" x14ac:dyDescent="0.55000000000000004">
      <c r="A3521" t="s">
        <v>40</v>
      </c>
      <c r="B3521" t="s">
        <v>60</v>
      </c>
      <c r="C3521" t="s">
        <v>134</v>
      </c>
      <c r="D3521" s="1">
        <v>45119</v>
      </c>
      <c r="E3521" s="4" t="s">
        <v>65</v>
      </c>
      <c r="G3521" t="s">
        <v>9</v>
      </c>
      <c r="H3521" t="s">
        <v>8</v>
      </c>
      <c r="I3521" t="s">
        <v>79</v>
      </c>
      <c r="K3521">
        <v>100</v>
      </c>
      <c r="L3521" s="4">
        <v>1.9</v>
      </c>
      <c r="M3521" s="2">
        <v>100.3</v>
      </c>
    </row>
    <row r="3522" spans="1:13" x14ac:dyDescent="0.55000000000000004">
      <c r="A3522" t="s">
        <v>40</v>
      </c>
      <c r="B3522" t="s">
        <v>60</v>
      </c>
      <c r="C3522" t="s">
        <v>134</v>
      </c>
      <c r="D3522" s="1">
        <v>45119</v>
      </c>
      <c r="E3522" s="4" t="s">
        <v>65</v>
      </c>
      <c r="G3522" t="s">
        <v>9</v>
      </c>
      <c r="H3522" t="s">
        <v>8</v>
      </c>
      <c r="I3522" t="s">
        <v>79</v>
      </c>
      <c r="K3522">
        <v>100</v>
      </c>
      <c r="L3522" s="4">
        <v>2.2000000000000002</v>
      </c>
      <c r="M3522" s="2">
        <v>97.7</v>
      </c>
    </row>
    <row r="3523" spans="1:13" x14ac:dyDescent="0.55000000000000004">
      <c r="A3523" t="s">
        <v>40</v>
      </c>
      <c r="B3523" t="s">
        <v>60</v>
      </c>
      <c r="C3523" t="s">
        <v>134</v>
      </c>
      <c r="D3523" s="1">
        <v>45119</v>
      </c>
      <c r="E3523" s="4" t="s">
        <v>65</v>
      </c>
      <c r="G3523" t="s">
        <v>9</v>
      </c>
      <c r="H3523" t="s">
        <v>8</v>
      </c>
      <c r="I3523" t="s">
        <v>79</v>
      </c>
      <c r="K3523">
        <v>100</v>
      </c>
      <c r="L3523" s="4">
        <v>2.5</v>
      </c>
      <c r="M3523" s="2">
        <v>89.7</v>
      </c>
    </row>
    <row r="3524" spans="1:13" x14ac:dyDescent="0.55000000000000004">
      <c r="A3524" t="s">
        <v>40</v>
      </c>
      <c r="B3524" t="s">
        <v>60</v>
      </c>
      <c r="C3524" t="s">
        <v>134</v>
      </c>
      <c r="D3524" s="1">
        <v>45119</v>
      </c>
      <c r="E3524" s="4" t="s">
        <v>65</v>
      </c>
      <c r="G3524" t="s">
        <v>9</v>
      </c>
      <c r="H3524" t="s">
        <v>8</v>
      </c>
      <c r="I3524" t="s">
        <v>79</v>
      </c>
      <c r="K3524">
        <v>100</v>
      </c>
      <c r="L3524" s="4">
        <v>2.8</v>
      </c>
      <c r="M3524" s="2">
        <v>81.099999999999994</v>
      </c>
    </row>
    <row r="3525" spans="1:13" x14ac:dyDescent="0.55000000000000004">
      <c r="A3525" t="s">
        <v>40</v>
      </c>
      <c r="B3525" t="s">
        <v>60</v>
      </c>
      <c r="C3525" t="s">
        <v>134</v>
      </c>
      <c r="D3525" s="1">
        <v>45119</v>
      </c>
      <c r="E3525" s="4" t="s">
        <v>65</v>
      </c>
      <c r="G3525" t="s">
        <v>9</v>
      </c>
      <c r="H3525" t="s">
        <v>8</v>
      </c>
      <c r="I3525" t="s">
        <v>79</v>
      </c>
      <c r="K3525">
        <v>100</v>
      </c>
      <c r="L3525" s="4">
        <v>3.1</v>
      </c>
      <c r="M3525" s="2">
        <v>97.7</v>
      </c>
    </row>
    <row r="3526" spans="1:13" x14ac:dyDescent="0.55000000000000004">
      <c r="A3526" t="s">
        <v>40</v>
      </c>
      <c r="B3526" t="s">
        <v>60</v>
      </c>
      <c r="C3526" t="s">
        <v>134</v>
      </c>
      <c r="D3526" s="1">
        <v>45119</v>
      </c>
      <c r="E3526" s="4" t="s">
        <v>65</v>
      </c>
      <c r="G3526" t="s">
        <v>9</v>
      </c>
      <c r="H3526" t="s">
        <v>8</v>
      </c>
      <c r="I3526" t="s">
        <v>79</v>
      </c>
      <c r="K3526">
        <v>100</v>
      </c>
      <c r="L3526" s="4">
        <v>3.4</v>
      </c>
      <c r="M3526" s="2">
        <v>94.3</v>
      </c>
    </row>
    <row r="3527" spans="1:13" x14ac:dyDescent="0.55000000000000004">
      <c r="A3527" t="s">
        <v>40</v>
      </c>
      <c r="B3527" t="s">
        <v>60</v>
      </c>
      <c r="C3527" t="s">
        <v>134</v>
      </c>
      <c r="D3527" s="1">
        <v>45119</v>
      </c>
      <c r="E3527" s="4" t="s">
        <v>65</v>
      </c>
      <c r="G3527" t="s">
        <v>9</v>
      </c>
      <c r="H3527" t="s">
        <v>8</v>
      </c>
      <c r="I3527" t="s">
        <v>79</v>
      </c>
      <c r="K3527">
        <v>100</v>
      </c>
      <c r="L3527" s="4">
        <v>3.7</v>
      </c>
      <c r="M3527" s="2">
        <v>96.9</v>
      </c>
    </row>
    <row r="3528" spans="1:13" x14ac:dyDescent="0.55000000000000004">
      <c r="A3528" t="s">
        <v>40</v>
      </c>
      <c r="B3528" t="s">
        <v>60</v>
      </c>
      <c r="C3528" t="s">
        <v>134</v>
      </c>
      <c r="D3528" s="1">
        <v>45119</v>
      </c>
      <c r="E3528" s="4" t="s">
        <v>65</v>
      </c>
      <c r="G3528" t="s">
        <v>9</v>
      </c>
      <c r="H3528" t="s">
        <v>8</v>
      </c>
      <c r="I3528" t="s">
        <v>79</v>
      </c>
      <c r="K3528">
        <v>100</v>
      </c>
      <c r="L3528" s="4">
        <v>4</v>
      </c>
      <c r="M3528" s="2">
        <v>96.5</v>
      </c>
    </row>
    <row r="3529" spans="1:13" x14ac:dyDescent="0.55000000000000004">
      <c r="A3529" t="s">
        <v>40</v>
      </c>
      <c r="B3529" t="s">
        <v>60</v>
      </c>
      <c r="C3529" t="s">
        <v>134</v>
      </c>
      <c r="D3529" s="1">
        <v>45119</v>
      </c>
      <c r="E3529" s="4" t="s">
        <v>65</v>
      </c>
      <c r="G3529" t="s">
        <v>9</v>
      </c>
      <c r="H3529" t="s">
        <v>8</v>
      </c>
      <c r="I3529" t="s">
        <v>79</v>
      </c>
      <c r="K3529">
        <v>100</v>
      </c>
      <c r="L3529" s="4">
        <v>4.3</v>
      </c>
      <c r="M3529" s="2">
        <v>88.5</v>
      </c>
    </row>
    <row r="3530" spans="1:13" x14ac:dyDescent="0.55000000000000004">
      <c r="A3530" t="s">
        <v>40</v>
      </c>
      <c r="B3530" t="s">
        <v>60</v>
      </c>
      <c r="C3530" t="s">
        <v>134</v>
      </c>
      <c r="D3530" s="1">
        <v>45119</v>
      </c>
      <c r="E3530" s="4" t="s">
        <v>65</v>
      </c>
      <c r="G3530" t="s">
        <v>9</v>
      </c>
      <c r="H3530" t="s">
        <v>8</v>
      </c>
      <c r="I3530" t="s">
        <v>79</v>
      </c>
      <c r="K3530">
        <v>100</v>
      </c>
      <c r="L3530" s="4">
        <v>4.5999999999999996</v>
      </c>
      <c r="M3530" s="2">
        <v>101.6</v>
      </c>
    </row>
    <row r="3531" spans="1:13" x14ac:dyDescent="0.55000000000000004">
      <c r="A3531" t="s">
        <v>40</v>
      </c>
      <c r="B3531" t="s">
        <v>60</v>
      </c>
      <c r="C3531" t="s">
        <v>134</v>
      </c>
      <c r="D3531" s="1">
        <v>45119</v>
      </c>
      <c r="E3531" s="4" t="s">
        <v>65</v>
      </c>
      <c r="G3531" t="s">
        <v>9</v>
      </c>
      <c r="H3531" t="s">
        <v>8</v>
      </c>
      <c r="I3531" t="s">
        <v>79</v>
      </c>
      <c r="K3531">
        <v>100</v>
      </c>
      <c r="L3531" s="4">
        <v>4.9000000000000004</v>
      </c>
      <c r="M3531" s="2">
        <v>99.7</v>
      </c>
    </row>
    <row r="3532" spans="1:13" x14ac:dyDescent="0.55000000000000004">
      <c r="A3532" t="s">
        <v>40</v>
      </c>
      <c r="B3532" t="s">
        <v>60</v>
      </c>
      <c r="C3532" t="s">
        <v>134</v>
      </c>
      <c r="D3532" s="1">
        <v>45119</v>
      </c>
      <c r="E3532" s="4" t="s">
        <v>65</v>
      </c>
      <c r="G3532" t="s">
        <v>7</v>
      </c>
      <c r="H3532" t="s">
        <v>8</v>
      </c>
      <c r="I3532" t="s">
        <v>79</v>
      </c>
      <c r="K3532">
        <v>70</v>
      </c>
      <c r="L3532" s="4">
        <v>1</v>
      </c>
      <c r="M3532" s="2">
        <v>118.9</v>
      </c>
    </row>
    <row r="3533" spans="1:13" x14ac:dyDescent="0.55000000000000004">
      <c r="A3533" t="s">
        <v>40</v>
      </c>
      <c r="B3533" t="s">
        <v>60</v>
      </c>
      <c r="C3533" t="s">
        <v>134</v>
      </c>
      <c r="D3533" s="1">
        <v>45119</v>
      </c>
      <c r="E3533" s="4" t="s">
        <v>65</v>
      </c>
      <c r="G3533" t="s">
        <v>7</v>
      </c>
      <c r="H3533" t="s">
        <v>8</v>
      </c>
      <c r="I3533" t="s">
        <v>79</v>
      </c>
      <c r="K3533">
        <v>70</v>
      </c>
      <c r="L3533" s="4">
        <v>1.5</v>
      </c>
      <c r="M3533" s="2">
        <v>108.6</v>
      </c>
    </row>
    <row r="3534" spans="1:13" x14ac:dyDescent="0.55000000000000004">
      <c r="A3534" t="s">
        <v>40</v>
      </c>
      <c r="B3534" t="s">
        <v>60</v>
      </c>
      <c r="C3534" t="s">
        <v>134</v>
      </c>
      <c r="D3534" s="1">
        <v>45119</v>
      </c>
      <c r="E3534" s="4" t="s">
        <v>65</v>
      </c>
      <c r="G3534" t="s">
        <v>7</v>
      </c>
      <c r="H3534" t="s">
        <v>8</v>
      </c>
      <c r="I3534" t="s">
        <v>79</v>
      </c>
      <c r="K3534">
        <v>70</v>
      </c>
      <c r="L3534" s="4">
        <v>2</v>
      </c>
      <c r="M3534" s="2">
        <v>121.9</v>
      </c>
    </row>
    <row r="3535" spans="1:13" x14ac:dyDescent="0.55000000000000004">
      <c r="A3535" t="s">
        <v>40</v>
      </c>
      <c r="B3535" t="s">
        <v>60</v>
      </c>
      <c r="C3535" t="s">
        <v>134</v>
      </c>
      <c r="D3535" s="1">
        <v>45119</v>
      </c>
      <c r="E3535" s="4" t="s">
        <v>65</v>
      </c>
      <c r="G3535" t="s">
        <v>7</v>
      </c>
      <c r="H3535" t="s">
        <v>8</v>
      </c>
      <c r="I3535" t="s">
        <v>79</v>
      </c>
      <c r="K3535">
        <v>70</v>
      </c>
      <c r="L3535" s="4">
        <v>2.5</v>
      </c>
      <c r="M3535" s="2">
        <v>121.8</v>
      </c>
    </row>
    <row r="3536" spans="1:13" x14ac:dyDescent="0.55000000000000004">
      <c r="A3536" t="s">
        <v>40</v>
      </c>
      <c r="B3536" t="s">
        <v>60</v>
      </c>
      <c r="C3536" t="s">
        <v>134</v>
      </c>
      <c r="D3536" s="1">
        <v>45119</v>
      </c>
      <c r="E3536" s="4" t="s">
        <v>65</v>
      </c>
      <c r="G3536" t="s">
        <v>7</v>
      </c>
      <c r="H3536" t="s">
        <v>8</v>
      </c>
      <c r="I3536" t="s">
        <v>79</v>
      </c>
      <c r="K3536">
        <v>70</v>
      </c>
      <c r="L3536" s="4">
        <v>3</v>
      </c>
      <c r="M3536" s="2">
        <v>116.2</v>
      </c>
    </row>
    <row r="3537" spans="1:13" x14ac:dyDescent="0.55000000000000004">
      <c r="A3537" t="s">
        <v>40</v>
      </c>
      <c r="B3537" t="s">
        <v>60</v>
      </c>
      <c r="C3537" t="s">
        <v>134</v>
      </c>
      <c r="D3537" s="1">
        <v>45119</v>
      </c>
      <c r="E3537" s="4" t="s">
        <v>65</v>
      </c>
      <c r="G3537" t="s">
        <v>7</v>
      </c>
      <c r="H3537" t="s">
        <v>8</v>
      </c>
      <c r="I3537" t="s">
        <v>79</v>
      </c>
      <c r="K3537">
        <v>70</v>
      </c>
      <c r="L3537" s="4">
        <v>3.5</v>
      </c>
      <c r="M3537" s="2">
        <v>106.9</v>
      </c>
    </row>
    <row r="3538" spans="1:13" x14ac:dyDescent="0.55000000000000004">
      <c r="A3538" t="s">
        <v>40</v>
      </c>
      <c r="B3538" t="s">
        <v>60</v>
      </c>
      <c r="C3538" t="s">
        <v>134</v>
      </c>
      <c r="D3538" s="1">
        <v>45119</v>
      </c>
      <c r="E3538" s="4" t="s">
        <v>66</v>
      </c>
      <c r="G3538" t="s">
        <v>11</v>
      </c>
      <c r="H3538" t="s">
        <v>8</v>
      </c>
      <c r="I3538" t="s">
        <v>79</v>
      </c>
      <c r="L3538" s="4">
        <v>0</v>
      </c>
      <c r="M3538" s="2">
        <v>45.8</v>
      </c>
    </row>
    <row r="3539" spans="1:13" x14ac:dyDescent="0.55000000000000004">
      <c r="A3539" t="s">
        <v>40</v>
      </c>
      <c r="B3539" t="s">
        <v>60</v>
      </c>
      <c r="C3539" t="s">
        <v>134</v>
      </c>
      <c r="D3539" s="1">
        <v>45119</v>
      </c>
      <c r="E3539" s="4" t="s">
        <v>66</v>
      </c>
      <c r="G3539" t="s">
        <v>12</v>
      </c>
      <c r="H3539" t="s">
        <v>8</v>
      </c>
      <c r="I3539" t="s">
        <v>79</v>
      </c>
      <c r="L3539" s="4">
        <v>0</v>
      </c>
      <c r="M3539" s="2">
        <v>2</v>
      </c>
    </row>
    <row r="3540" spans="1:13" x14ac:dyDescent="0.55000000000000004">
      <c r="A3540" t="s">
        <v>40</v>
      </c>
      <c r="B3540" t="s">
        <v>60</v>
      </c>
      <c r="C3540" t="s">
        <v>134</v>
      </c>
      <c r="D3540" s="1">
        <v>45119</v>
      </c>
      <c r="E3540" s="4" t="s">
        <v>66</v>
      </c>
      <c r="G3540" t="s">
        <v>9</v>
      </c>
      <c r="H3540" t="s">
        <v>8</v>
      </c>
      <c r="I3540" t="s">
        <v>79</v>
      </c>
      <c r="K3540">
        <v>100</v>
      </c>
      <c r="L3540" s="4">
        <v>1</v>
      </c>
      <c r="M3540" s="2">
        <v>93.1</v>
      </c>
    </row>
    <row r="3541" spans="1:13" x14ac:dyDescent="0.55000000000000004">
      <c r="A3541" t="s">
        <v>40</v>
      </c>
      <c r="B3541" t="s">
        <v>60</v>
      </c>
      <c r="C3541" t="s">
        <v>134</v>
      </c>
      <c r="D3541" s="1">
        <v>45119</v>
      </c>
      <c r="E3541" s="4" t="s">
        <v>66</v>
      </c>
      <c r="G3541" t="s">
        <v>9</v>
      </c>
      <c r="H3541" t="s">
        <v>8</v>
      </c>
      <c r="I3541" t="s">
        <v>79</v>
      </c>
      <c r="K3541">
        <v>100</v>
      </c>
      <c r="L3541" s="4">
        <v>1.3</v>
      </c>
      <c r="M3541" s="2">
        <v>85.8</v>
      </c>
    </row>
    <row r="3542" spans="1:13" x14ac:dyDescent="0.55000000000000004">
      <c r="A3542" t="s">
        <v>40</v>
      </c>
      <c r="B3542" t="s">
        <v>60</v>
      </c>
      <c r="C3542" t="s">
        <v>134</v>
      </c>
      <c r="D3542" s="1">
        <v>45119</v>
      </c>
      <c r="E3542" s="4" t="s">
        <v>66</v>
      </c>
      <c r="G3542" t="s">
        <v>9</v>
      </c>
      <c r="H3542" t="s">
        <v>8</v>
      </c>
      <c r="I3542" t="s">
        <v>79</v>
      </c>
      <c r="K3542">
        <v>100</v>
      </c>
      <c r="L3542" s="4">
        <v>1.6</v>
      </c>
      <c r="M3542" s="2">
        <v>91.2</v>
      </c>
    </row>
    <row r="3543" spans="1:13" x14ac:dyDescent="0.55000000000000004">
      <c r="A3543" t="s">
        <v>40</v>
      </c>
      <c r="B3543" t="s">
        <v>60</v>
      </c>
      <c r="C3543" t="s">
        <v>134</v>
      </c>
      <c r="D3543" s="1">
        <v>45119</v>
      </c>
      <c r="E3543" s="4" t="s">
        <v>66</v>
      </c>
      <c r="G3543" t="s">
        <v>9</v>
      </c>
      <c r="H3543" t="s">
        <v>8</v>
      </c>
      <c r="I3543" t="s">
        <v>79</v>
      </c>
      <c r="K3543">
        <v>100</v>
      </c>
      <c r="L3543" s="4">
        <v>1.9</v>
      </c>
      <c r="M3543" s="2">
        <v>100.3</v>
      </c>
    </row>
    <row r="3544" spans="1:13" x14ac:dyDescent="0.55000000000000004">
      <c r="A3544" t="s">
        <v>40</v>
      </c>
      <c r="B3544" t="s">
        <v>60</v>
      </c>
      <c r="C3544" t="s">
        <v>134</v>
      </c>
      <c r="D3544" s="1">
        <v>45119</v>
      </c>
      <c r="E3544" s="4" t="s">
        <v>66</v>
      </c>
      <c r="G3544" t="s">
        <v>9</v>
      </c>
      <c r="H3544" t="s">
        <v>8</v>
      </c>
      <c r="I3544" t="s">
        <v>79</v>
      </c>
      <c r="K3544">
        <v>100</v>
      </c>
      <c r="L3544" s="4">
        <v>2.2000000000000002</v>
      </c>
      <c r="M3544" s="2">
        <v>97.7</v>
      </c>
    </row>
    <row r="3545" spans="1:13" x14ac:dyDescent="0.55000000000000004">
      <c r="A3545" t="s">
        <v>40</v>
      </c>
      <c r="B3545" t="s">
        <v>60</v>
      </c>
      <c r="C3545" t="s">
        <v>134</v>
      </c>
      <c r="D3545" s="1">
        <v>45119</v>
      </c>
      <c r="E3545" s="4" t="s">
        <v>66</v>
      </c>
      <c r="G3545" t="s">
        <v>9</v>
      </c>
      <c r="H3545" t="s">
        <v>8</v>
      </c>
      <c r="I3545" t="s">
        <v>79</v>
      </c>
      <c r="K3545">
        <v>100</v>
      </c>
      <c r="L3545" s="4">
        <v>2.5</v>
      </c>
      <c r="M3545" s="2">
        <v>89.7</v>
      </c>
    </row>
    <row r="3546" spans="1:13" x14ac:dyDescent="0.55000000000000004">
      <c r="A3546" t="s">
        <v>40</v>
      </c>
      <c r="B3546" t="s">
        <v>60</v>
      </c>
      <c r="C3546" t="s">
        <v>134</v>
      </c>
      <c r="D3546" s="1">
        <v>45119</v>
      </c>
      <c r="E3546" s="4" t="s">
        <v>66</v>
      </c>
      <c r="G3546" t="s">
        <v>9</v>
      </c>
      <c r="H3546" t="s">
        <v>8</v>
      </c>
      <c r="I3546" t="s">
        <v>79</v>
      </c>
      <c r="K3546">
        <v>100</v>
      </c>
      <c r="L3546" s="4">
        <v>2.8</v>
      </c>
      <c r="M3546" s="2">
        <v>81.099999999999994</v>
      </c>
    </row>
    <row r="3547" spans="1:13" x14ac:dyDescent="0.55000000000000004">
      <c r="A3547" t="s">
        <v>40</v>
      </c>
      <c r="B3547" t="s">
        <v>60</v>
      </c>
      <c r="C3547" t="s">
        <v>134</v>
      </c>
      <c r="D3547" s="1">
        <v>45119</v>
      </c>
      <c r="E3547" s="4" t="s">
        <v>66</v>
      </c>
      <c r="G3547" t="s">
        <v>9</v>
      </c>
      <c r="H3547" t="s">
        <v>8</v>
      </c>
      <c r="I3547" t="s">
        <v>79</v>
      </c>
      <c r="K3547">
        <v>100</v>
      </c>
      <c r="L3547" s="4">
        <v>3.1</v>
      </c>
      <c r="M3547" s="2">
        <v>97.7</v>
      </c>
    </row>
    <row r="3548" spans="1:13" x14ac:dyDescent="0.55000000000000004">
      <c r="A3548" t="s">
        <v>40</v>
      </c>
      <c r="B3548" t="s">
        <v>60</v>
      </c>
      <c r="C3548" t="s">
        <v>134</v>
      </c>
      <c r="D3548" s="1">
        <v>45119</v>
      </c>
      <c r="E3548" s="4" t="s">
        <v>66</v>
      </c>
      <c r="G3548" t="s">
        <v>9</v>
      </c>
      <c r="H3548" t="s">
        <v>8</v>
      </c>
      <c r="I3548" t="s">
        <v>79</v>
      </c>
      <c r="K3548">
        <v>100</v>
      </c>
      <c r="L3548" s="4">
        <v>3.4</v>
      </c>
      <c r="M3548" s="2">
        <v>94.3</v>
      </c>
    </row>
    <row r="3549" spans="1:13" x14ac:dyDescent="0.55000000000000004">
      <c r="A3549" t="s">
        <v>40</v>
      </c>
      <c r="B3549" t="s">
        <v>60</v>
      </c>
      <c r="C3549" t="s">
        <v>134</v>
      </c>
      <c r="D3549" s="1">
        <v>45119</v>
      </c>
      <c r="E3549" s="4" t="s">
        <v>66</v>
      </c>
      <c r="G3549" t="s">
        <v>9</v>
      </c>
      <c r="H3549" t="s">
        <v>8</v>
      </c>
      <c r="I3549" t="s">
        <v>79</v>
      </c>
      <c r="K3549">
        <v>100</v>
      </c>
      <c r="L3549" s="4">
        <v>3.7</v>
      </c>
      <c r="M3549" s="2">
        <v>96.9</v>
      </c>
    </row>
    <row r="3550" spans="1:13" x14ac:dyDescent="0.55000000000000004">
      <c r="A3550" t="s">
        <v>40</v>
      </c>
      <c r="B3550" t="s">
        <v>60</v>
      </c>
      <c r="C3550" t="s">
        <v>134</v>
      </c>
      <c r="D3550" s="1">
        <v>45119</v>
      </c>
      <c r="E3550" s="4" t="s">
        <v>66</v>
      </c>
      <c r="G3550" t="s">
        <v>9</v>
      </c>
      <c r="H3550" t="s">
        <v>8</v>
      </c>
      <c r="I3550" t="s">
        <v>79</v>
      </c>
      <c r="K3550">
        <v>100</v>
      </c>
      <c r="L3550" s="4">
        <v>4</v>
      </c>
      <c r="M3550" s="2">
        <v>96.5</v>
      </c>
    </row>
    <row r="3551" spans="1:13" x14ac:dyDescent="0.55000000000000004">
      <c r="A3551" t="s">
        <v>40</v>
      </c>
      <c r="B3551" t="s">
        <v>60</v>
      </c>
      <c r="C3551" t="s">
        <v>134</v>
      </c>
      <c r="D3551" s="1">
        <v>45119</v>
      </c>
      <c r="E3551" s="4" t="s">
        <v>66</v>
      </c>
      <c r="G3551" t="s">
        <v>9</v>
      </c>
      <c r="H3551" t="s">
        <v>8</v>
      </c>
      <c r="I3551" t="s">
        <v>79</v>
      </c>
      <c r="K3551">
        <v>100</v>
      </c>
      <c r="L3551" s="4">
        <v>4.3</v>
      </c>
      <c r="M3551" s="2">
        <v>88.5</v>
      </c>
    </row>
    <row r="3552" spans="1:13" x14ac:dyDescent="0.55000000000000004">
      <c r="A3552" t="s">
        <v>40</v>
      </c>
      <c r="B3552" t="s">
        <v>60</v>
      </c>
      <c r="C3552" t="s">
        <v>134</v>
      </c>
      <c r="D3552" s="1">
        <v>45119</v>
      </c>
      <c r="E3552" s="4" t="s">
        <v>66</v>
      </c>
      <c r="G3552" t="s">
        <v>9</v>
      </c>
      <c r="H3552" t="s">
        <v>8</v>
      </c>
      <c r="I3552" t="s">
        <v>79</v>
      </c>
      <c r="K3552">
        <v>100</v>
      </c>
      <c r="L3552" s="4">
        <v>4.5999999999999996</v>
      </c>
      <c r="M3552" s="2">
        <v>101.6</v>
      </c>
    </row>
    <row r="3553" spans="1:13" x14ac:dyDescent="0.55000000000000004">
      <c r="A3553" t="s">
        <v>40</v>
      </c>
      <c r="B3553" t="s">
        <v>60</v>
      </c>
      <c r="C3553" t="s">
        <v>134</v>
      </c>
      <c r="D3553" s="1">
        <v>45119</v>
      </c>
      <c r="E3553" s="4" t="s">
        <v>66</v>
      </c>
      <c r="G3553" t="s">
        <v>9</v>
      </c>
      <c r="H3553" t="s">
        <v>8</v>
      </c>
      <c r="I3553" t="s">
        <v>79</v>
      </c>
      <c r="K3553">
        <v>100</v>
      </c>
      <c r="L3553" s="4">
        <v>4.9000000000000004</v>
      </c>
      <c r="M3553" s="2">
        <v>99.7</v>
      </c>
    </row>
    <row r="3554" spans="1:13" x14ac:dyDescent="0.55000000000000004">
      <c r="A3554" t="s">
        <v>40</v>
      </c>
      <c r="B3554" t="s">
        <v>60</v>
      </c>
      <c r="C3554" t="s">
        <v>134</v>
      </c>
      <c r="D3554" s="1">
        <v>45119</v>
      </c>
      <c r="E3554" s="4" t="s">
        <v>66</v>
      </c>
      <c r="G3554" t="s">
        <v>7</v>
      </c>
      <c r="H3554" t="s">
        <v>8</v>
      </c>
      <c r="I3554" t="s">
        <v>79</v>
      </c>
      <c r="K3554">
        <v>70</v>
      </c>
      <c r="L3554" s="4">
        <v>1</v>
      </c>
      <c r="M3554" s="2">
        <v>118.9</v>
      </c>
    </row>
    <row r="3555" spans="1:13" x14ac:dyDescent="0.55000000000000004">
      <c r="A3555" t="s">
        <v>40</v>
      </c>
      <c r="B3555" t="s">
        <v>60</v>
      </c>
      <c r="C3555" t="s">
        <v>134</v>
      </c>
      <c r="D3555" s="1">
        <v>45119</v>
      </c>
      <c r="E3555" s="4" t="s">
        <v>66</v>
      </c>
      <c r="G3555" t="s">
        <v>7</v>
      </c>
      <c r="H3555" t="s">
        <v>8</v>
      </c>
      <c r="I3555" t="s">
        <v>79</v>
      </c>
      <c r="K3555">
        <v>70</v>
      </c>
      <c r="L3555" s="4">
        <v>1.5</v>
      </c>
      <c r="M3555" s="2">
        <v>108.6</v>
      </c>
    </row>
    <row r="3556" spans="1:13" x14ac:dyDescent="0.55000000000000004">
      <c r="A3556" t="s">
        <v>40</v>
      </c>
      <c r="B3556" t="s">
        <v>60</v>
      </c>
      <c r="C3556" t="s">
        <v>134</v>
      </c>
      <c r="D3556" s="1">
        <v>45119</v>
      </c>
      <c r="E3556" s="4" t="s">
        <v>66</v>
      </c>
      <c r="G3556" t="s">
        <v>7</v>
      </c>
      <c r="H3556" t="s">
        <v>8</v>
      </c>
      <c r="I3556" t="s">
        <v>79</v>
      </c>
      <c r="K3556">
        <v>70</v>
      </c>
      <c r="L3556" s="4">
        <v>2</v>
      </c>
      <c r="M3556" s="2">
        <v>121.9</v>
      </c>
    </row>
    <row r="3557" spans="1:13" x14ac:dyDescent="0.55000000000000004">
      <c r="A3557" t="s">
        <v>40</v>
      </c>
      <c r="B3557" t="s">
        <v>60</v>
      </c>
      <c r="C3557" t="s">
        <v>134</v>
      </c>
      <c r="D3557" s="1">
        <v>45119</v>
      </c>
      <c r="E3557" s="4" t="s">
        <v>66</v>
      </c>
      <c r="G3557" t="s">
        <v>7</v>
      </c>
      <c r="H3557" t="s">
        <v>8</v>
      </c>
      <c r="I3557" t="s">
        <v>79</v>
      </c>
      <c r="K3557">
        <v>70</v>
      </c>
      <c r="L3557" s="4">
        <v>2.5</v>
      </c>
      <c r="M3557" s="2">
        <v>121.8</v>
      </c>
    </row>
    <row r="3558" spans="1:13" x14ac:dyDescent="0.55000000000000004">
      <c r="A3558" t="s">
        <v>40</v>
      </c>
      <c r="B3558" t="s">
        <v>60</v>
      </c>
      <c r="C3558" t="s">
        <v>134</v>
      </c>
      <c r="D3558" s="1">
        <v>45119</v>
      </c>
      <c r="E3558" s="4" t="s">
        <v>66</v>
      </c>
      <c r="G3558" t="s">
        <v>7</v>
      </c>
      <c r="H3558" t="s">
        <v>8</v>
      </c>
      <c r="I3558" t="s">
        <v>79</v>
      </c>
      <c r="K3558">
        <v>70</v>
      </c>
      <c r="L3558" s="4">
        <v>3</v>
      </c>
      <c r="M3558" s="2">
        <v>116.2</v>
      </c>
    </row>
    <row r="3559" spans="1:13" x14ac:dyDescent="0.55000000000000004">
      <c r="A3559" t="s">
        <v>40</v>
      </c>
      <c r="B3559" t="s">
        <v>60</v>
      </c>
      <c r="C3559" t="s">
        <v>134</v>
      </c>
      <c r="D3559" s="1">
        <v>45119</v>
      </c>
      <c r="E3559" s="4" t="s">
        <v>66</v>
      </c>
      <c r="G3559" t="s">
        <v>7</v>
      </c>
      <c r="H3559" t="s">
        <v>8</v>
      </c>
      <c r="I3559" t="s">
        <v>79</v>
      </c>
      <c r="K3559">
        <v>70</v>
      </c>
      <c r="L3559" s="4">
        <v>3.5</v>
      </c>
      <c r="M3559" s="2">
        <v>106.9</v>
      </c>
    </row>
    <row r="3560" spans="1:13" x14ac:dyDescent="0.55000000000000004">
      <c r="A3560" t="s">
        <v>40</v>
      </c>
      <c r="B3560" t="s">
        <v>60</v>
      </c>
      <c r="C3560" t="s">
        <v>134</v>
      </c>
      <c r="D3560" s="1">
        <v>45119</v>
      </c>
      <c r="E3560" s="4" t="s">
        <v>67</v>
      </c>
      <c r="G3560" t="s">
        <v>11</v>
      </c>
      <c r="H3560" t="s">
        <v>8</v>
      </c>
      <c r="I3560" t="s">
        <v>79</v>
      </c>
      <c r="L3560" s="4">
        <v>0</v>
      </c>
      <c r="M3560" s="2">
        <v>45.8</v>
      </c>
    </row>
    <row r="3561" spans="1:13" x14ac:dyDescent="0.55000000000000004">
      <c r="A3561" t="s">
        <v>40</v>
      </c>
      <c r="B3561" t="s">
        <v>60</v>
      </c>
      <c r="C3561" t="s">
        <v>134</v>
      </c>
      <c r="D3561" s="1">
        <v>45119</v>
      </c>
      <c r="E3561" s="4" t="s">
        <v>67</v>
      </c>
      <c r="G3561" t="s">
        <v>12</v>
      </c>
      <c r="H3561" t="s">
        <v>8</v>
      </c>
      <c r="I3561" t="s">
        <v>79</v>
      </c>
      <c r="L3561" s="4">
        <v>0</v>
      </c>
      <c r="M3561" s="2">
        <v>2</v>
      </c>
    </row>
    <row r="3562" spans="1:13" x14ac:dyDescent="0.55000000000000004">
      <c r="A3562" t="s">
        <v>40</v>
      </c>
      <c r="B3562" t="s">
        <v>60</v>
      </c>
      <c r="C3562" t="s">
        <v>134</v>
      </c>
      <c r="D3562" s="1">
        <v>45119</v>
      </c>
      <c r="E3562" s="4" t="s">
        <v>67</v>
      </c>
      <c r="G3562" t="s">
        <v>9</v>
      </c>
      <c r="H3562" t="s">
        <v>8</v>
      </c>
      <c r="I3562" t="s">
        <v>79</v>
      </c>
      <c r="K3562">
        <v>100</v>
      </c>
      <c r="L3562" s="4">
        <v>1</v>
      </c>
      <c r="M3562" s="2">
        <v>93.1</v>
      </c>
    </row>
    <row r="3563" spans="1:13" x14ac:dyDescent="0.55000000000000004">
      <c r="A3563" t="s">
        <v>40</v>
      </c>
      <c r="B3563" t="s">
        <v>60</v>
      </c>
      <c r="C3563" t="s">
        <v>134</v>
      </c>
      <c r="D3563" s="1">
        <v>45119</v>
      </c>
      <c r="E3563" s="4" t="s">
        <v>67</v>
      </c>
      <c r="G3563" t="s">
        <v>9</v>
      </c>
      <c r="H3563" t="s">
        <v>8</v>
      </c>
      <c r="I3563" t="s">
        <v>79</v>
      </c>
      <c r="K3563">
        <v>100</v>
      </c>
      <c r="L3563" s="4">
        <v>1.3</v>
      </c>
      <c r="M3563" s="2">
        <v>85.8</v>
      </c>
    </row>
    <row r="3564" spans="1:13" x14ac:dyDescent="0.55000000000000004">
      <c r="A3564" t="s">
        <v>40</v>
      </c>
      <c r="B3564" t="s">
        <v>60</v>
      </c>
      <c r="C3564" t="s">
        <v>134</v>
      </c>
      <c r="D3564" s="1">
        <v>45119</v>
      </c>
      <c r="E3564" s="4" t="s">
        <v>67</v>
      </c>
      <c r="G3564" t="s">
        <v>9</v>
      </c>
      <c r="H3564" t="s">
        <v>8</v>
      </c>
      <c r="I3564" t="s">
        <v>79</v>
      </c>
      <c r="K3564">
        <v>100</v>
      </c>
      <c r="L3564" s="4">
        <v>1.6</v>
      </c>
      <c r="M3564" s="2">
        <v>91.2</v>
      </c>
    </row>
    <row r="3565" spans="1:13" x14ac:dyDescent="0.55000000000000004">
      <c r="A3565" t="s">
        <v>40</v>
      </c>
      <c r="B3565" t="s">
        <v>60</v>
      </c>
      <c r="C3565" t="s">
        <v>134</v>
      </c>
      <c r="D3565" s="1">
        <v>45119</v>
      </c>
      <c r="E3565" s="4" t="s">
        <v>67</v>
      </c>
      <c r="G3565" t="s">
        <v>9</v>
      </c>
      <c r="H3565" t="s">
        <v>8</v>
      </c>
      <c r="I3565" t="s">
        <v>79</v>
      </c>
      <c r="K3565">
        <v>100</v>
      </c>
      <c r="L3565" s="4">
        <v>1.9</v>
      </c>
      <c r="M3565" s="2">
        <v>100.3</v>
      </c>
    </row>
    <row r="3566" spans="1:13" x14ac:dyDescent="0.55000000000000004">
      <c r="A3566" t="s">
        <v>40</v>
      </c>
      <c r="B3566" t="s">
        <v>60</v>
      </c>
      <c r="C3566" t="s">
        <v>134</v>
      </c>
      <c r="D3566" s="1">
        <v>45119</v>
      </c>
      <c r="E3566" s="4" t="s">
        <v>67</v>
      </c>
      <c r="G3566" t="s">
        <v>9</v>
      </c>
      <c r="H3566" t="s">
        <v>8</v>
      </c>
      <c r="I3566" t="s">
        <v>79</v>
      </c>
      <c r="K3566">
        <v>100</v>
      </c>
      <c r="L3566" s="4">
        <v>2.2000000000000002</v>
      </c>
      <c r="M3566" s="2">
        <v>97.7</v>
      </c>
    </row>
    <row r="3567" spans="1:13" x14ac:dyDescent="0.55000000000000004">
      <c r="A3567" t="s">
        <v>40</v>
      </c>
      <c r="B3567" t="s">
        <v>60</v>
      </c>
      <c r="C3567" t="s">
        <v>134</v>
      </c>
      <c r="D3567" s="1">
        <v>45119</v>
      </c>
      <c r="E3567" s="4" t="s">
        <v>67</v>
      </c>
      <c r="G3567" t="s">
        <v>9</v>
      </c>
      <c r="H3567" t="s">
        <v>8</v>
      </c>
      <c r="I3567" t="s">
        <v>79</v>
      </c>
      <c r="K3567">
        <v>100</v>
      </c>
      <c r="L3567" s="4">
        <v>2.5</v>
      </c>
      <c r="M3567" s="2">
        <v>89.7</v>
      </c>
    </row>
    <row r="3568" spans="1:13" x14ac:dyDescent="0.55000000000000004">
      <c r="A3568" t="s">
        <v>40</v>
      </c>
      <c r="B3568" t="s">
        <v>60</v>
      </c>
      <c r="C3568" t="s">
        <v>134</v>
      </c>
      <c r="D3568" s="1">
        <v>45119</v>
      </c>
      <c r="E3568" s="4" t="s">
        <v>67</v>
      </c>
      <c r="G3568" t="s">
        <v>9</v>
      </c>
      <c r="H3568" t="s">
        <v>8</v>
      </c>
      <c r="I3568" t="s">
        <v>79</v>
      </c>
      <c r="K3568">
        <v>100</v>
      </c>
      <c r="L3568" s="4">
        <v>2.8</v>
      </c>
      <c r="M3568" s="2">
        <v>81.099999999999994</v>
      </c>
    </row>
    <row r="3569" spans="1:13" x14ac:dyDescent="0.55000000000000004">
      <c r="A3569" t="s">
        <v>40</v>
      </c>
      <c r="B3569" t="s">
        <v>60</v>
      </c>
      <c r="C3569" t="s">
        <v>134</v>
      </c>
      <c r="D3569" s="1">
        <v>45119</v>
      </c>
      <c r="E3569" s="4" t="s">
        <v>67</v>
      </c>
      <c r="G3569" t="s">
        <v>9</v>
      </c>
      <c r="H3569" t="s">
        <v>8</v>
      </c>
      <c r="I3569" t="s">
        <v>79</v>
      </c>
      <c r="K3569">
        <v>100</v>
      </c>
      <c r="L3569" s="4">
        <v>3.1</v>
      </c>
      <c r="M3569" s="2">
        <v>97.7</v>
      </c>
    </row>
    <row r="3570" spans="1:13" x14ac:dyDescent="0.55000000000000004">
      <c r="A3570" t="s">
        <v>40</v>
      </c>
      <c r="B3570" t="s">
        <v>60</v>
      </c>
      <c r="C3570" t="s">
        <v>134</v>
      </c>
      <c r="D3570" s="1">
        <v>45119</v>
      </c>
      <c r="E3570" s="4" t="s">
        <v>67</v>
      </c>
      <c r="G3570" t="s">
        <v>9</v>
      </c>
      <c r="H3570" t="s">
        <v>8</v>
      </c>
      <c r="I3570" t="s">
        <v>79</v>
      </c>
      <c r="K3570">
        <v>100</v>
      </c>
      <c r="L3570" s="4">
        <v>3.4</v>
      </c>
      <c r="M3570" s="2">
        <v>94.3</v>
      </c>
    </row>
    <row r="3571" spans="1:13" x14ac:dyDescent="0.55000000000000004">
      <c r="A3571" t="s">
        <v>40</v>
      </c>
      <c r="B3571" t="s">
        <v>60</v>
      </c>
      <c r="C3571" t="s">
        <v>134</v>
      </c>
      <c r="D3571" s="1">
        <v>45119</v>
      </c>
      <c r="E3571" s="4" t="s">
        <v>67</v>
      </c>
      <c r="G3571" t="s">
        <v>9</v>
      </c>
      <c r="H3571" t="s">
        <v>8</v>
      </c>
      <c r="I3571" t="s">
        <v>79</v>
      </c>
      <c r="K3571">
        <v>100</v>
      </c>
      <c r="L3571" s="4">
        <v>3.7</v>
      </c>
      <c r="M3571" s="2">
        <v>96.9</v>
      </c>
    </row>
    <row r="3572" spans="1:13" x14ac:dyDescent="0.55000000000000004">
      <c r="A3572" t="s">
        <v>40</v>
      </c>
      <c r="B3572" t="s">
        <v>60</v>
      </c>
      <c r="C3572" t="s">
        <v>134</v>
      </c>
      <c r="D3572" s="1">
        <v>45119</v>
      </c>
      <c r="E3572" s="4" t="s">
        <v>67</v>
      </c>
      <c r="G3572" t="s">
        <v>9</v>
      </c>
      <c r="H3572" t="s">
        <v>8</v>
      </c>
      <c r="I3572" t="s">
        <v>79</v>
      </c>
      <c r="K3572">
        <v>100</v>
      </c>
      <c r="L3572" s="4">
        <v>4</v>
      </c>
      <c r="M3572" s="2">
        <v>96.5</v>
      </c>
    </row>
    <row r="3573" spans="1:13" x14ac:dyDescent="0.55000000000000004">
      <c r="A3573" t="s">
        <v>40</v>
      </c>
      <c r="B3573" t="s">
        <v>60</v>
      </c>
      <c r="C3573" t="s">
        <v>134</v>
      </c>
      <c r="D3573" s="1">
        <v>45119</v>
      </c>
      <c r="E3573" s="4" t="s">
        <v>67</v>
      </c>
      <c r="G3573" t="s">
        <v>9</v>
      </c>
      <c r="H3573" t="s">
        <v>8</v>
      </c>
      <c r="I3573" t="s">
        <v>79</v>
      </c>
      <c r="K3573">
        <v>100</v>
      </c>
      <c r="L3573" s="4">
        <v>4.3</v>
      </c>
      <c r="M3573" s="2">
        <v>88.5</v>
      </c>
    </row>
    <row r="3574" spans="1:13" x14ac:dyDescent="0.55000000000000004">
      <c r="A3574" t="s">
        <v>40</v>
      </c>
      <c r="B3574" t="s">
        <v>60</v>
      </c>
      <c r="C3574" t="s">
        <v>134</v>
      </c>
      <c r="D3574" s="1">
        <v>45119</v>
      </c>
      <c r="E3574" s="4" t="s">
        <v>67</v>
      </c>
      <c r="G3574" t="s">
        <v>9</v>
      </c>
      <c r="H3574" t="s">
        <v>8</v>
      </c>
      <c r="I3574" t="s">
        <v>79</v>
      </c>
      <c r="K3574">
        <v>100</v>
      </c>
      <c r="L3574" s="4">
        <v>4.5999999999999996</v>
      </c>
      <c r="M3574" s="2">
        <v>101.6</v>
      </c>
    </row>
    <row r="3575" spans="1:13" x14ac:dyDescent="0.55000000000000004">
      <c r="A3575" t="s">
        <v>40</v>
      </c>
      <c r="B3575" t="s">
        <v>60</v>
      </c>
      <c r="C3575" t="s">
        <v>134</v>
      </c>
      <c r="D3575" s="1">
        <v>45119</v>
      </c>
      <c r="E3575" s="4" t="s">
        <v>67</v>
      </c>
      <c r="G3575" t="s">
        <v>9</v>
      </c>
      <c r="H3575" t="s">
        <v>8</v>
      </c>
      <c r="I3575" t="s">
        <v>79</v>
      </c>
      <c r="K3575">
        <v>100</v>
      </c>
      <c r="L3575" s="4">
        <v>4.9000000000000004</v>
      </c>
      <c r="M3575" s="2">
        <v>99.7</v>
      </c>
    </row>
    <row r="3576" spans="1:13" x14ac:dyDescent="0.55000000000000004">
      <c r="A3576" t="s">
        <v>40</v>
      </c>
      <c r="B3576" t="s">
        <v>60</v>
      </c>
      <c r="C3576" t="s">
        <v>134</v>
      </c>
      <c r="D3576" s="1">
        <v>45119</v>
      </c>
      <c r="E3576" s="4" t="s">
        <v>67</v>
      </c>
      <c r="G3576" t="s">
        <v>7</v>
      </c>
      <c r="H3576" t="s">
        <v>8</v>
      </c>
      <c r="I3576" t="s">
        <v>79</v>
      </c>
      <c r="K3576">
        <v>70</v>
      </c>
      <c r="L3576" s="4">
        <v>1</v>
      </c>
      <c r="M3576" s="2">
        <v>118.9</v>
      </c>
    </row>
    <row r="3577" spans="1:13" x14ac:dyDescent="0.55000000000000004">
      <c r="A3577" t="s">
        <v>40</v>
      </c>
      <c r="B3577" t="s">
        <v>60</v>
      </c>
      <c r="C3577" t="s">
        <v>134</v>
      </c>
      <c r="D3577" s="1">
        <v>45119</v>
      </c>
      <c r="E3577" s="4" t="s">
        <v>67</v>
      </c>
      <c r="G3577" t="s">
        <v>7</v>
      </c>
      <c r="H3577" t="s">
        <v>8</v>
      </c>
      <c r="I3577" t="s">
        <v>79</v>
      </c>
      <c r="K3577">
        <v>70</v>
      </c>
      <c r="L3577" s="4">
        <v>1.5</v>
      </c>
      <c r="M3577" s="2">
        <v>108.6</v>
      </c>
    </row>
    <row r="3578" spans="1:13" x14ac:dyDescent="0.55000000000000004">
      <c r="A3578" t="s">
        <v>40</v>
      </c>
      <c r="B3578" t="s">
        <v>60</v>
      </c>
      <c r="C3578" t="s">
        <v>134</v>
      </c>
      <c r="D3578" s="1">
        <v>45119</v>
      </c>
      <c r="E3578" s="4" t="s">
        <v>67</v>
      </c>
      <c r="G3578" t="s">
        <v>7</v>
      </c>
      <c r="H3578" t="s">
        <v>8</v>
      </c>
      <c r="I3578" t="s">
        <v>79</v>
      </c>
      <c r="K3578">
        <v>70</v>
      </c>
      <c r="L3578" s="4">
        <v>2</v>
      </c>
      <c r="M3578" s="2">
        <v>121.9</v>
      </c>
    </row>
    <row r="3579" spans="1:13" x14ac:dyDescent="0.55000000000000004">
      <c r="A3579" t="s">
        <v>40</v>
      </c>
      <c r="B3579" t="s">
        <v>60</v>
      </c>
      <c r="C3579" t="s">
        <v>134</v>
      </c>
      <c r="D3579" s="1">
        <v>45119</v>
      </c>
      <c r="E3579" s="4" t="s">
        <v>67</v>
      </c>
      <c r="G3579" t="s">
        <v>7</v>
      </c>
      <c r="H3579" t="s">
        <v>8</v>
      </c>
      <c r="I3579" t="s">
        <v>79</v>
      </c>
      <c r="K3579">
        <v>70</v>
      </c>
      <c r="L3579" s="4">
        <v>2.5</v>
      </c>
      <c r="M3579" s="2">
        <v>121.8</v>
      </c>
    </row>
    <row r="3580" spans="1:13" x14ac:dyDescent="0.55000000000000004">
      <c r="A3580" t="s">
        <v>40</v>
      </c>
      <c r="B3580" t="s">
        <v>60</v>
      </c>
      <c r="C3580" t="s">
        <v>134</v>
      </c>
      <c r="D3580" s="1">
        <v>45119</v>
      </c>
      <c r="E3580" s="4" t="s">
        <v>67</v>
      </c>
      <c r="G3580" t="s">
        <v>7</v>
      </c>
      <c r="H3580" t="s">
        <v>8</v>
      </c>
      <c r="I3580" t="s">
        <v>79</v>
      </c>
      <c r="K3580">
        <v>70</v>
      </c>
      <c r="L3580" s="4">
        <v>3</v>
      </c>
      <c r="M3580" s="2">
        <v>116.2</v>
      </c>
    </row>
    <row r="3581" spans="1:13" x14ac:dyDescent="0.55000000000000004">
      <c r="A3581" t="s">
        <v>40</v>
      </c>
      <c r="B3581" t="s">
        <v>60</v>
      </c>
      <c r="C3581" t="s">
        <v>134</v>
      </c>
      <c r="D3581" s="1">
        <v>45119</v>
      </c>
      <c r="E3581" s="4" t="s">
        <v>67</v>
      </c>
      <c r="G3581" t="s">
        <v>7</v>
      </c>
      <c r="H3581" t="s">
        <v>8</v>
      </c>
      <c r="I3581" t="s">
        <v>79</v>
      </c>
      <c r="K3581">
        <v>70</v>
      </c>
      <c r="L3581" s="4">
        <v>3.5</v>
      </c>
      <c r="M3581" s="2">
        <v>106.9</v>
      </c>
    </row>
    <row r="3582" spans="1:13" x14ac:dyDescent="0.55000000000000004">
      <c r="A3582" t="s">
        <v>40</v>
      </c>
      <c r="B3582" t="s">
        <v>60</v>
      </c>
      <c r="C3582" t="s">
        <v>134</v>
      </c>
      <c r="D3582" s="1">
        <v>45119</v>
      </c>
      <c r="E3582" s="4" t="s">
        <v>73</v>
      </c>
      <c r="G3582" t="s">
        <v>11</v>
      </c>
      <c r="H3582" t="s">
        <v>8</v>
      </c>
      <c r="I3582" t="s">
        <v>79</v>
      </c>
      <c r="L3582" s="4">
        <v>0</v>
      </c>
      <c r="M3582" s="2">
        <v>45.8</v>
      </c>
    </row>
    <row r="3583" spans="1:13" x14ac:dyDescent="0.55000000000000004">
      <c r="A3583" t="s">
        <v>40</v>
      </c>
      <c r="B3583" t="s">
        <v>60</v>
      </c>
      <c r="C3583" t="s">
        <v>134</v>
      </c>
      <c r="D3583" s="1">
        <v>45119</v>
      </c>
      <c r="E3583" s="4" t="s">
        <v>73</v>
      </c>
      <c r="G3583" t="s">
        <v>12</v>
      </c>
      <c r="H3583" t="s">
        <v>8</v>
      </c>
      <c r="I3583" t="s">
        <v>79</v>
      </c>
      <c r="L3583" s="4">
        <v>0</v>
      </c>
      <c r="M3583" s="2">
        <v>2</v>
      </c>
    </row>
    <row r="3584" spans="1:13" x14ac:dyDescent="0.55000000000000004">
      <c r="A3584" t="s">
        <v>40</v>
      </c>
      <c r="B3584" t="s">
        <v>60</v>
      </c>
      <c r="C3584" t="s">
        <v>134</v>
      </c>
      <c r="D3584" s="1">
        <v>45119</v>
      </c>
      <c r="E3584" s="4" t="s">
        <v>73</v>
      </c>
      <c r="G3584" t="s">
        <v>9</v>
      </c>
      <c r="H3584" t="s">
        <v>8</v>
      </c>
      <c r="I3584" t="s">
        <v>79</v>
      </c>
      <c r="K3584">
        <v>100</v>
      </c>
      <c r="L3584" s="4">
        <v>1</v>
      </c>
      <c r="M3584" s="2">
        <v>93.1</v>
      </c>
    </row>
    <row r="3585" spans="1:13" x14ac:dyDescent="0.55000000000000004">
      <c r="A3585" t="s">
        <v>40</v>
      </c>
      <c r="B3585" t="s">
        <v>60</v>
      </c>
      <c r="C3585" t="s">
        <v>134</v>
      </c>
      <c r="D3585" s="1">
        <v>45119</v>
      </c>
      <c r="E3585" s="4" t="s">
        <v>73</v>
      </c>
      <c r="G3585" t="s">
        <v>9</v>
      </c>
      <c r="H3585" t="s">
        <v>8</v>
      </c>
      <c r="I3585" t="s">
        <v>79</v>
      </c>
      <c r="K3585">
        <v>100</v>
      </c>
      <c r="L3585" s="4">
        <v>1.3</v>
      </c>
      <c r="M3585" s="2">
        <v>85.8</v>
      </c>
    </row>
    <row r="3586" spans="1:13" x14ac:dyDescent="0.55000000000000004">
      <c r="A3586" t="s">
        <v>40</v>
      </c>
      <c r="B3586" t="s">
        <v>60</v>
      </c>
      <c r="C3586" t="s">
        <v>134</v>
      </c>
      <c r="D3586" s="1">
        <v>45119</v>
      </c>
      <c r="E3586" s="4" t="s">
        <v>73</v>
      </c>
      <c r="G3586" t="s">
        <v>9</v>
      </c>
      <c r="H3586" t="s">
        <v>8</v>
      </c>
      <c r="I3586" t="s">
        <v>79</v>
      </c>
      <c r="K3586">
        <v>100</v>
      </c>
      <c r="L3586" s="4">
        <v>1.6</v>
      </c>
      <c r="M3586" s="2">
        <v>91.2</v>
      </c>
    </row>
    <row r="3587" spans="1:13" x14ac:dyDescent="0.55000000000000004">
      <c r="A3587" t="s">
        <v>40</v>
      </c>
      <c r="B3587" t="s">
        <v>60</v>
      </c>
      <c r="C3587" t="s">
        <v>134</v>
      </c>
      <c r="D3587" s="1">
        <v>45119</v>
      </c>
      <c r="E3587" s="4" t="s">
        <v>73</v>
      </c>
      <c r="G3587" t="s">
        <v>9</v>
      </c>
      <c r="H3587" t="s">
        <v>8</v>
      </c>
      <c r="I3587" t="s">
        <v>79</v>
      </c>
      <c r="K3587">
        <v>100</v>
      </c>
      <c r="L3587" s="4">
        <v>1.9</v>
      </c>
      <c r="M3587" s="2">
        <v>100.3</v>
      </c>
    </row>
    <row r="3588" spans="1:13" x14ac:dyDescent="0.55000000000000004">
      <c r="A3588" t="s">
        <v>40</v>
      </c>
      <c r="B3588" t="s">
        <v>60</v>
      </c>
      <c r="C3588" t="s">
        <v>134</v>
      </c>
      <c r="D3588" s="1">
        <v>45119</v>
      </c>
      <c r="E3588" s="4" t="s">
        <v>73</v>
      </c>
      <c r="G3588" t="s">
        <v>9</v>
      </c>
      <c r="H3588" t="s">
        <v>8</v>
      </c>
      <c r="I3588" t="s">
        <v>79</v>
      </c>
      <c r="K3588">
        <v>100</v>
      </c>
      <c r="L3588" s="4">
        <v>2.2000000000000002</v>
      </c>
      <c r="M3588" s="2">
        <v>97.7</v>
      </c>
    </row>
    <row r="3589" spans="1:13" x14ac:dyDescent="0.55000000000000004">
      <c r="A3589" t="s">
        <v>40</v>
      </c>
      <c r="B3589" t="s">
        <v>60</v>
      </c>
      <c r="C3589" t="s">
        <v>134</v>
      </c>
      <c r="D3589" s="1">
        <v>45119</v>
      </c>
      <c r="E3589" s="4" t="s">
        <v>73</v>
      </c>
      <c r="G3589" t="s">
        <v>9</v>
      </c>
      <c r="H3589" t="s">
        <v>8</v>
      </c>
      <c r="I3589" t="s">
        <v>79</v>
      </c>
      <c r="K3589">
        <v>100</v>
      </c>
      <c r="L3589" s="4">
        <v>2.5</v>
      </c>
      <c r="M3589" s="2">
        <v>89.7</v>
      </c>
    </row>
    <row r="3590" spans="1:13" x14ac:dyDescent="0.55000000000000004">
      <c r="A3590" t="s">
        <v>40</v>
      </c>
      <c r="B3590" t="s">
        <v>60</v>
      </c>
      <c r="C3590" t="s">
        <v>134</v>
      </c>
      <c r="D3590" s="1">
        <v>45119</v>
      </c>
      <c r="E3590" s="4" t="s">
        <v>73</v>
      </c>
      <c r="G3590" t="s">
        <v>9</v>
      </c>
      <c r="H3590" t="s">
        <v>8</v>
      </c>
      <c r="I3590" t="s">
        <v>79</v>
      </c>
      <c r="K3590">
        <v>100</v>
      </c>
      <c r="L3590" s="4">
        <v>2.8</v>
      </c>
      <c r="M3590" s="2">
        <v>81.099999999999994</v>
      </c>
    </row>
    <row r="3591" spans="1:13" x14ac:dyDescent="0.55000000000000004">
      <c r="A3591" t="s">
        <v>40</v>
      </c>
      <c r="B3591" t="s">
        <v>60</v>
      </c>
      <c r="C3591" t="s">
        <v>134</v>
      </c>
      <c r="D3591" s="1">
        <v>45119</v>
      </c>
      <c r="E3591" s="4" t="s">
        <v>73</v>
      </c>
      <c r="G3591" t="s">
        <v>9</v>
      </c>
      <c r="H3591" t="s">
        <v>8</v>
      </c>
      <c r="I3591" t="s">
        <v>79</v>
      </c>
      <c r="K3591">
        <v>100</v>
      </c>
      <c r="L3591" s="4">
        <v>3.1</v>
      </c>
      <c r="M3591" s="2">
        <v>97.7</v>
      </c>
    </row>
    <row r="3592" spans="1:13" x14ac:dyDescent="0.55000000000000004">
      <c r="A3592" t="s">
        <v>40</v>
      </c>
      <c r="B3592" t="s">
        <v>60</v>
      </c>
      <c r="C3592" t="s">
        <v>134</v>
      </c>
      <c r="D3592" s="1">
        <v>45119</v>
      </c>
      <c r="E3592" s="4" t="s">
        <v>73</v>
      </c>
      <c r="G3592" t="s">
        <v>9</v>
      </c>
      <c r="H3592" t="s">
        <v>8</v>
      </c>
      <c r="I3592" t="s">
        <v>79</v>
      </c>
      <c r="K3592">
        <v>100</v>
      </c>
      <c r="L3592" s="4">
        <v>3.4</v>
      </c>
      <c r="M3592" s="2">
        <v>94.3</v>
      </c>
    </row>
    <row r="3593" spans="1:13" x14ac:dyDescent="0.55000000000000004">
      <c r="A3593" t="s">
        <v>40</v>
      </c>
      <c r="B3593" t="s">
        <v>60</v>
      </c>
      <c r="C3593" t="s">
        <v>134</v>
      </c>
      <c r="D3593" s="1">
        <v>45119</v>
      </c>
      <c r="E3593" s="4" t="s">
        <v>73</v>
      </c>
      <c r="G3593" t="s">
        <v>9</v>
      </c>
      <c r="H3593" t="s">
        <v>8</v>
      </c>
      <c r="I3593" t="s">
        <v>79</v>
      </c>
      <c r="K3593">
        <v>100</v>
      </c>
      <c r="L3593" s="4">
        <v>3.7</v>
      </c>
      <c r="M3593" s="2">
        <v>96.9</v>
      </c>
    </row>
    <row r="3594" spans="1:13" x14ac:dyDescent="0.55000000000000004">
      <c r="A3594" t="s">
        <v>40</v>
      </c>
      <c r="B3594" t="s">
        <v>60</v>
      </c>
      <c r="C3594" t="s">
        <v>134</v>
      </c>
      <c r="D3594" s="1">
        <v>45119</v>
      </c>
      <c r="E3594" s="4" t="s">
        <v>73</v>
      </c>
      <c r="G3594" t="s">
        <v>9</v>
      </c>
      <c r="H3594" t="s">
        <v>8</v>
      </c>
      <c r="I3594" t="s">
        <v>79</v>
      </c>
      <c r="K3594">
        <v>100</v>
      </c>
      <c r="L3594" s="4">
        <v>4</v>
      </c>
      <c r="M3594" s="2">
        <v>96.5</v>
      </c>
    </row>
    <row r="3595" spans="1:13" x14ac:dyDescent="0.55000000000000004">
      <c r="A3595" t="s">
        <v>40</v>
      </c>
      <c r="B3595" t="s">
        <v>60</v>
      </c>
      <c r="C3595" t="s">
        <v>134</v>
      </c>
      <c r="D3595" s="1">
        <v>45119</v>
      </c>
      <c r="E3595" s="4" t="s">
        <v>73</v>
      </c>
      <c r="G3595" t="s">
        <v>9</v>
      </c>
      <c r="H3595" t="s">
        <v>8</v>
      </c>
      <c r="I3595" t="s">
        <v>79</v>
      </c>
      <c r="K3595">
        <v>100</v>
      </c>
      <c r="L3595" s="4">
        <v>4.3</v>
      </c>
      <c r="M3595" s="2">
        <v>88.5</v>
      </c>
    </row>
    <row r="3596" spans="1:13" x14ac:dyDescent="0.55000000000000004">
      <c r="A3596" t="s">
        <v>40</v>
      </c>
      <c r="B3596" t="s">
        <v>60</v>
      </c>
      <c r="C3596" t="s">
        <v>134</v>
      </c>
      <c r="D3596" s="1">
        <v>45119</v>
      </c>
      <c r="E3596" s="4" t="s">
        <v>73</v>
      </c>
      <c r="G3596" t="s">
        <v>9</v>
      </c>
      <c r="H3596" t="s">
        <v>8</v>
      </c>
      <c r="I3596" t="s">
        <v>79</v>
      </c>
      <c r="K3596">
        <v>100</v>
      </c>
      <c r="L3596" s="4">
        <v>4.5999999999999996</v>
      </c>
      <c r="M3596" s="2">
        <v>101.6</v>
      </c>
    </row>
    <row r="3597" spans="1:13" x14ac:dyDescent="0.55000000000000004">
      <c r="A3597" t="s">
        <v>40</v>
      </c>
      <c r="B3597" t="s">
        <v>60</v>
      </c>
      <c r="C3597" t="s">
        <v>134</v>
      </c>
      <c r="D3597" s="1">
        <v>45119</v>
      </c>
      <c r="E3597" s="4" t="s">
        <v>73</v>
      </c>
      <c r="G3597" t="s">
        <v>9</v>
      </c>
      <c r="H3597" t="s">
        <v>8</v>
      </c>
      <c r="I3597" t="s">
        <v>79</v>
      </c>
      <c r="K3597">
        <v>100</v>
      </c>
      <c r="L3597" s="4">
        <v>4.9000000000000004</v>
      </c>
      <c r="M3597" s="2">
        <v>99.7</v>
      </c>
    </row>
    <row r="3598" spans="1:13" x14ac:dyDescent="0.55000000000000004">
      <c r="A3598" t="s">
        <v>40</v>
      </c>
      <c r="B3598" t="s">
        <v>60</v>
      </c>
      <c r="C3598" t="s">
        <v>134</v>
      </c>
      <c r="D3598" s="1">
        <v>45119</v>
      </c>
      <c r="E3598" s="4" t="s">
        <v>73</v>
      </c>
      <c r="G3598" t="s">
        <v>7</v>
      </c>
      <c r="H3598" t="s">
        <v>8</v>
      </c>
      <c r="I3598" t="s">
        <v>79</v>
      </c>
      <c r="K3598">
        <v>70</v>
      </c>
      <c r="L3598" s="4">
        <v>1</v>
      </c>
      <c r="M3598" s="2">
        <v>118.9</v>
      </c>
    </row>
    <row r="3599" spans="1:13" x14ac:dyDescent="0.55000000000000004">
      <c r="A3599" t="s">
        <v>40</v>
      </c>
      <c r="B3599" t="s">
        <v>60</v>
      </c>
      <c r="C3599" t="s">
        <v>134</v>
      </c>
      <c r="D3599" s="1">
        <v>45119</v>
      </c>
      <c r="E3599" s="4" t="s">
        <v>73</v>
      </c>
      <c r="G3599" t="s">
        <v>7</v>
      </c>
      <c r="H3599" t="s">
        <v>8</v>
      </c>
      <c r="I3599" t="s">
        <v>79</v>
      </c>
      <c r="K3599">
        <v>70</v>
      </c>
      <c r="L3599" s="4">
        <v>1.5</v>
      </c>
      <c r="M3599" s="2">
        <v>108.6</v>
      </c>
    </row>
    <row r="3600" spans="1:13" x14ac:dyDescent="0.55000000000000004">
      <c r="A3600" t="s">
        <v>40</v>
      </c>
      <c r="B3600" t="s">
        <v>60</v>
      </c>
      <c r="C3600" t="s">
        <v>134</v>
      </c>
      <c r="D3600" s="1">
        <v>45119</v>
      </c>
      <c r="E3600" s="4" t="s">
        <v>73</v>
      </c>
      <c r="G3600" t="s">
        <v>7</v>
      </c>
      <c r="H3600" t="s">
        <v>8</v>
      </c>
      <c r="I3600" t="s">
        <v>79</v>
      </c>
      <c r="K3600">
        <v>70</v>
      </c>
      <c r="L3600" s="4">
        <v>2</v>
      </c>
      <c r="M3600" s="2">
        <v>121.9</v>
      </c>
    </row>
    <row r="3601" spans="1:13" x14ac:dyDescent="0.55000000000000004">
      <c r="A3601" t="s">
        <v>40</v>
      </c>
      <c r="B3601" t="s">
        <v>60</v>
      </c>
      <c r="C3601" t="s">
        <v>134</v>
      </c>
      <c r="D3601" s="1">
        <v>45119</v>
      </c>
      <c r="E3601" s="4" t="s">
        <v>73</v>
      </c>
      <c r="G3601" t="s">
        <v>7</v>
      </c>
      <c r="H3601" t="s">
        <v>8</v>
      </c>
      <c r="I3601" t="s">
        <v>79</v>
      </c>
      <c r="K3601">
        <v>70</v>
      </c>
      <c r="L3601" s="4">
        <v>2.5</v>
      </c>
      <c r="M3601" s="2">
        <v>121.8</v>
      </c>
    </row>
    <row r="3602" spans="1:13" x14ac:dyDescent="0.55000000000000004">
      <c r="A3602" t="s">
        <v>40</v>
      </c>
      <c r="B3602" t="s">
        <v>60</v>
      </c>
      <c r="C3602" t="s">
        <v>134</v>
      </c>
      <c r="D3602" s="1">
        <v>45119</v>
      </c>
      <c r="E3602" s="4" t="s">
        <v>73</v>
      </c>
      <c r="G3602" t="s">
        <v>7</v>
      </c>
      <c r="H3602" t="s">
        <v>8</v>
      </c>
      <c r="I3602" t="s">
        <v>79</v>
      </c>
      <c r="K3602">
        <v>70</v>
      </c>
      <c r="L3602" s="4">
        <v>3</v>
      </c>
      <c r="M3602" s="2">
        <v>116.2</v>
      </c>
    </row>
    <row r="3603" spans="1:13" x14ac:dyDescent="0.55000000000000004">
      <c r="A3603" t="s">
        <v>40</v>
      </c>
      <c r="B3603" t="s">
        <v>60</v>
      </c>
      <c r="C3603" t="s">
        <v>134</v>
      </c>
      <c r="D3603" s="1">
        <v>45119</v>
      </c>
      <c r="E3603" s="4" t="s">
        <v>73</v>
      </c>
      <c r="G3603" t="s">
        <v>7</v>
      </c>
      <c r="H3603" t="s">
        <v>8</v>
      </c>
      <c r="I3603" t="s">
        <v>79</v>
      </c>
      <c r="K3603">
        <v>70</v>
      </c>
      <c r="L3603" s="4">
        <v>3.5</v>
      </c>
      <c r="M3603" s="2">
        <v>106.9</v>
      </c>
    </row>
    <row r="3604" spans="1:13" x14ac:dyDescent="0.55000000000000004">
      <c r="A3604" t="s">
        <v>40</v>
      </c>
      <c r="B3604" t="s">
        <v>60</v>
      </c>
      <c r="C3604" t="s">
        <v>134</v>
      </c>
      <c r="D3604" s="1">
        <v>45119</v>
      </c>
      <c r="E3604" s="4" t="s">
        <v>72</v>
      </c>
      <c r="G3604" t="s">
        <v>11</v>
      </c>
      <c r="H3604" t="s">
        <v>8</v>
      </c>
      <c r="I3604" t="s">
        <v>79</v>
      </c>
      <c r="L3604" s="4">
        <v>0</v>
      </c>
      <c r="M3604" s="2">
        <v>45.8</v>
      </c>
    </row>
    <row r="3605" spans="1:13" x14ac:dyDescent="0.55000000000000004">
      <c r="A3605" t="s">
        <v>40</v>
      </c>
      <c r="B3605" t="s">
        <v>60</v>
      </c>
      <c r="C3605" t="s">
        <v>134</v>
      </c>
      <c r="D3605" s="1">
        <v>45119</v>
      </c>
      <c r="E3605" s="4" t="s">
        <v>72</v>
      </c>
      <c r="G3605" t="s">
        <v>12</v>
      </c>
      <c r="H3605" t="s">
        <v>8</v>
      </c>
      <c r="I3605" t="s">
        <v>79</v>
      </c>
      <c r="L3605" s="4">
        <v>0</v>
      </c>
      <c r="M3605" s="2">
        <v>2</v>
      </c>
    </row>
    <row r="3606" spans="1:13" x14ac:dyDescent="0.55000000000000004">
      <c r="A3606" t="s">
        <v>40</v>
      </c>
      <c r="B3606" t="s">
        <v>60</v>
      </c>
      <c r="C3606" t="s">
        <v>134</v>
      </c>
      <c r="D3606" s="1">
        <v>45119</v>
      </c>
      <c r="E3606" s="4" t="s">
        <v>72</v>
      </c>
      <c r="G3606" t="s">
        <v>9</v>
      </c>
      <c r="H3606" t="s">
        <v>8</v>
      </c>
      <c r="I3606" t="s">
        <v>79</v>
      </c>
      <c r="K3606">
        <v>100</v>
      </c>
      <c r="L3606" s="4">
        <v>1</v>
      </c>
      <c r="M3606" s="2">
        <v>93.1</v>
      </c>
    </row>
    <row r="3607" spans="1:13" x14ac:dyDescent="0.55000000000000004">
      <c r="A3607" t="s">
        <v>40</v>
      </c>
      <c r="B3607" t="s">
        <v>60</v>
      </c>
      <c r="C3607" t="s">
        <v>134</v>
      </c>
      <c r="D3607" s="1">
        <v>45119</v>
      </c>
      <c r="E3607" s="4" t="s">
        <v>72</v>
      </c>
      <c r="G3607" t="s">
        <v>9</v>
      </c>
      <c r="H3607" t="s">
        <v>8</v>
      </c>
      <c r="I3607" t="s">
        <v>79</v>
      </c>
      <c r="K3607">
        <v>100</v>
      </c>
      <c r="L3607" s="4">
        <v>1.3</v>
      </c>
      <c r="M3607" s="2">
        <v>85.8</v>
      </c>
    </row>
    <row r="3608" spans="1:13" x14ac:dyDescent="0.55000000000000004">
      <c r="A3608" t="s">
        <v>40</v>
      </c>
      <c r="B3608" t="s">
        <v>60</v>
      </c>
      <c r="C3608" t="s">
        <v>134</v>
      </c>
      <c r="D3608" s="1">
        <v>45119</v>
      </c>
      <c r="E3608" s="4" t="s">
        <v>72</v>
      </c>
      <c r="G3608" t="s">
        <v>9</v>
      </c>
      <c r="H3608" t="s">
        <v>8</v>
      </c>
      <c r="I3608" t="s">
        <v>79</v>
      </c>
      <c r="K3608">
        <v>100</v>
      </c>
      <c r="L3608" s="4">
        <v>1.6</v>
      </c>
      <c r="M3608" s="2">
        <v>91.2</v>
      </c>
    </row>
    <row r="3609" spans="1:13" x14ac:dyDescent="0.55000000000000004">
      <c r="A3609" t="s">
        <v>40</v>
      </c>
      <c r="B3609" t="s">
        <v>60</v>
      </c>
      <c r="C3609" t="s">
        <v>134</v>
      </c>
      <c r="D3609" s="1">
        <v>45119</v>
      </c>
      <c r="E3609" s="4" t="s">
        <v>72</v>
      </c>
      <c r="G3609" t="s">
        <v>9</v>
      </c>
      <c r="H3609" t="s">
        <v>8</v>
      </c>
      <c r="I3609" t="s">
        <v>79</v>
      </c>
      <c r="K3609">
        <v>100</v>
      </c>
      <c r="L3609" s="4">
        <v>1.9</v>
      </c>
      <c r="M3609" s="2">
        <v>100.3</v>
      </c>
    </row>
    <row r="3610" spans="1:13" x14ac:dyDescent="0.55000000000000004">
      <c r="A3610" t="s">
        <v>40</v>
      </c>
      <c r="B3610" t="s">
        <v>60</v>
      </c>
      <c r="C3610" t="s">
        <v>134</v>
      </c>
      <c r="D3610" s="1">
        <v>45119</v>
      </c>
      <c r="E3610" s="4" t="s">
        <v>72</v>
      </c>
      <c r="G3610" t="s">
        <v>9</v>
      </c>
      <c r="H3610" t="s">
        <v>8</v>
      </c>
      <c r="I3610" t="s">
        <v>79</v>
      </c>
      <c r="K3610">
        <v>100</v>
      </c>
      <c r="L3610" s="4">
        <v>2.2000000000000002</v>
      </c>
      <c r="M3610" s="2">
        <v>97.7</v>
      </c>
    </row>
    <row r="3611" spans="1:13" x14ac:dyDescent="0.55000000000000004">
      <c r="A3611" t="s">
        <v>40</v>
      </c>
      <c r="B3611" t="s">
        <v>60</v>
      </c>
      <c r="C3611" t="s">
        <v>134</v>
      </c>
      <c r="D3611" s="1">
        <v>45119</v>
      </c>
      <c r="E3611" s="4" t="s">
        <v>72</v>
      </c>
      <c r="G3611" t="s">
        <v>9</v>
      </c>
      <c r="H3611" t="s">
        <v>8</v>
      </c>
      <c r="I3611" t="s">
        <v>79</v>
      </c>
      <c r="K3611">
        <v>100</v>
      </c>
      <c r="L3611" s="4">
        <v>2.5</v>
      </c>
      <c r="M3611" s="2">
        <v>89.7</v>
      </c>
    </row>
    <row r="3612" spans="1:13" x14ac:dyDescent="0.55000000000000004">
      <c r="A3612" t="s">
        <v>40</v>
      </c>
      <c r="B3612" t="s">
        <v>60</v>
      </c>
      <c r="C3612" t="s">
        <v>134</v>
      </c>
      <c r="D3612" s="1">
        <v>45119</v>
      </c>
      <c r="E3612" s="4" t="s">
        <v>72</v>
      </c>
      <c r="G3612" t="s">
        <v>9</v>
      </c>
      <c r="H3612" t="s">
        <v>8</v>
      </c>
      <c r="I3612" t="s">
        <v>79</v>
      </c>
      <c r="K3612">
        <v>100</v>
      </c>
      <c r="L3612" s="4">
        <v>2.8</v>
      </c>
      <c r="M3612" s="2">
        <v>81.099999999999994</v>
      </c>
    </row>
    <row r="3613" spans="1:13" x14ac:dyDescent="0.55000000000000004">
      <c r="A3613" t="s">
        <v>40</v>
      </c>
      <c r="B3613" t="s">
        <v>60</v>
      </c>
      <c r="C3613" t="s">
        <v>134</v>
      </c>
      <c r="D3613" s="1">
        <v>45119</v>
      </c>
      <c r="E3613" s="4" t="s">
        <v>72</v>
      </c>
      <c r="G3613" t="s">
        <v>9</v>
      </c>
      <c r="H3613" t="s">
        <v>8</v>
      </c>
      <c r="I3613" t="s">
        <v>79</v>
      </c>
      <c r="K3613">
        <v>100</v>
      </c>
      <c r="L3613" s="4">
        <v>3.1</v>
      </c>
      <c r="M3613" s="2">
        <v>97.7</v>
      </c>
    </row>
    <row r="3614" spans="1:13" x14ac:dyDescent="0.55000000000000004">
      <c r="A3614" t="s">
        <v>40</v>
      </c>
      <c r="B3614" t="s">
        <v>60</v>
      </c>
      <c r="C3614" t="s">
        <v>134</v>
      </c>
      <c r="D3614" s="1">
        <v>45119</v>
      </c>
      <c r="E3614" s="4" t="s">
        <v>72</v>
      </c>
      <c r="G3614" t="s">
        <v>9</v>
      </c>
      <c r="H3614" t="s">
        <v>8</v>
      </c>
      <c r="I3614" t="s">
        <v>79</v>
      </c>
      <c r="K3614">
        <v>100</v>
      </c>
      <c r="L3614" s="4">
        <v>3.4</v>
      </c>
      <c r="M3614" s="2">
        <v>94.3</v>
      </c>
    </row>
    <row r="3615" spans="1:13" x14ac:dyDescent="0.55000000000000004">
      <c r="A3615" t="s">
        <v>40</v>
      </c>
      <c r="B3615" t="s">
        <v>60</v>
      </c>
      <c r="C3615" t="s">
        <v>134</v>
      </c>
      <c r="D3615" s="1">
        <v>45119</v>
      </c>
      <c r="E3615" s="4" t="s">
        <v>72</v>
      </c>
      <c r="G3615" t="s">
        <v>9</v>
      </c>
      <c r="H3615" t="s">
        <v>8</v>
      </c>
      <c r="I3615" t="s">
        <v>79</v>
      </c>
      <c r="K3615">
        <v>100</v>
      </c>
      <c r="L3615" s="4">
        <v>3.7</v>
      </c>
      <c r="M3615" s="2">
        <v>96.9</v>
      </c>
    </row>
    <row r="3616" spans="1:13" x14ac:dyDescent="0.55000000000000004">
      <c r="A3616" t="s">
        <v>40</v>
      </c>
      <c r="B3616" t="s">
        <v>60</v>
      </c>
      <c r="C3616" t="s">
        <v>134</v>
      </c>
      <c r="D3616" s="1">
        <v>45119</v>
      </c>
      <c r="E3616" s="4" t="s">
        <v>72</v>
      </c>
      <c r="G3616" t="s">
        <v>9</v>
      </c>
      <c r="H3616" t="s">
        <v>8</v>
      </c>
      <c r="I3616" t="s">
        <v>79</v>
      </c>
      <c r="K3616">
        <v>100</v>
      </c>
      <c r="L3616" s="4">
        <v>4</v>
      </c>
      <c r="M3616" s="2">
        <v>96.5</v>
      </c>
    </row>
    <row r="3617" spans="1:13" x14ac:dyDescent="0.55000000000000004">
      <c r="A3617" t="s">
        <v>40</v>
      </c>
      <c r="B3617" t="s">
        <v>60</v>
      </c>
      <c r="C3617" t="s">
        <v>134</v>
      </c>
      <c r="D3617" s="1">
        <v>45119</v>
      </c>
      <c r="E3617" s="4" t="s">
        <v>72</v>
      </c>
      <c r="G3617" t="s">
        <v>9</v>
      </c>
      <c r="H3617" t="s">
        <v>8</v>
      </c>
      <c r="I3617" t="s">
        <v>79</v>
      </c>
      <c r="K3617">
        <v>100</v>
      </c>
      <c r="L3617" s="4">
        <v>4.3</v>
      </c>
      <c r="M3617" s="2">
        <v>88.5</v>
      </c>
    </row>
    <row r="3618" spans="1:13" x14ac:dyDescent="0.55000000000000004">
      <c r="A3618" t="s">
        <v>40</v>
      </c>
      <c r="B3618" t="s">
        <v>60</v>
      </c>
      <c r="C3618" t="s">
        <v>134</v>
      </c>
      <c r="D3618" s="1">
        <v>45119</v>
      </c>
      <c r="E3618" s="4" t="s">
        <v>72</v>
      </c>
      <c r="G3618" t="s">
        <v>9</v>
      </c>
      <c r="H3618" t="s">
        <v>8</v>
      </c>
      <c r="I3618" t="s">
        <v>79</v>
      </c>
      <c r="K3618">
        <v>100</v>
      </c>
      <c r="L3618" s="4">
        <v>4.5999999999999996</v>
      </c>
      <c r="M3618" s="2">
        <v>101.6</v>
      </c>
    </row>
    <row r="3619" spans="1:13" x14ac:dyDescent="0.55000000000000004">
      <c r="A3619" t="s">
        <v>40</v>
      </c>
      <c r="B3619" t="s">
        <v>60</v>
      </c>
      <c r="C3619" t="s">
        <v>134</v>
      </c>
      <c r="D3619" s="1">
        <v>45119</v>
      </c>
      <c r="E3619" s="4" t="s">
        <v>72</v>
      </c>
      <c r="G3619" t="s">
        <v>9</v>
      </c>
      <c r="H3619" t="s">
        <v>8</v>
      </c>
      <c r="I3619" t="s">
        <v>79</v>
      </c>
      <c r="K3619">
        <v>100</v>
      </c>
      <c r="L3619" s="4">
        <v>4.9000000000000004</v>
      </c>
      <c r="M3619" s="2">
        <v>99.7</v>
      </c>
    </row>
    <row r="3620" spans="1:13" x14ac:dyDescent="0.55000000000000004">
      <c r="A3620" t="s">
        <v>40</v>
      </c>
      <c r="B3620" t="s">
        <v>60</v>
      </c>
      <c r="C3620" t="s">
        <v>134</v>
      </c>
      <c r="D3620" s="1">
        <v>45119</v>
      </c>
      <c r="E3620" s="4" t="s">
        <v>72</v>
      </c>
      <c r="G3620" t="s">
        <v>7</v>
      </c>
      <c r="H3620" t="s">
        <v>8</v>
      </c>
      <c r="I3620" t="s">
        <v>79</v>
      </c>
      <c r="K3620">
        <v>70</v>
      </c>
      <c r="L3620" s="4">
        <v>1</v>
      </c>
      <c r="M3620" s="2">
        <v>118.9</v>
      </c>
    </row>
    <row r="3621" spans="1:13" x14ac:dyDescent="0.55000000000000004">
      <c r="A3621" t="s">
        <v>40</v>
      </c>
      <c r="B3621" t="s">
        <v>60</v>
      </c>
      <c r="C3621" t="s">
        <v>134</v>
      </c>
      <c r="D3621" s="1">
        <v>45119</v>
      </c>
      <c r="E3621" s="4" t="s">
        <v>72</v>
      </c>
      <c r="G3621" t="s">
        <v>7</v>
      </c>
      <c r="H3621" t="s">
        <v>8</v>
      </c>
      <c r="I3621" t="s">
        <v>79</v>
      </c>
      <c r="K3621">
        <v>70</v>
      </c>
      <c r="L3621" s="4">
        <v>1.5</v>
      </c>
      <c r="M3621" s="2">
        <v>108.6</v>
      </c>
    </row>
    <row r="3622" spans="1:13" x14ac:dyDescent="0.55000000000000004">
      <c r="A3622" t="s">
        <v>40</v>
      </c>
      <c r="B3622" t="s">
        <v>60</v>
      </c>
      <c r="C3622" t="s">
        <v>134</v>
      </c>
      <c r="D3622" s="1">
        <v>45119</v>
      </c>
      <c r="E3622" s="4" t="s">
        <v>72</v>
      </c>
      <c r="G3622" t="s">
        <v>7</v>
      </c>
      <c r="H3622" t="s">
        <v>8</v>
      </c>
      <c r="I3622" t="s">
        <v>79</v>
      </c>
      <c r="K3622">
        <v>70</v>
      </c>
      <c r="L3622" s="4">
        <v>2</v>
      </c>
      <c r="M3622" s="2">
        <v>121.9</v>
      </c>
    </row>
    <row r="3623" spans="1:13" x14ac:dyDescent="0.55000000000000004">
      <c r="A3623" t="s">
        <v>40</v>
      </c>
      <c r="B3623" t="s">
        <v>60</v>
      </c>
      <c r="C3623" t="s">
        <v>134</v>
      </c>
      <c r="D3623" s="1">
        <v>45119</v>
      </c>
      <c r="E3623" s="4" t="s">
        <v>72</v>
      </c>
      <c r="G3623" t="s">
        <v>7</v>
      </c>
      <c r="H3623" t="s">
        <v>8</v>
      </c>
      <c r="I3623" t="s">
        <v>79</v>
      </c>
      <c r="K3623">
        <v>70</v>
      </c>
      <c r="L3623" s="4">
        <v>2.5</v>
      </c>
      <c r="M3623" s="2">
        <v>121.8</v>
      </c>
    </row>
    <row r="3624" spans="1:13" x14ac:dyDescent="0.55000000000000004">
      <c r="A3624" t="s">
        <v>40</v>
      </c>
      <c r="B3624" t="s">
        <v>60</v>
      </c>
      <c r="C3624" t="s">
        <v>134</v>
      </c>
      <c r="D3624" s="1">
        <v>45119</v>
      </c>
      <c r="E3624" s="4" t="s">
        <v>72</v>
      </c>
      <c r="G3624" t="s">
        <v>7</v>
      </c>
      <c r="H3624" t="s">
        <v>8</v>
      </c>
      <c r="I3624" t="s">
        <v>79</v>
      </c>
      <c r="K3624">
        <v>70</v>
      </c>
      <c r="L3624" s="4">
        <v>3</v>
      </c>
      <c r="M3624" s="2">
        <v>116.2</v>
      </c>
    </row>
    <row r="3625" spans="1:13" x14ac:dyDescent="0.55000000000000004">
      <c r="A3625" t="s">
        <v>40</v>
      </c>
      <c r="B3625" t="s">
        <v>60</v>
      </c>
      <c r="C3625" t="s">
        <v>134</v>
      </c>
      <c r="D3625" s="1">
        <v>45119</v>
      </c>
      <c r="E3625" s="4" t="s">
        <v>72</v>
      </c>
      <c r="G3625" t="s">
        <v>7</v>
      </c>
      <c r="H3625" t="s">
        <v>8</v>
      </c>
      <c r="I3625" t="s">
        <v>79</v>
      </c>
      <c r="K3625">
        <v>70</v>
      </c>
      <c r="L3625" s="4">
        <v>3.5</v>
      </c>
      <c r="M3625" s="2">
        <v>106.9</v>
      </c>
    </row>
    <row r="3626" spans="1:13" x14ac:dyDescent="0.55000000000000004">
      <c r="A3626" t="s">
        <v>41</v>
      </c>
      <c r="B3626" t="s">
        <v>60</v>
      </c>
      <c r="C3626" t="s">
        <v>134</v>
      </c>
      <c r="D3626" s="1">
        <v>45121</v>
      </c>
      <c r="E3626" s="4" t="s">
        <v>61</v>
      </c>
      <c r="G3626" t="s">
        <v>11</v>
      </c>
      <c r="H3626" t="s">
        <v>8</v>
      </c>
      <c r="I3626" t="s">
        <v>81</v>
      </c>
      <c r="L3626" s="4">
        <v>0</v>
      </c>
      <c r="M3626" s="2">
        <f>AVERAGE(29.9,30.6)</f>
        <v>30.25</v>
      </c>
    </row>
    <row r="3627" spans="1:13" x14ac:dyDescent="0.55000000000000004">
      <c r="A3627" t="s">
        <v>41</v>
      </c>
      <c r="B3627" t="s">
        <v>60</v>
      </c>
      <c r="C3627" t="s">
        <v>134</v>
      </c>
      <c r="D3627" s="1">
        <v>45121</v>
      </c>
      <c r="E3627" s="4" t="s">
        <v>61</v>
      </c>
      <c r="G3627" t="s">
        <v>12</v>
      </c>
      <c r="H3627" t="s">
        <v>8</v>
      </c>
      <c r="I3627" t="s">
        <v>81</v>
      </c>
      <c r="L3627" s="4">
        <v>0</v>
      </c>
      <c r="M3627" s="2">
        <v>2</v>
      </c>
    </row>
    <row r="3628" spans="1:13" x14ac:dyDescent="0.55000000000000004">
      <c r="A3628" t="s">
        <v>41</v>
      </c>
      <c r="B3628" t="s">
        <v>60</v>
      </c>
      <c r="C3628" t="s">
        <v>134</v>
      </c>
      <c r="D3628" s="1">
        <v>45121</v>
      </c>
      <c r="E3628" s="4" t="s">
        <v>61</v>
      </c>
      <c r="G3628" t="s">
        <v>9</v>
      </c>
      <c r="H3628" t="s">
        <v>8</v>
      </c>
      <c r="I3628" t="s">
        <v>81</v>
      </c>
      <c r="K3628">
        <v>90</v>
      </c>
      <c r="L3628" s="4">
        <v>1</v>
      </c>
      <c r="M3628" s="2">
        <v>89.5</v>
      </c>
    </row>
    <row r="3629" spans="1:13" x14ac:dyDescent="0.55000000000000004">
      <c r="A3629" t="s">
        <v>41</v>
      </c>
      <c r="B3629" t="s">
        <v>60</v>
      </c>
      <c r="C3629" t="s">
        <v>134</v>
      </c>
      <c r="D3629" s="1">
        <v>45121</v>
      </c>
      <c r="E3629" s="4" t="s">
        <v>61</v>
      </c>
      <c r="G3629" t="s">
        <v>9</v>
      </c>
      <c r="H3629" t="s">
        <v>8</v>
      </c>
      <c r="I3629" t="s">
        <v>81</v>
      </c>
      <c r="K3629">
        <v>90</v>
      </c>
      <c r="L3629" s="4">
        <v>1.3</v>
      </c>
      <c r="M3629" s="2">
        <v>82.7</v>
      </c>
    </row>
    <row r="3630" spans="1:13" x14ac:dyDescent="0.55000000000000004">
      <c r="A3630" t="s">
        <v>41</v>
      </c>
      <c r="B3630" t="s">
        <v>60</v>
      </c>
      <c r="C3630" t="s">
        <v>134</v>
      </c>
      <c r="D3630" s="1">
        <v>45121</v>
      </c>
      <c r="E3630" s="4" t="s">
        <v>61</v>
      </c>
      <c r="G3630" t="s">
        <v>9</v>
      </c>
      <c r="H3630" t="s">
        <v>8</v>
      </c>
      <c r="I3630" t="s">
        <v>81</v>
      </c>
      <c r="K3630">
        <v>90</v>
      </c>
      <c r="L3630" s="4">
        <v>1.6</v>
      </c>
      <c r="M3630" s="2">
        <v>80.2</v>
      </c>
    </row>
    <row r="3631" spans="1:13" x14ac:dyDescent="0.55000000000000004">
      <c r="A3631" t="s">
        <v>41</v>
      </c>
      <c r="B3631" t="s">
        <v>60</v>
      </c>
      <c r="C3631" t="s">
        <v>134</v>
      </c>
      <c r="D3631" s="1">
        <v>45121</v>
      </c>
      <c r="E3631" s="4" t="s">
        <v>61</v>
      </c>
      <c r="G3631" t="s">
        <v>9</v>
      </c>
      <c r="H3631" t="s">
        <v>8</v>
      </c>
      <c r="I3631" t="s">
        <v>81</v>
      </c>
      <c r="K3631">
        <v>90</v>
      </c>
      <c r="L3631" s="4">
        <v>1.9</v>
      </c>
      <c r="M3631" s="2">
        <v>79.599999999999994</v>
      </c>
    </row>
    <row r="3632" spans="1:13" x14ac:dyDescent="0.55000000000000004">
      <c r="A3632" t="s">
        <v>41</v>
      </c>
      <c r="B3632" t="s">
        <v>60</v>
      </c>
      <c r="C3632" t="s">
        <v>134</v>
      </c>
      <c r="D3632" s="1">
        <v>45121</v>
      </c>
      <c r="E3632" s="4" t="s">
        <v>61</v>
      </c>
      <c r="G3632" t="s">
        <v>9</v>
      </c>
      <c r="H3632" t="s">
        <v>8</v>
      </c>
      <c r="I3632" t="s">
        <v>81</v>
      </c>
      <c r="K3632">
        <v>90</v>
      </c>
      <c r="L3632" s="4">
        <v>2.2000000000000002</v>
      </c>
      <c r="M3632" s="2">
        <v>100</v>
      </c>
    </row>
    <row r="3633" spans="1:13" x14ac:dyDescent="0.55000000000000004">
      <c r="A3633" t="s">
        <v>41</v>
      </c>
      <c r="B3633" t="s">
        <v>60</v>
      </c>
      <c r="C3633" t="s">
        <v>134</v>
      </c>
      <c r="D3633" s="1">
        <v>45121</v>
      </c>
      <c r="E3633" s="4" t="s">
        <v>61</v>
      </c>
      <c r="G3633" t="s">
        <v>9</v>
      </c>
      <c r="H3633" t="s">
        <v>8</v>
      </c>
      <c r="I3633" t="s">
        <v>81</v>
      </c>
      <c r="K3633">
        <v>90</v>
      </c>
      <c r="L3633" s="4">
        <v>2.5</v>
      </c>
      <c r="M3633" s="2">
        <v>96.7</v>
      </c>
    </row>
    <row r="3634" spans="1:13" x14ac:dyDescent="0.55000000000000004">
      <c r="A3634" t="s">
        <v>41</v>
      </c>
      <c r="B3634" t="s">
        <v>60</v>
      </c>
      <c r="C3634" t="s">
        <v>134</v>
      </c>
      <c r="D3634" s="1">
        <v>45121</v>
      </c>
      <c r="E3634" s="4" t="s">
        <v>61</v>
      </c>
      <c r="G3634" t="s">
        <v>9</v>
      </c>
      <c r="H3634" t="s">
        <v>8</v>
      </c>
      <c r="I3634" t="s">
        <v>81</v>
      </c>
      <c r="K3634">
        <v>90</v>
      </c>
      <c r="L3634" s="4">
        <v>2.8</v>
      </c>
      <c r="M3634" s="2">
        <v>62.4</v>
      </c>
    </row>
    <row r="3635" spans="1:13" x14ac:dyDescent="0.55000000000000004">
      <c r="A3635" t="s">
        <v>41</v>
      </c>
      <c r="B3635" t="s">
        <v>60</v>
      </c>
      <c r="C3635" t="s">
        <v>134</v>
      </c>
      <c r="D3635" s="1">
        <v>45121</v>
      </c>
      <c r="E3635" s="4" t="s">
        <v>61</v>
      </c>
      <c r="G3635" t="s">
        <v>9</v>
      </c>
      <c r="H3635" t="s">
        <v>8</v>
      </c>
      <c r="I3635" t="s">
        <v>81</v>
      </c>
      <c r="K3635">
        <v>90</v>
      </c>
      <c r="L3635" s="4">
        <v>3.1</v>
      </c>
      <c r="M3635" s="2">
        <v>66.8</v>
      </c>
    </row>
    <row r="3636" spans="1:13" x14ac:dyDescent="0.55000000000000004">
      <c r="A3636" t="s">
        <v>41</v>
      </c>
      <c r="B3636" t="s">
        <v>60</v>
      </c>
      <c r="C3636" t="s">
        <v>134</v>
      </c>
      <c r="D3636" s="1">
        <v>45121</v>
      </c>
      <c r="E3636" s="4" t="s">
        <v>61</v>
      </c>
      <c r="G3636" t="s">
        <v>9</v>
      </c>
      <c r="H3636" t="s">
        <v>8</v>
      </c>
      <c r="I3636" t="s">
        <v>81</v>
      </c>
      <c r="K3636">
        <v>90</v>
      </c>
      <c r="L3636" s="4">
        <v>3.4</v>
      </c>
      <c r="M3636" s="2">
        <v>61.4</v>
      </c>
    </row>
    <row r="3637" spans="1:13" x14ac:dyDescent="0.55000000000000004">
      <c r="A3637" t="s">
        <v>41</v>
      </c>
      <c r="B3637" t="s">
        <v>60</v>
      </c>
      <c r="C3637" t="s">
        <v>134</v>
      </c>
      <c r="D3637" s="1">
        <v>45121</v>
      </c>
      <c r="E3637" s="4" t="s">
        <v>61</v>
      </c>
      <c r="G3637" t="s">
        <v>9</v>
      </c>
      <c r="H3637" t="s">
        <v>8</v>
      </c>
      <c r="I3637" t="s">
        <v>81</v>
      </c>
      <c r="K3637">
        <v>90</v>
      </c>
      <c r="L3637" s="4">
        <v>3.7</v>
      </c>
      <c r="M3637" s="2">
        <v>68.099999999999994</v>
      </c>
    </row>
    <row r="3638" spans="1:13" x14ac:dyDescent="0.55000000000000004">
      <c r="A3638" t="s">
        <v>41</v>
      </c>
      <c r="B3638" t="s">
        <v>60</v>
      </c>
      <c r="C3638" t="s">
        <v>134</v>
      </c>
      <c r="D3638" s="1">
        <v>45121</v>
      </c>
      <c r="E3638" s="4" t="s">
        <v>61</v>
      </c>
      <c r="G3638" t="s">
        <v>9</v>
      </c>
      <c r="H3638" t="s">
        <v>8</v>
      </c>
      <c r="I3638" t="s">
        <v>81</v>
      </c>
      <c r="K3638">
        <v>90</v>
      </c>
      <c r="L3638" s="4">
        <v>4</v>
      </c>
      <c r="M3638" s="2">
        <v>63.7</v>
      </c>
    </row>
    <row r="3639" spans="1:13" x14ac:dyDescent="0.55000000000000004">
      <c r="A3639" t="s">
        <v>41</v>
      </c>
      <c r="B3639" t="s">
        <v>60</v>
      </c>
      <c r="C3639" t="s">
        <v>134</v>
      </c>
      <c r="D3639" s="1">
        <v>45121</v>
      </c>
      <c r="E3639" s="4" t="s">
        <v>61</v>
      </c>
      <c r="G3639" t="s">
        <v>9</v>
      </c>
      <c r="H3639" t="s">
        <v>8</v>
      </c>
      <c r="I3639" t="s">
        <v>81</v>
      </c>
      <c r="K3639">
        <v>90</v>
      </c>
      <c r="L3639" s="4">
        <v>4.3</v>
      </c>
      <c r="M3639" s="2">
        <v>67.7</v>
      </c>
    </row>
    <row r="3640" spans="1:13" x14ac:dyDescent="0.55000000000000004">
      <c r="A3640" t="s">
        <v>41</v>
      </c>
      <c r="B3640" t="s">
        <v>60</v>
      </c>
      <c r="C3640" t="s">
        <v>134</v>
      </c>
      <c r="D3640" s="1">
        <v>45121</v>
      </c>
      <c r="E3640" s="4" t="s">
        <v>61</v>
      </c>
      <c r="G3640" t="s">
        <v>9</v>
      </c>
      <c r="H3640" t="s">
        <v>8</v>
      </c>
      <c r="I3640" t="s">
        <v>81</v>
      </c>
      <c r="K3640">
        <v>90</v>
      </c>
      <c r="L3640" s="4">
        <v>4.5999999999999996</v>
      </c>
      <c r="M3640" s="2">
        <v>64.900000000000006</v>
      </c>
    </row>
    <row r="3641" spans="1:13" x14ac:dyDescent="0.55000000000000004">
      <c r="A3641" t="s">
        <v>41</v>
      </c>
      <c r="B3641" t="s">
        <v>60</v>
      </c>
      <c r="C3641" t="s">
        <v>134</v>
      </c>
      <c r="D3641" s="1">
        <v>45121</v>
      </c>
      <c r="E3641" s="4" t="s">
        <v>61</v>
      </c>
      <c r="G3641" t="s">
        <v>9</v>
      </c>
      <c r="H3641" t="s">
        <v>8</v>
      </c>
      <c r="I3641" t="s">
        <v>81</v>
      </c>
      <c r="K3641">
        <v>90</v>
      </c>
      <c r="L3641" s="4">
        <v>4.9000000000000004</v>
      </c>
      <c r="M3641" s="2">
        <v>60.6</v>
      </c>
    </row>
    <row r="3642" spans="1:13" x14ac:dyDescent="0.55000000000000004">
      <c r="A3642" t="s">
        <v>41</v>
      </c>
      <c r="B3642" t="s">
        <v>60</v>
      </c>
      <c r="C3642" t="s">
        <v>134</v>
      </c>
      <c r="D3642" s="1">
        <v>45121</v>
      </c>
      <c r="E3642" s="4" t="s">
        <v>61</v>
      </c>
      <c r="G3642" t="s">
        <v>7</v>
      </c>
      <c r="H3642" t="s">
        <v>8</v>
      </c>
      <c r="I3642" t="s">
        <v>81</v>
      </c>
      <c r="K3642">
        <v>70</v>
      </c>
      <c r="L3642" s="4">
        <v>1</v>
      </c>
      <c r="M3642" s="2">
        <v>122.3</v>
      </c>
    </row>
    <row r="3643" spans="1:13" x14ac:dyDescent="0.55000000000000004">
      <c r="A3643" t="s">
        <v>41</v>
      </c>
      <c r="B3643" t="s">
        <v>60</v>
      </c>
      <c r="C3643" t="s">
        <v>134</v>
      </c>
      <c r="D3643" s="1">
        <v>45121</v>
      </c>
      <c r="E3643" s="4" t="s">
        <v>61</v>
      </c>
      <c r="G3643" t="s">
        <v>7</v>
      </c>
      <c r="H3643" t="s">
        <v>8</v>
      </c>
      <c r="I3643" t="s">
        <v>81</v>
      </c>
      <c r="K3643">
        <v>70</v>
      </c>
      <c r="L3643" s="4">
        <v>1.5</v>
      </c>
      <c r="M3643" s="2">
        <v>111.3</v>
      </c>
    </row>
    <row r="3644" spans="1:13" x14ac:dyDescent="0.55000000000000004">
      <c r="A3644" t="s">
        <v>41</v>
      </c>
      <c r="B3644" t="s">
        <v>60</v>
      </c>
      <c r="C3644" t="s">
        <v>134</v>
      </c>
      <c r="D3644" s="1">
        <v>45121</v>
      </c>
      <c r="E3644" s="4" t="s">
        <v>61</v>
      </c>
      <c r="G3644" t="s">
        <v>7</v>
      </c>
      <c r="H3644" t="s">
        <v>8</v>
      </c>
      <c r="I3644" t="s">
        <v>81</v>
      </c>
      <c r="K3644">
        <v>70</v>
      </c>
      <c r="L3644" s="4">
        <v>2</v>
      </c>
      <c r="M3644" s="2">
        <v>94.1</v>
      </c>
    </row>
    <row r="3645" spans="1:13" x14ac:dyDescent="0.55000000000000004">
      <c r="A3645" t="s">
        <v>41</v>
      </c>
      <c r="B3645" t="s">
        <v>60</v>
      </c>
      <c r="C3645" t="s">
        <v>134</v>
      </c>
      <c r="D3645" s="1">
        <v>45121</v>
      </c>
      <c r="E3645" s="4" t="s">
        <v>61</v>
      </c>
      <c r="G3645" t="s">
        <v>7</v>
      </c>
      <c r="H3645" t="s">
        <v>8</v>
      </c>
      <c r="I3645" t="s">
        <v>81</v>
      </c>
      <c r="K3645">
        <v>70</v>
      </c>
      <c r="L3645" s="4">
        <v>2.5</v>
      </c>
      <c r="M3645" s="2">
        <v>92.6</v>
      </c>
    </row>
    <row r="3646" spans="1:13" x14ac:dyDescent="0.55000000000000004">
      <c r="A3646" t="s">
        <v>41</v>
      </c>
      <c r="B3646" t="s">
        <v>60</v>
      </c>
      <c r="C3646" t="s">
        <v>134</v>
      </c>
      <c r="D3646" s="1">
        <v>45121</v>
      </c>
      <c r="E3646" s="4" t="s">
        <v>61</v>
      </c>
      <c r="G3646" t="s">
        <v>7</v>
      </c>
      <c r="H3646" t="s">
        <v>8</v>
      </c>
      <c r="I3646" t="s">
        <v>81</v>
      </c>
      <c r="K3646">
        <v>70</v>
      </c>
      <c r="L3646" s="4">
        <v>3</v>
      </c>
      <c r="M3646" s="2">
        <v>87.1</v>
      </c>
    </row>
    <row r="3647" spans="1:13" x14ac:dyDescent="0.55000000000000004">
      <c r="A3647" t="s">
        <v>41</v>
      </c>
      <c r="B3647" t="s">
        <v>60</v>
      </c>
      <c r="C3647" t="s">
        <v>134</v>
      </c>
      <c r="D3647" s="1">
        <v>45121</v>
      </c>
      <c r="E3647" s="4" t="s">
        <v>61</v>
      </c>
      <c r="G3647" t="s">
        <v>7</v>
      </c>
      <c r="H3647" t="s">
        <v>8</v>
      </c>
      <c r="I3647" t="s">
        <v>81</v>
      </c>
      <c r="L3647" s="4">
        <v>3.5</v>
      </c>
      <c r="M3647" s="2">
        <v>81.099999999999994</v>
      </c>
    </row>
    <row r="3648" spans="1:13" x14ac:dyDescent="0.55000000000000004">
      <c r="A3648" t="s">
        <v>41</v>
      </c>
      <c r="B3648" t="s">
        <v>60</v>
      </c>
      <c r="C3648" t="s">
        <v>134</v>
      </c>
      <c r="D3648" s="1">
        <v>45121</v>
      </c>
      <c r="E3648" s="4" t="s">
        <v>65</v>
      </c>
      <c r="G3648" t="s">
        <v>11</v>
      </c>
      <c r="H3648" t="s">
        <v>8</v>
      </c>
      <c r="I3648" t="s">
        <v>81</v>
      </c>
      <c r="L3648" s="4">
        <v>0</v>
      </c>
      <c r="M3648" s="2">
        <v>30.3</v>
      </c>
    </row>
    <row r="3649" spans="1:13" x14ac:dyDescent="0.55000000000000004">
      <c r="A3649" t="s">
        <v>41</v>
      </c>
      <c r="B3649" t="s">
        <v>60</v>
      </c>
      <c r="C3649" t="s">
        <v>134</v>
      </c>
      <c r="D3649" s="1">
        <v>45121</v>
      </c>
      <c r="E3649" s="4" t="s">
        <v>65</v>
      </c>
      <c r="G3649" t="s">
        <v>12</v>
      </c>
      <c r="H3649" t="s">
        <v>8</v>
      </c>
      <c r="I3649" t="s">
        <v>81</v>
      </c>
      <c r="L3649" s="4">
        <v>0</v>
      </c>
      <c r="M3649" s="2">
        <v>2</v>
      </c>
    </row>
    <row r="3650" spans="1:13" x14ac:dyDescent="0.55000000000000004">
      <c r="A3650" t="s">
        <v>41</v>
      </c>
      <c r="B3650" t="s">
        <v>60</v>
      </c>
      <c r="C3650" t="s">
        <v>134</v>
      </c>
      <c r="D3650" s="1">
        <v>45121</v>
      </c>
      <c r="E3650" s="4" t="s">
        <v>65</v>
      </c>
      <c r="G3650" t="s">
        <v>9</v>
      </c>
      <c r="H3650" t="s">
        <v>8</v>
      </c>
      <c r="I3650" t="s">
        <v>81</v>
      </c>
      <c r="K3650">
        <v>90</v>
      </c>
      <c r="L3650" s="4">
        <v>1</v>
      </c>
      <c r="M3650" s="2">
        <v>89.5</v>
      </c>
    </row>
    <row r="3651" spans="1:13" x14ac:dyDescent="0.55000000000000004">
      <c r="A3651" t="s">
        <v>41</v>
      </c>
      <c r="B3651" t="s">
        <v>60</v>
      </c>
      <c r="C3651" t="s">
        <v>134</v>
      </c>
      <c r="D3651" s="1">
        <v>45121</v>
      </c>
      <c r="E3651" s="4" t="s">
        <v>65</v>
      </c>
      <c r="G3651" t="s">
        <v>9</v>
      </c>
      <c r="H3651" t="s">
        <v>8</v>
      </c>
      <c r="I3651" t="s">
        <v>81</v>
      </c>
      <c r="K3651">
        <v>90</v>
      </c>
      <c r="L3651" s="4">
        <v>1.3</v>
      </c>
      <c r="M3651" s="2">
        <v>82.7</v>
      </c>
    </row>
    <row r="3652" spans="1:13" x14ac:dyDescent="0.55000000000000004">
      <c r="A3652" t="s">
        <v>41</v>
      </c>
      <c r="B3652" t="s">
        <v>60</v>
      </c>
      <c r="C3652" t="s">
        <v>134</v>
      </c>
      <c r="D3652" s="1">
        <v>45121</v>
      </c>
      <c r="E3652" s="4" t="s">
        <v>65</v>
      </c>
      <c r="G3652" t="s">
        <v>9</v>
      </c>
      <c r="H3652" t="s">
        <v>8</v>
      </c>
      <c r="I3652" t="s">
        <v>81</v>
      </c>
      <c r="K3652">
        <v>90</v>
      </c>
      <c r="L3652" s="4">
        <v>1.6</v>
      </c>
      <c r="M3652" s="2">
        <v>80.2</v>
      </c>
    </row>
    <row r="3653" spans="1:13" x14ac:dyDescent="0.55000000000000004">
      <c r="A3653" t="s">
        <v>41</v>
      </c>
      <c r="B3653" t="s">
        <v>60</v>
      </c>
      <c r="C3653" t="s">
        <v>134</v>
      </c>
      <c r="D3653" s="1">
        <v>45121</v>
      </c>
      <c r="E3653" s="4" t="s">
        <v>65</v>
      </c>
      <c r="G3653" t="s">
        <v>9</v>
      </c>
      <c r="H3653" t="s">
        <v>8</v>
      </c>
      <c r="I3653" t="s">
        <v>81</v>
      </c>
      <c r="K3653">
        <v>90</v>
      </c>
      <c r="L3653" s="4">
        <v>1.9</v>
      </c>
      <c r="M3653" s="2">
        <v>79.599999999999994</v>
      </c>
    </row>
    <row r="3654" spans="1:13" x14ac:dyDescent="0.55000000000000004">
      <c r="A3654" t="s">
        <v>41</v>
      </c>
      <c r="B3654" t="s">
        <v>60</v>
      </c>
      <c r="C3654" t="s">
        <v>134</v>
      </c>
      <c r="D3654" s="1">
        <v>45121</v>
      </c>
      <c r="E3654" s="4" t="s">
        <v>65</v>
      </c>
      <c r="G3654" t="s">
        <v>9</v>
      </c>
      <c r="H3654" t="s">
        <v>8</v>
      </c>
      <c r="I3654" t="s">
        <v>81</v>
      </c>
      <c r="K3654">
        <v>90</v>
      </c>
      <c r="L3654" s="4">
        <v>2.2000000000000002</v>
      </c>
      <c r="M3654" s="2">
        <v>100</v>
      </c>
    </row>
    <row r="3655" spans="1:13" x14ac:dyDescent="0.55000000000000004">
      <c r="A3655" t="s">
        <v>41</v>
      </c>
      <c r="B3655" t="s">
        <v>60</v>
      </c>
      <c r="C3655" t="s">
        <v>134</v>
      </c>
      <c r="D3655" s="1">
        <v>45121</v>
      </c>
      <c r="E3655" s="4" t="s">
        <v>65</v>
      </c>
      <c r="G3655" t="s">
        <v>9</v>
      </c>
      <c r="H3655" t="s">
        <v>8</v>
      </c>
      <c r="I3655" t="s">
        <v>81</v>
      </c>
      <c r="K3655">
        <v>90</v>
      </c>
      <c r="L3655" s="4">
        <v>2.5</v>
      </c>
      <c r="M3655" s="2">
        <v>96.7</v>
      </c>
    </row>
    <row r="3656" spans="1:13" x14ac:dyDescent="0.55000000000000004">
      <c r="A3656" t="s">
        <v>41</v>
      </c>
      <c r="B3656" t="s">
        <v>60</v>
      </c>
      <c r="C3656" t="s">
        <v>134</v>
      </c>
      <c r="D3656" s="1">
        <v>45121</v>
      </c>
      <c r="E3656" s="4" t="s">
        <v>65</v>
      </c>
      <c r="G3656" t="s">
        <v>9</v>
      </c>
      <c r="H3656" t="s">
        <v>8</v>
      </c>
      <c r="I3656" t="s">
        <v>81</v>
      </c>
      <c r="K3656">
        <v>90</v>
      </c>
      <c r="L3656" s="4">
        <v>2.8</v>
      </c>
      <c r="M3656" s="2">
        <v>62.4</v>
      </c>
    </row>
    <row r="3657" spans="1:13" x14ac:dyDescent="0.55000000000000004">
      <c r="A3657" t="s">
        <v>41</v>
      </c>
      <c r="B3657" t="s">
        <v>60</v>
      </c>
      <c r="C3657" t="s">
        <v>134</v>
      </c>
      <c r="D3657" s="1">
        <v>45121</v>
      </c>
      <c r="E3657" s="4" t="s">
        <v>65</v>
      </c>
      <c r="G3657" t="s">
        <v>9</v>
      </c>
      <c r="H3657" t="s">
        <v>8</v>
      </c>
      <c r="I3657" t="s">
        <v>81</v>
      </c>
      <c r="K3657">
        <v>90</v>
      </c>
      <c r="L3657" s="4">
        <v>3.1</v>
      </c>
      <c r="M3657" s="2">
        <v>66.8</v>
      </c>
    </row>
    <row r="3658" spans="1:13" x14ac:dyDescent="0.55000000000000004">
      <c r="A3658" t="s">
        <v>41</v>
      </c>
      <c r="B3658" t="s">
        <v>60</v>
      </c>
      <c r="C3658" t="s">
        <v>134</v>
      </c>
      <c r="D3658" s="1">
        <v>45121</v>
      </c>
      <c r="E3658" s="4" t="s">
        <v>65</v>
      </c>
      <c r="G3658" t="s">
        <v>9</v>
      </c>
      <c r="H3658" t="s">
        <v>8</v>
      </c>
      <c r="I3658" t="s">
        <v>81</v>
      </c>
      <c r="K3658">
        <v>90</v>
      </c>
      <c r="L3658" s="4">
        <v>3.4</v>
      </c>
      <c r="M3658" s="2">
        <v>61.4</v>
      </c>
    </row>
    <row r="3659" spans="1:13" x14ac:dyDescent="0.55000000000000004">
      <c r="A3659" t="s">
        <v>41</v>
      </c>
      <c r="B3659" t="s">
        <v>60</v>
      </c>
      <c r="C3659" t="s">
        <v>134</v>
      </c>
      <c r="D3659" s="1">
        <v>45121</v>
      </c>
      <c r="E3659" s="4" t="s">
        <v>65</v>
      </c>
      <c r="G3659" t="s">
        <v>9</v>
      </c>
      <c r="H3659" t="s">
        <v>8</v>
      </c>
      <c r="I3659" t="s">
        <v>81</v>
      </c>
      <c r="K3659">
        <v>90</v>
      </c>
      <c r="L3659" s="4">
        <v>3.7</v>
      </c>
      <c r="M3659" s="2">
        <v>68.099999999999994</v>
      </c>
    </row>
    <row r="3660" spans="1:13" x14ac:dyDescent="0.55000000000000004">
      <c r="A3660" t="s">
        <v>41</v>
      </c>
      <c r="B3660" t="s">
        <v>60</v>
      </c>
      <c r="C3660" t="s">
        <v>134</v>
      </c>
      <c r="D3660" s="1">
        <v>45121</v>
      </c>
      <c r="E3660" s="4" t="s">
        <v>65</v>
      </c>
      <c r="G3660" t="s">
        <v>9</v>
      </c>
      <c r="H3660" t="s">
        <v>8</v>
      </c>
      <c r="I3660" t="s">
        <v>81</v>
      </c>
      <c r="K3660">
        <v>90</v>
      </c>
      <c r="L3660" s="4">
        <v>4</v>
      </c>
      <c r="M3660" s="2">
        <v>63.7</v>
      </c>
    </row>
    <row r="3661" spans="1:13" x14ac:dyDescent="0.55000000000000004">
      <c r="A3661" t="s">
        <v>41</v>
      </c>
      <c r="B3661" t="s">
        <v>60</v>
      </c>
      <c r="C3661" t="s">
        <v>134</v>
      </c>
      <c r="D3661" s="1">
        <v>45121</v>
      </c>
      <c r="E3661" s="4" t="s">
        <v>65</v>
      </c>
      <c r="G3661" t="s">
        <v>9</v>
      </c>
      <c r="H3661" t="s">
        <v>8</v>
      </c>
      <c r="I3661" t="s">
        <v>81</v>
      </c>
      <c r="K3661">
        <v>90</v>
      </c>
      <c r="L3661" s="4">
        <v>4.3</v>
      </c>
      <c r="M3661" s="2">
        <v>67.7</v>
      </c>
    </row>
    <row r="3662" spans="1:13" x14ac:dyDescent="0.55000000000000004">
      <c r="A3662" t="s">
        <v>41</v>
      </c>
      <c r="B3662" t="s">
        <v>60</v>
      </c>
      <c r="C3662" t="s">
        <v>134</v>
      </c>
      <c r="D3662" s="1">
        <v>45121</v>
      </c>
      <c r="E3662" s="4" t="s">
        <v>65</v>
      </c>
      <c r="G3662" t="s">
        <v>9</v>
      </c>
      <c r="H3662" t="s">
        <v>8</v>
      </c>
      <c r="I3662" t="s">
        <v>81</v>
      </c>
      <c r="K3662">
        <v>90</v>
      </c>
      <c r="L3662" s="4">
        <v>4.5999999999999996</v>
      </c>
      <c r="M3662" s="2">
        <v>64.900000000000006</v>
      </c>
    </row>
    <row r="3663" spans="1:13" x14ac:dyDescent="0.55000000000000004">
      <c r="A3663" t="s">
        <v>41</v>
      </c>
      <c r="B3663" t="s">
        <v>60</v>
      </c>
      <c r="C3663" t="s">
        <v>134</v>
      </c>
      <c r="D3663" s="1">
        <v>45121</v>
      </c>
      <c r="E3663" s="4" t="s">
        <v>65</v>
      </c>
      <c r="G3663" t="s">
        <v>9</v>
      </c>
      <c r="H3663" t="s">
        <v>8</v>
      </c>
      <c r="I3663" t="s">
        <v>81</v>
      </c>
      <c r="K3663">
        <v>90</v>
      </c>
      <c r="L3663" s="4">
        <v>4.9000000000000004</v>
      </c>
      <c r="M3663" s="2">
        <v>60.6</v>
      </c>
    </row>
    <row r="3664" spans="1:13" x14ac:dyDescent="0.55000000000000004">
      <c r="A3664" t="s">
        <v>41</v>
      </c>
      <c r="B3664" t="s">
        <v>60</v>
      </c>
      <c r="C3664" t="s">
        <v>134</v>
      </c>
      <c r="D3664" s="1">
        <v>45121</v>
      </c>
      <c r="E3664" s="4" t="s">
        <v>65</v>
      </c>
      <c r="G3664" t="s">
        <v>7</v>
      </c>
      <c r="H3664" t="s">
        <v>8</v>
      </c>
      <c r="I3664" t="s">
        <v>81</v>
      </c>
      <c r="K3664">
        <v>70</v>
      </c>
      <c r="L3664" s="4">
        <v>1</v>
      </c>
      <c r="M3664" s="2">
        <v>122.3</v>
      </c>
    </row>
    <row r="3665" spans="1:13" x14ac:dyDescent="0.55000000000000004">
      <c r="A3665" t="s">
        <v>41</v>
      </c>
      <c r="B3665" t="s">
        <v>60</v>
      </c>
      <c r="C3665" t="s">
        <v>134</v>
      </c>
      <c r="D3665" s="1">
        <v>45121</v>
      </c>
      <c r="E3665" s="4" t="s">
        <v>65</v>
      </c>
      <c r="G3665" t="s">
        <v>7</v>
      </c>
      <c r="H3665" t="s">
        <v>8</v>
      </c>
      <c r="I3665" t="s">
        <v>81</v>
      </c>
      <c r="K3665">
        <v>70</v>
      </c>
      <c r="L3665" s="4">
        <v>1.5</v>
      </c>
      <c r="M3665" s="2">
        <v>111.3</v>
      </c>
    </row>
    <row r="3666" spans="1:13" x14ac:dyDescent="0.55000000000000004">
      <c r="A3666" t="s">
        <v>41</v>
      </c>
      <c r="B3666" t="s">
        <v>60</v>
      </c>
      <c r="C3666" t="s">
        <v>134</v>
      </c>
      <c r="D3666" s="1">
        <v>45121</v>
      </c>
      <c r="E3666" s="4" t="s">
        <v>65</v>
      </c>
      <c r="G3666" t="s">
        <v>7</v>
      </c>
      <c r="H3666" t="s">
        <v>8</v>
      </c>
      <c r="I3666" t="s">
        <v>81</v>
      </c>
      <c r="K3666">
        <v>70</v>
      </c>
      <c r="L3666" s="4">
        <v>2</v>
      </c>
      <c r="M3666" s="2">
        <v>94.1</v>
      </c>
    </row>
    <row r="3667" spans="1:13" x14ac:dyDescent="0.55000000000000004">
      <c r="A3667" t="s">
        <v>41</v>
      </c>
      <c r="B3667" t="s">
        <v>60</v>
      </c>
      <c r="C3667" t="s">
        <v>134</v>
      </c>
      <c r="D3667" s="1">
        <v>45121</v>
      </c>
      <c r="E3667" s="4" t="s">
        <v>65</v>
      </c>
      <c r="G3667" t="s">
        <v>7</v>
      </c>
      <c r="H3667" t="s">
        <v>8</v>
      </c>
      <c r="I3667" t="s">
        <v>81</v>
      </c>
      <c r="K3667">
        <v>70</v>
      </c>
      <c r="L3667" s="4">
        <v>2.5</v>
      </c>
      <c r="M3667" s="2">
        <v>92.6</v>
      </c>
    </row>
    <row r="3668" spans="1:13" x14ac:dyDescent="0.55000000000000004">
      <c r="A3668" t="s">
        <v>41</v>
      </c>
      <c r="B3668" t="s">
        <v>60</v>
      </c>
      <c r="C3668" t="s">
        <v>134</v>
      </c>
      <c r="D3668" s="1">
        <v>45121</v>
      </c>
      <c r="E3668" s="4" t="s">
        <v>65</v>
      </c>
      <c r="G3668" t="s">
        <v>7</v>
      </c>
      <c r="H3668" t="s">
        <v>8</v>
      </c>
      <c r="I3668" t="s">
        <v>81</v>
      </c>
      <c r="K3668">
        <v>70</v>
      </c>
      <c r="L3668" s="4">
        <v>3</v>
      </c>
      <c r="M3668" s="2">
        <v>87.1</v>
      </c>
    </row>
    <row r="3669" spans="1:13" x14ac:dyDescent="0.55000000000000004">
      <c r="A3669" t="s">
        <v>41</v>
      </c>
      <c r="B3669" t="s">
        <v>60</v>
      </c>
      <c r="C3669" t="s">
        <v>134</v>
      </c>
      <c r="D3669" s="1">
        <v>45121</v>
      </c>
      <c r="E3669" s="4" t="s">
        <v>65</v>
      </c>
      <c r="G3669" t="s">
        <v>7</v>
      </c>
      <c r="H3669" t="s">
        <v>8</v>
      </c>
      <c r="I3669" t="s">
        <v>81</v>
      </c>
      <c r="L3669" s="4">
        <v>3.5</v>
      </c>
      <c r="M3669" s="2">
        <v>81.099999999999994</v>
      </c>
    </row>
    <row r="3670" spans="1:13" x14ac:dyDescent="0.55000000000000004">
      <c r="A3670" t="s">
        <v>41</v>
      </c>
      <c r="B3670" t="s">
        <v>60</v>
      </c>
      <c r="C3670" t="s">
        <v>134</v>
      </c>
      <c r="D3670" s="1">
        <v>45121</v>
      </c>
      <c r="E3670" s="4" t="s">
        <v>66</v>
      </c>
      <c r="G3670" t="s">
        <v>11</v>
      </c>
      <c r="H3670" t="s">
        <v>8</v>
      </c>
      <c r="I3670" t="s">
        <v>81</v>
      </c>
      <c r="L3670" s="4">
        <v>0</v>
      </c>
      <c r="M3670" s="2">
        <v>30.3</v>
      </c>
    </row>
    <row r="3671" spans="1:13" x14ac:dyDescent="0.55000000000000004">
      <c r="A3671" t="s">
        <v>41</v>
      </c>
      <c r="B3671" t="s">
        <v>60</v>
      </c>
      <c r="C3671" t="s">
        <v>134</v>
      </c>
      <c r="D3671" s="1">
        <v>45121</v>
      </c>
      <c r="E3671" s="4" t="s">
        <v>66</v>
      </c>
      <c r="G3671" t="s">
        <v>12</v>
      </c>
      <c r="H3671" t="s">
        <v>8</v>
      </c>
      <c r="I3671" t="s">
        <v>81</v>
      </c>
      <c r="L3671" s="4">
        <v>0</v>
      </c>
      <c r="M3671" s="2">
        <v>2</v>
      </c>
    </row>
    <row r="3672" spans="1:13" x14ac:dyDescent="0.55000000000000004">
      <c r="A3672" t="s">
        <v>41</v>
      </c>
      <c r="B3672" t="s">
        <v>60</v>
      </c>
      <c r="C3672" t="s">
        <v>134</v>
      </c>
      <c r="D3672" s="1">
        <v>45121</v>
      </c>
      <c r="E3672" s="4" t="s">
        <v>66</v>
      </c>
      <c r="G3672" t="s">
        <v>9</v>
      </c>
      <c r="H3672" t="s">
        <v>8</v>
      </c>
      <c r="I3672" t="s">
        <v>81</v>
      </c>
      <c r="K3672">
        <v>90</v>
      </c>
      <c r="L3672" s="4">
        <v>1</v>
      </c>
      <c r="M3672" s="2">
        <v>89.5</v>
      </c>
    </row>
    <row r="3673" spans="1:13" x14ac:dyDescent="0.55000000000000004">
      <c r="A3673" t="s">
        <v>41</v>
      </c>
      <c r="B3673" t="s">
        <v>60</v>
      </c>
      <c r="C3673" t="s">
        <v>134</v>
      </c>
      <c r="D3673" s="1">
        <v>45121</v>
      </c>
      <c r="E3673" s="4" t="s">
        <v>66</v>
      </c>
      <c r="G3673" t="s">
        <v>9</v>
      </c>
      <c r="H3673" t="s">
        <v>8</v>
      </c>
      <c r="I3673" t="s">
        <v>81</v>
      </c>
      <c r="K3673">
        <v>90</v>
      </c>
      <c r="L3673" s="4">
        <v>1.3</v>
      </c>
      <c r="M3673" s="2">
        <v>82.7</v>
      </c>
    </row>
    <row r="3674" spans="1:13" x14ac:dyDescent="0.55000000000000004">
      <c r="A3674" t="s">
        <v>41</v>
      </c>
      <c r="B3674" t="s">
        <v>60</v>
      </c>
      <c r="C3674" t="s">
        <v>134</v>
      </c>
      <c r="D3674" s="1">
        <v>45121</v>
      </c>
      <c r="E3674" s="4" t="s">
        <v>66</v>
      </c>
      <c r="G3674" t="s">
        <v>9</v>
      </c>
      <c r="H3674" t="s">
        <v>8</v>
      </c>
      <c r="I3674" t="s">
        <v>81</v>
      </c>
      <c r="K3674">
        <v>90</v>
      </c>
      <c r="L3674" s="4">
        <v>1.6</v>
      </c>
      <c r="M3674" s="2">
        <v>80.2</v>
      </c>
    </row>
    <row r="3675" spans="1:13" x14ac:dyDescent="0.55000000000000004">
      <c r="A3675" t="s">
        <v>41</v>
      </c>
      <c r="B3675" t="s">
        <v>60</v>
      </c>
      <c r="C3675" t="s">
        <v>134</v>
      </c>
      <c r="D3675" s="1">
        <v>45121</v>
      </c>
      <c r="E3675" s="4" t="s">
        <v>66</v>
      </c>
      <c r="G3675" t="s">
        <v>9</v>
      </c>
      <c r="H3675" t="s">
        <v>8</v>
      </c>
      <c r="I3675" t="s">
        <v>81</v>
      </c>
      <c r="K3675">
        <v>90</v>
      </c>
      <c r="L3675" s="4">
        <v>1.9</v>
      </c>
      <c r="M3675" s="2">
        <v>79.599999999999994</v>
      </c>
    </row>
    <row r="3676" spans="1:13" x14ac:dyDescent="0.55000000000000004">
      <c r="A3676" t="s">
        <v>41</v>
      </c>
      <c r="B3676" t="s">
        <v>60</v>
      </c>
      <c r="C3676" t="s">
        <v>134</v>
      </c>
      <c r="D3676" s="1">
        <v>45121</v>
      </c>
      <c r="E3676" s="4" t="s">
        <v>66</v>
      </c>
      <c r="G3676" t="s">
        <v>9</v>
      </c>
      <c r="H3676" t="s">
        <v>8</v>
      </c>
      <c r="I3676" t="s">
        <v>81</v>
      </c>
      <c r="K3676">
        <v>90</v>
      </c>
      <c r="L3676" s="4">
        <v>2.2000000000000002</v>
      </c>
      <c r="M3676" s="2">
        <v>100</v>
      </c>
    </row>
    <row r="3677" spans="1:13" x14ac:dyDescent="0.55000000000000004">
      <c r="A3677" t="s">
        <v>41</v>
      </c>
      <c r="B3677" t="s">
        <v>60</v>
      </c>
      <c r="C3677" t="s">
        <v>134</v>
      </c>
      <c r="D3677" s="1">
        <v>45121</v>
      </c>
      <c r="E3677" s="4" t="s">
        <v>66</v>
      </c>
      <c r="G3677" t="s">
        <v>9</v>
      </c>
      <c r="H3677" t="s">
        <v>8</v>
      </c>
      <c r="I3677" t="s">
        <v>81</v>
      </c>
      <c r="K3677">
        <v>90</v>
      </c>
      <c r="L3677" s="4">
        <v>2.5</v>
      </c>
      <c r="M3677" s="2">
        <v>96.7</v>
      </c>
    </row>
    <row r="3678" spans="1:13" x14ac:dyDescent="0.55000000000000004">
      <c r="A3678" t="s">
        <v>41</v>
      </c>
      <c r="B3678" t="s">
        <v>60</v>
      </c>
      <c r="C3678" t="s">
        <v>134</v>
      </c>
      <c r="D3678" s="1">
        <v>45121</v>
      </c>
      <c r="E3678" s="4" t="s">
        <v>66</v>
      </c>
      <c r="G3678" t="s">
        <v>9</v>
      </c>
      <c r="H3678" t="s">
        <v>8</v>
      </c>
      <c r="I3678" t="s">
        <v>81</v>
      </c>
      <c r="K3678">
        <v>90</v>
      </c>
      <c r="L3678" s="4">
        <v>2.8</v>
      </c>
      <c r="M3678" s="2">
        <v>62.4</v>
      </c>
    </row>
    <row r="3679" spans="1:13" x14ac:dyDescent="0.55000000000000004">
      <c r="A3679" t="s">
        <v>41</v>
      </c>
      <c r="B3679" t="s">
        <v>60</v>
      </c>
      <c r="C3679" t="s">
        <v>134</v>
      </c>
      <c r="D3679" s="1">
        <v>45121</v>
      </c>
      <c r="E3679" s="4" t="s">
        <v>66</v>
      </c>
      <c r="G3679" t="s">
        <v>9</v>
      </c>
      <c r="H3679" t="s">
        <v>8</v>
      </c>
      <c r="I3679" t="s">
        <v>81</v>
      </c>
      <c r="K3679">
        <v>90</v>
      </c>
      <c r="L3679" s="4">
        <v>3.1</v>
      </c>
      <c r="M3679" s="2">
        <v>66.8</v>
      </c>
    </row>
    <row r="3680" spans="1:13" x14ac:dyDescent="0.55000000000000004">
      <c r="A3680" t="s">
        <v>41</v>
      </c>
      <c r="B3680" t="s">
        <v>60</v>
      </c>
      <c r="C3680" t="s">
        <v>134</v>
      </c>
      <c r="D3680" s="1">
        <v>45121</v>
      </c>
      <c r="E3680" s="4" t="s">
        <v>66</v>
      </c>
      <c r="G3680" t="s">
        <v>9</v>
      </c>
      <c r="H3680" t="s">
        <v>8</v>
      </c>
      <c r="I3680" t="s">
        <v>81</v>
      </c>
      <c r="K3680">
        <v>90</v>
      </c>
      <c r="L3680" s="4">
        <v>3.4</v>
      </c>
      <c r="M3680" s="2">
        <v>61.4</v>
      </c>
    </row>
    <row r="3681" spans="1:13" x14ac:dyDescent="0.55000000000000004">
      <c r="A3681" t="s">
        <v>41</v>
      </c>
      <c r="B3681" t="s">
        <v>60</v>
      </c>
      <c r="C3681" t="s">
        <v>134</v>
      </c>
      <c r="D3681" s="1">
        <v>45121</v>
      </c>
      <c r="E3681" s="4" t="s">
        <v>66</v>
      </c>
      <c r="G3681" t="s">
        <v>9</v>
      </c>
      <c r="H3681" t="s">
        <v>8</v>
      </c>
      <c r="I3681" t="s">
        <v>81</v>
      </c>
      <c r="K3681">
        <v>90</v>
      </c>
      <c r="L3681" s="4">
        <v>3.7</v>
      </c>
      <c r="M3681" s="2">
        <v>68.099999999999994</v>
      </c>
    </row>
    <row r="3682" spans="1:13" x14ac:dyDescent="0.55000000000000004">
      <c r="A3682" t="s">
        <v>41</v>
      </c>
      <c r="B3682" t="s">
        <v>60</v>
      </c>
      <c r="C3682" t="s">
        <v>134</v>
      </c>
      <c r="D3682" s="1">
        <v>45121</v>
      </c>
      <c r="E3682" s="4" t="s">
        <v>66</v>
      </c>
      <c r="G3682" t="s">
        <v>9</v>
      </c>
      <c r="H3682" t="s">
        <v>8</v>
      </c>
      <c r="I3682" t="s">
        <v>81</v>
      </c>
      <c r="K3682">
        <v>90</v>
      </c>
      <c r="L3682" s="4">
        <v>4</v>
      </c>
      <c r="M3682" s="2">
        <v>63.7</v>
      </c>
    </row>
    <row r="3683" spans="1:13" x14ac:dyDescent="0.55000000000000004">
      <c r="A3683" t="s">
        <v>41</v>
      </c>
      <c r="B3683" t="s">
        <v>60</v>
      </c>
      <c r="C3683" t="s">
        <v>134</v>
      </c>
      <c r="D3683" s="1">
        <v>45121</v>
      </c>
      <c r="E3683" s="4" t="s">
        <v>66</v>
      </c>
      <c r="G3683" t="s">
        <v>9</v>
      </c>
      <c r="H3683" t="s">
        <v>8</v>
      </c>
      <c r="I3683" t="s">
        <v>81</v>
      </c>
      <c r="K3683">
        <v>90</v>
      </c>
      <c r="L3683" s="4">
        <v>4.3</v>
      </c>
      <c r="M3683" s="2">
        <v>67.7</v>
      </c>
    </row>
    <row r="3684" spans="1:13" x14ac:dyDescent="0.55000000000000004">
      <c r="A3684" t="s">
        <v>41</v>
      </c>
      <c r="B3684" t="s">
        <v>60</v>
      </c>
      <c r="C3684" t="s">
        <v>134</v>
      </c>
      <c r="D3684" s="1">
        <v>45121</v>
      </c>
      <c r="E3684" s="4" t="s">
        <v>66</v>
      </c>
      <c r="G3684" t="s">
        <v>9</v>
      </c>
      <c r="H3684" t="s">
        <v>8</v>
      </c>
      <c r="I3684" t="s">
        <v>81</v>
      </c>
      <c r="K3684">
        <v>90</v>
      </c>
      <c r="L3684" s="4">
        <v>4.5999999999999996</v>
      </c>
      <c r="M3684" s="2">
        <v>64.900000000000006</v>
      </c>
    </row>
    <row r="3685" spans="1:13" x14ac:dyDescent="0.55000000000000004">
      <c r="A3685" t="s">
        <v>41</v>
      </c>
      <c r="B3685" t="s">
        <v>60</v>
      </c>
      <c r="C3685" t="s">
        <v>134</v>
      </c>
      <c r="D3685" s="1">
        <v>45121</v>
      </c>
      <c r="E3685" s="4" t="s">
        <v>66</v>
      </c>
      <c r="G3685" t="s">
        <v>9</v>
      </c>
      <c r="H3685" t="s">
        <v>8</v>
      </c>
      <c r="I3685" t="s">
        <v>81</v>
      </c>
      <c r="K3685">
        <v>90</v>
      </c>
      <c r="L3685" s="4">
        <v>4.9000000000000004</v>
      </c>
      <c r="M3685" s="2">
        <v>60.6</v>
      </c>
    </row>
    <row r="3686" spans="1:13" x14ac:dyDescent="0.55000000000000004">
      <c r="A3686" t="s">
        <v>41</v>
      </c>
      <c r="B3686" t="s">
        <v>60</v>
      </c>
      <c r="C3686" t="s">
        <v>134</v>
      </c>
      <c r="D3686" s="1">
        <v>45121</v>
      </c>
      <c r="E3686" s="4" t="s">
        <v>66</v>
      </c>
      <c r="G3686" t="s">
        <v>7</v>
      </c>
      <c r="H3686" t="s">
        <v>8</v>
      </c>
      <c r="I3686" t="s">
        <v>81</v>
      </c>
      <c r="K3686">
        <v>70</v>
      </c>
      <c r="L3686" s="4">
        <v>1</v>
      </c>
      <c r="M3686" s="2">
        <v>122.3</v>
      </c>
    </row>
    <row r="3687" spans="1:13" x14ac:dyDescent="0.55000000000000004">
      <c r="A3687" t="s">
        <v>41</v>
      </c>
      <c r="B3687" t="s">
        <v>60</v>
      </c>
      <c r="C3687" t="s">
        <v>134</v>
      </c>
      <c r="D3687" s="1">
        <v>45121</v>
      </c>
      <c r="E3687" s="4" t="s">
        <v>66</v>
      </c>
      <c r="G3687" t="s">
        <v>7</v>
      </c>
      <c r="H3687" t="s">
        <v>8</v>
      </c>
      <c r="I3687" t="s">
        <v>81</v>
      </c>
      <c r="K3687">
        <v>70</v>
      </c>
      <c r="L3687" s="4">
        <v>1.5</v>
      </c>
      <c r="M3687" s="2">
        <v>111.3</v>
      </c>
    </row>
    <row r="3688" spans="1:13" x14ac:dyDescent="0.55000000000000004">
      <c r="A3688" t="s">
        <v>41</v>
      </c>
      <c r="B3688" t="s">
        <v>60</v>
      </c>
      <c r="C3688" t="s">
        <v>134</v>
      </c>
      <c r="D3688" s="1">
        <v>45121</v>
      </c>
      <c r="E3688" s="4" t="s">
        <v>66</v>
      </c>
      <c r="G3688" t="s">
        <v>7</v>
      </c>
      <c r="H3688" t="s">
        <v>8</v>
      </c>
      <c r="I3688" t="s">
        <v>81</v>
      </c>
      <c r="K3688">
        <v>70</v>
      </c>
      <c r="L3688" s="4">
        <v>2</v>
      </c>
      <c r="M3688" s="2">
        <v>94.1</v>
      </c>
    </row>
    <row r="3689" spans="1:13" x14ac:dyDescent="0.55000000000000004">
      <c r="A3689" t="s">
        <v>41</v>
      </c>
      <c r="B3689" t="s">
        <v>60</v>
      </c>
      <c r="C3689" t="s">
        <v>134</v>
      </c>
      <c r="D3689" s="1">
        <v>45121</v>
      </c>
      <c r="E3689" s="4" t="s">
        <v>66</v>
      </c>
      <c r="G3689" t="s">
        <v>7</v>
      </c>
      <c r="H3689" t="s">
        <v>8</v>
      </c>
      <c r="I3689" t="s">
        <v>81</v>
      </c>
      <c r="K3689">
        <v>70</v>
      </c>
      <c r="L3689" s="4">
        <v>2.5</v>
      </c>
      <c r="M3689" s="2">
        <v>92.6</v>
      </c>
    </row>
    <row r="3690" spans="1:13" x14ac:dyDescent="0.55000000000000004">
      <c r="A3690" t="s">
        <v>41</v>
      </c>
      <c r="B3690" t="s">
        <v>60</v>
      </c>
      <c r="C3690" t="s">
        <v>134</v>
      </c>
      <c r="D3690" s="1">
        <v>45121</v>
      </c>
      <c r="E3690" s="4" t="s">
        <v>66</v>
      </c>
      <c r="G3690" t="s">
        <v>7</v>
      </c>
      <c r="H3690" t="s">
        <v>8</v>
      </c>
      <c r="I3690" t="s">
        <v>81</v>
      </c>
      <c r="K3690">
        <v>70</v>
      </c>
      <c r="L3690" s="4">
        <v>3</v>
      </c>
      <c r="M3690" s="2">
        <v>87.1</v>
      </c>
    </row>
    <row r="3691" spans="1:13" x14ac:dyDescent="0.55000000000000004">
      <c r="A3691" t="s">
        <v>41</v>
      </c>
      <c r="B3691" t="s">
        <v>60</v>
      </c>
      <c r="C3691" t="s">
        <v>134</v>
      </c>
      <c r="D3691" s="1">
        <v>45121</v>
      </c>
      <c r="E3691" s="4" t="s">
        <v>66</v>
      </c>
      <c r="G3691" t="s">
        <v>7</v>
      </c>
      <c r="H3691" t="s">
        <v>8</v>
      </c>
      <c r="I3691" t="s">
        <v>81</v>
      </c>
      <c r="L3691" s="4">
        <v>3.5</v>
      </c>
      <c r="M3691" s="2">
        <v>81.099999999999994</v>
      </c>
    </row>
    <row r="3692" spans="1:13" x14ac:dyDescent="0.55000000000000004">
      <c r="A3692" t="s">
        <v>41</v>
      </c>
      <c r="B3692" t="s">
        <v>60</v>
      </c>
      <c r="C3692" t="s">
        <v>134</v>
      </c>
      <c r="D3692" s="1">
        <v>45121</v>
      </c>
      <c r="E3692" s="4" t="s">
        <v>67</v>
      </c>
      <c r="G3692" t="s">
        <v>11</v>
      </c>
      <c r="H3692" t="s">
        <v>8</v>
      </c>
      <c r="I3692" t="s">
        <v>81</v>
      </c>
      <c r="L3692" s="4">
        <v>0</v>
      </c>
      <c r="M3692" s="2">
        <v>30.3</v>
      </c>
    </row>
    <row r="3693" spans="1:13" x14ac:dyDescent="0.55000000000000004">
      <c r="A3693" t="s">
        <v>41</v>
      </c>
      <c r="B3693" t="s">
        <v>60</v>
      </c>
      <c r="C3693" t="s">
        <v>134</v>
      </c>
      <c r="D3693" s="1">
        <v>45121</v>
      </c>
      <c r="E3693" s="4" t="s">
        <v>67</v>
      </c>
      <c r="G3693" t="s">
        <v>12</v>
      </c>
      <c r="H3693" t="s">
        <v>8</v>
      </c>
      <c r="I3693" t="s">
        <v>81</v>
      </c>
      <c r="L3693" s="4">
        <v>0</v>
      </c>
      <c r="M3693" s="2">
        <v>2</v>
      </c>
    </row>
    <row r="3694" spans="1:13" x14ac:dyDescent="0.55000000000000004">
      <c r="A3694" t="s">
        <v>41</v>
      </c>
      <c r="B3694" t="s">
        <v>60</v>
      </c>
      <c r="C3694" t="s">
        <v>134</v>
      </c>
      <c r="D3694" s="1">
        <v>45121</v>
      </c>
      <c r="E3694" s="4" t="s">
        <v>67</v>
      </c>
      <c r="G3694" t="s">
        <v>9</v>
      </c>
      <c r="H3694" t="s">
        <v>8</v>
      </c>
      <c r="I3694" t="s">
        <v>81</v>
      </c>
      <c r="K3694">
        <v>90</v>
      </c>
      <c r="L3694" s="4">
        <v>1</v>
      </c>
      <c r="M3694" s="2">
        <v>89.5</v>
      </c>
    </row>
    <row r="3695" spans="1:13" x14ac:dyDescent="0.55000000000000004">
      <c r="A3695" t="s">
        <v>41</v>
      </c>
      <c r="B3695" t="s">
        <v>60</v>
      </c>
      <c r="C3695" t="s">
        <v>134</v>
      </c>
      <c r="D3695" s="1">
        <v>45121</v>
      </c>
      <c r="E3695" s="4" t="s">
        <v>67</v>
      </c>
      <c r="G3695" t="s">
        <v>9</v>
      </c>
      <c r="H3695" t="s">
        <v>8</v>
      </c>
      <c r="I3695" t="s">
        <v>81</v>
      </c>
      <c r="K3695">
        <v>90</v>
      </c>
      <c r="L3695" s="4">
        <v>1.3</v>
      </c>
      <c r="M3695" s="2">
        <v>82.7</v>
      </c>
    </row>
    <row r="3696" spans="1:13" x14ac:dyDescent="0.55000000000000004">
      <c r="A3696" t="s">
        <v>41</v>
      </c>
      <c r="B3696" t="s">
        <v>60</v>
      </c>
      <c r="C3696" t="s">
        <v>134</v>
      </c>
      <c r="D3696" s="1">
        <v>45121</v>
      </c>
      <c r="E3696" s="4" t="s">
        <v>67</v>
      </c>
      <c r="G3696" t="s">
        <v>9</v>
      </c>
      <c r="H3696" t="s">
        <v>8</v>
      </c>
      <c r="I3696" t="s">
        <v>81</v>
      </c>
      <c r="K3696">
        <v>90</v>
      </c>
      <c r="L3696" s="4">
        <v>1.6</v>
      </c>
      <c r="M3696" s="2">
        <v>80.2</v>
      </c>
    </row>
    <row r="3697" spans="1:13" x14ac:dyDescent="0.55000000000000004">
      <c r="A3697" t="s">
        <v>41</v>
      </c>
      <c r="B3697" t="s">
        <v>60</v>
      </c>
      <c r="C3697" t="s">
        <v>134</v>
      </c>
      <c r="D3697" s="1">
        <v>45121</v>
      </c>
      <c r="E3697" s="4" t="s">
        <v>67</v>
      </c>
      <c r="G3697" t="s">
        <v>9</v>
      </c>
      <c r="H3697" t="s">
        <v>8</v>
      </c>
      <c r="I3697" t="s">
        <v>81</v>
      </c>
      <c r="K3697">
        <v>90</v>
      </c>
      <c r="L3697" s="4">
        <v>1.9</v>
      </c>
      <c r="M3697" s="2">
        <v>79.599999999999994</v>
      </c>
    </row>
    <row r="3698" spans="1:13" x14ac:dyDescent="0.55000000000000004">
      <c r="A3698" t="s">
        <v>41</v>
      </c>
      <c r="B3698" t="s">
        <v>60</v>
      </c>
      <c r="C3698" t="s">
        <v>134</v>
      </c>
      <c r="D3698" s="1">
        <v>45121</v>
      </c>
      <c r="E3698" s="4" t="s">
        <v>67</v>
      </c>
      <c r="G3698" t="s">
        <v>9</v>
      </c>
      <c r="H3698" t="s">
        <v>8</v>
      </c>
      <c r="I3698" t="s">
        <v>81</v>
      </c>
      <c r="K3698">
        <v>90</v>
      </c>
      <c r="L3698" s="4">
        <v>2.2000000000000002</v>
      </c>
      <c r="M3698" s="2">
        <v>100</v>
      </c>
    </row>
    <row r="3699" spans="1:13" x14ac:dyDescent="0.55000000000000004">
      <c r="A3699" t="s">
        <v>41</v>
      </c>
      <c r="B3699" t="s">
        <v>60</v>
      </c>
      <c r="C3699" t="s">
        <v>134</v>
      </c>
      <c r="D3699" s="1">
        <v>45121</v>
      </c>
      <c r="E3699" s="4" t="s">
        <v>67</v>
      </c>
      <c r="G3699" t="s">
        <v>9</v>
      </c>
      <c r="H3699" t="s">
        <v>8</v>
      </c>
      <c r="I3699" t="s">
        <v>81</v>
      </c>
      <c r="K3699">
        <v>90</v>
      </c>
      <c r="L3699" s="4">
        <v>2.5</v>
      </c>
      <c r="M3699" s="2">
        <v>96.7</v>
      </c>
    </row>
    <row r="3700" spans="1:13" x14ac:dyDescent="0.55000000000000004">
      <c r="A3700" t="s">
        <v>41</v>
      </c>
      <c r="B3700" t="s">
        <v>60</v>
      </c>
      <c r="C3700" t="s">
        <v>134</v>
      </c>
      <c r="D3700" s="1">
        <v>45121</v>
      </c>
      <c r="E3700" s="4" t="s">
        <v>67</v>
      </c>
      <c r="G3700" t="s">
        <v>9</v>
      </c>
      <c r="H3700" t="s">
        <v>8</v>
      </c>
      <c r="I3700" t="s">
        <v>81</v>
      </c>
      <c r="K3700">
        <v>90</v>
      </c>
      <c r="L3700" s="4">
        <v>2.8</v>
      </c>
      <c r="M3700" s="2">
        <v>62.4</v>
      </c>
    </row>
    <row r="3701" spans="1:13" x14ac:dyDescent="0.55000000000000004">
      <c r="A3701" t="s">
        <v>41</v>
      </c>
      <c r="B3701" t="s">
        <v>60</v>
      </c>
      <c r="C3701" t="s">
        <v>134</v>
      </c>
      <c r="D3701" s="1">
        <v>45121</v>
      </c>
      <c r="E3701" s="4" t="s">
        <v>67</v>
      </c>
      <c r="G3701" t="s">
        <v>9</v>
      </c>
      <c r="H3701" t="s">
        <v>8</v>
      </c>
      <c r="I3701" t="s">
        <v>81</v>
      </c>
      <c r="K3701">
        <v>90</v>
      </c>
      <c r="L3701" s="4">
        <v>3.1</v>
      </c>
      <c r="M3701" s="2">
        <v>66.8</v>
      </c>
    </row>
    <row r="3702" spans="1:13" x14ac:dyDescent="0.55000000000000004">
      <c r="A3702" t="s">
        <v>41</v>
      </c>
      <c r="B3702" t="s">
        <v>60</v>
      </c>
      <c r="C3702" t="s">
        <v>134</v>
      </c>
      <c r="D3702" s="1">
        <v>45121</v>
      </c>
      <c r="E3702" s="4" t="s">
        <v>67</v>
      </c>
      <c r="G3702" t="s">
        <v>9</v>
      </c>
      <c r="H3702" t="s">
        <v>8</v>
      </c>
      <c r="I3702" t="s">
        <v>81</v>
      </c>
      <c r="K3702">
        <v>90</v>
      </c>
      <c r="L3702" s="4">
        <v>3.4</v>
      </c>
      <c r="M3702" s="2">
        <v>61.4</v>
      </c>
    </row>
    <row r="3703" spans="1:13" x14ac:dyDescent="0.55000000000000004">
      <c r="A3703" t="s">
        <v>41</v>
      </c>
      <c r="B3703" t="s">
        <v>60</v>
      </c>
      <c r="C3703" t="s">
        <v>134</v>
      </c>
      <c r="D3703" s="1">
        <v>45121</v>
      </c>
      <c r="E3703" s="4" t="s">
        <v>67</v>
      </c>
      <c r="G3703" t="s">
        <v>9</v>
      </c>
      <c r="H3703" t="s">
        <v>8</v>
      </c>
      <c r="I3703" t="s">
        <v>81</v>
      </c>
      <c r="K3703">
        <v>90</v>
      </c>
      <c r="L3703" s="4">
        <v>3.7</v>
      </c>
      <c r="M3703" s="2">
        <v>68.099999999999994</v>
      </c>
    </row>
    <row r="3704" spans="1:13" x14ac:dyDescent="0.55000000000000004">
      <c r="A3704" t="s">
        <v>41</v>
      </c>
      <c r="B3704" t="s">
        <v>60</v>
      </c>
      <c r="C3704" t="s">
        <v>134</v>
      </c>
      <c r="D3704" s="1">
        <v>45121</v>
      </c>
      <c r="E3704" s="4" t="s">
        <v>67</v>
      </c>
      <c r="G3704" t="s">
        <v>9</v>
      </c>
      <c r="H3704" t="s">
        <v>8</v>
      </c>
      <c r="I3704" t="s">
        <v>81</v>
      </c>
      <c r="K3704">
        <v>90</v>
      </c>
      <c r="L3704" s="4">
        <v>4</v>
      </c>
      <c r="M3704" s="2">
        <v>63.7</v>
      </c>
    </row>
    <row r="3705" spans="1:13" x14ac:dyDescent="0.55000000000000004">
      <c r="A3705" t="s">
        <v>41</v>
      </c>
      <c r="B3705" t="s">
        <v>60</v>
      </c>
      <c r="C3705" t="s">
        <v>134</v>
      </c>
      <c r="D3705" s="1">
        <v>45121</v>
      </c>
      <c r="E3705" s="4" t="s">
        <v>67</v>
      </c>
      <c r="G3705" t="s">
        <v>9</v>
      </c>
      <c r="H3705" t="s">
        <v>8</v>
      </c>
      <c r="I3705" t="s">
        <v>81</v>
      </c>
      <c r="K3705">
        <v>90</v>
      </c>
      <c r="L3705" s="4">
        <v>4.3</v>
      </c>
      <c r="M3705" s="2">
        <v>67.7</v>
      </c>
    </row>
    <row r="3706" spans="1:13" x14ac:dyDescent="0.55000000000000004">
      <c r="A3706" t="s">
        <v>41</v>
      </c>
      <c r="B3706" t="s">
        <v>60</v>
      </c>
      <c r="C3706" t="s">
        <v>134</v>
      </c>
      <c r="D3706" s="1">
        <v>45121</v>
      </c>
      <c r="E3706" s="4" t="s">
        <v>67</v>
      </c>
      <c r="G3706" t="s">
        <v>9</v>
      </c>
      <c r="H3706" t="s">
        <v>8</v>
      </c>
      <c r="I3706" t="s">
        <v>81</v>
      </c>
      <c r="K3706">
        <v>90</v>
      </c>
      <c r="L3706" s="4">
        <v>4.5999999999999996</v>
      </c>
      <c r="M3706" s="2">
        <v>64.900000000000006</v>
      </c>
    </row>
    <row r="3707" spans="1:13" x14ac:dyDescent="0.55000000000000004">
      <c r="A3707" t="s">
        <v>41</v>
      </c>
      <c r="B3707" t="s">
        <v>60</v>
      </c>
      <c r="C3707" t="s">
        <v>134</v>
      </c>
      <c r="D3707" s="1">
        <v>45121</v>
      </c>
      <c r="E3707" s="4" t="s">
        <v>67</v>
      </c>
      <c r="G3707" t="s">
        <v>9</v>
      </c>
      <c r="H3707" t="s">
        <v>8</v>
      </c>
      <c r="I3707" t="s">
        <v>81</v>
      </c>
      <c r="K3707">
        <v>90</v>
      </c>
      <c r="L3707" s="4">
        <v>4.9000000000000004</v>
      </c>
      <c r="M3707" s="2">
        <v>60.6</v>
      </c>
    </row>
    <row r="3708" spans="1:13" x14ac:dyDescent="0.55000000000000004">
      <c r="A3708" t="s">
        <v>41</v>
      </c>
      <c r="B3708" t="s">
        <v>60</v>
      </c>
      <c r="C3708" t="s">
        <v>134</v>
      </c>
      <c r="D3708" s="1">
        <v>45121</v>
      </c>
      <c r="E3708" s="4" t="s">
        <v>67</v>
      </c>
      <c r="G3708" t="s">
        <v>7</v>
      </c>
      <c r="H3708" t="s">
        <v>8</v>
      </c>
      <c r="I3708" t="s">
        <v>81</v>
      </c>
      <c r="K3708">
        <v>70</v>
      </c>
      <c r="L3708" s="4">
        <v>1</v>
      </c>
      <c r="M3708" s="2">
        <v>122.3</v>
      </c>
    </row>
    <row r="3709" spans="1:13" x14ac:dyDescent="0.55000000000000004">
      <c r="A3709" t="s">
        <v>41</v>
      </c>
      <c r="B3709" t="s">
        <v>60</v>
      </c>
      <c r="C3709" t="s">
        <v>134</v>
      </c>
      <c r="D3709" s="1">
        <v>45121</v>
      </c>
      <c r="E3709" s="4" t="s">
        <v>67</v>
      </c>
      <c r="G3709" t="s">
        <v>7</v>
      </c>
      <c r="H3709" t="s">
        <v>8</v>
      </c>
      <c r="I3709" t="s">
        <v>81</v>
      </c>
      <c r="K3709">
        <v>70</v>
      </c>
      <c r="L3709" s="4">
        <v>1.5</v>
      </c>
      <c r="M3709" s="2">
        <v>111.3</v>
      </c>
    </row>
    <row r="3710" spans="1:13" x14ac:dyDescent="0.55000000000000004">
      <c r="A3710" t="s">
        <v>41</v>
      </c>
      <c r="B3710" t="s">
        <v>60</v>
      </c>
      <c r="C3710" t="s">
        <v>134</v>
      </c>
      <c r="D3710" s="1">
        <v>45121</v>
      </c>
      <c r="E3710" s="4" t="s">
        <v>67</v>
      </c>
      <c r="G3710" t="s">
        <v>7</v>
      </c>
      <c r="H3710" t="s">
        <v>8</v>
      </c>
      <c r="I3710" t="s">
        <v>81</v>
      </c>
      <c r="K3710">
        <v>70</v>
      </c>
      <c r="L3710" s="4">
        <v>2</v>
      </c>
      <c r="M3710" s="2">
        <v>94.1</v>
      </c>
    </row>
    <row r="3711" spans="1:13" x14ac:dyDescent="0.55000000000000004">
      <c r="A3711" t="s">
        <v>41</v>
      </c>
      <c r="B3711" t="s">
        <v>60</v>
      </c>
      <c r="C3711" t="s">
        <v>134</v>
      </c>
      <c r="D3711" s="1">
        <v>45121</v>
      </c>
      <c r="E3711" s="4" t="s">
        <v>67</v>
      </c>
      <c r="G3711" t="s">
        <v>7</v>
      </c>
      <c r="H3711" t="s">
        <v>8</v>
      </c>
      <c r="I3711" t="s">
        <v>81</v>
      </c>
      <c r="K3711">
        <v>70</v>
      </c>
      <c r="L3711" s="4">
        <v>2.5</v>
      </c>
      <c r="M3711" s="2">
        <v>92.6</v>
      </c>
    </row>
    <row r="3712" spans="1:13" x14ac:dyDescent="0.55000000000000004">
      <c r="A3712" t="s">
        <v>41</v>
      </c>
      <c r="B3712" t="s">
        <v>60</v>
      </c>
      <c r="C3712" t="s">
        <v>134</v>
      </c>
      <c r="D3712" s="1">
        <v>45121</v>
      </c>
      <c r="E3712" s="4" t="s">
        <v>67</v>
      </c>
      <c r="G3712" t="s">
        <v>7</v>
      </c>
      <c r="H3712" t="s">
        <v>8</v>
      </c>
      <c r="I3712" t="s">
        <v>81</v>
      </c>
      <c r="K3712">
        <v>70</v>
      </c>
      <c r="L3712" s="4">
        <v>3</v>
      </c>
      <c r="M3712" s="2">
        <v>87.1</v>
      </c>
    </row>
    <row r="3713" spans="1:13" x14ac:dyDescent="0.55000000000000004">
      <c r="A3713" t="s">
        <v>41</v>
      </c>
      <c r="B3713" t="s">
        <v>60</v>
      </c>
      <c r="C3713" t="s">
        <v>134</v>
      </c>
      <c r="D3713" s="1">
        <v>45121</v>
      </c>
      <c r="E3713" s="4" t="s">
        <v>67</v>
      </c>
      <c r="G3713" t="s">
        <v>7</v>
      </c>
      <c r="H3713" t="s">
        <v>8</v>
      </c>
      <c r="I3713" t="s">
        <v>81</v>
      </c>
      <c r="L3713" s="4">
        <v>3.5</v>
      </c>
      <c r="M3713" s="2">
        <v>81.099999999999994</v>
      </c>
    </row>
    <row r="3714" spans="1:13" x14ac:dyDescent="0.55000000000000004">
      <c r="A3714" t="s">
        <v>41</v>
      </c>
      <c r="B3714" t="s">
        <v>60</v>
      </c>
      <c r="C3714" t="s">
        <v>134</v>
      </c>
      <c r="D3714" s="1">
        <v>45121</v>
      </c>
      <c r="E3714" s="4" t="s">
        <v>73</v>
      </c>
      <c r="G3714" t="s">
        <v>11</v>
      </c>
      <c r="H3714" t="s">
        <v>8</v>
      </c>
      <c r="I3714" t="s">
        <v>81</v>
      </c>
      <c r="L3714" s="4">
        <v>0</v>
      </c>
      <c r="M3714" s="2">
        <v>30.3</v>
      </c>
    </row>
    <row r="3715" spans="1:13" x14ac:dyDescent="0.55000000000000004">
      <c r="A3715" t="s">
        <v>41</v>
      </c>
      <c r="B3715" t="s">
        <v>60</v>
      </c>
      <c r="C3715" t="s">
        <v>134</v>
      </c>
      <c r="D3715" s="1">
        <v>45121</v>
      </c>
      <c r="E3715" s="4" t="s">
        <v>73</v>
      </c>
      <c r="G3715" t="s">
        <v>12</v>
      </c>
      <c r="H3715" t="s">
        <v>8</v>
      </c>
      <c r="I3715" t="s">
        <v>81</v>
      </c>
      <c r="L3715" s="4">
        <v>0</v>
      </c>
      <c r="M3715" s="2">
        <v>2</v>
      </c>
    </row>
    <row r="3716" spans="1:13" x14ac:dyDescent="0.55000000000000004">
      <c r="A3716" t="s">
        <v>41</v>
      </c>
      <c r="B3716" t="s">
        <v>60</v>
      </c>
      <c r="C3716" t="s">
        <v>134</v>
      </c>
      <c r="D3716" s="1">
        <v>45121</v>
      </c>
      <c r="E3716" s="4" t="s">
        <v>73</v>
      </c>
      <c r="G3716" t="s">
        <v>9</v>
      </c>
      <c r="H3716" t="s">
        <v>8</v>
      </c>
      <c r="I3716" t="s">
        <v>81</v>
      </c>
      <c r="K3716">
        <v>90</v>
      </c>
      <c r="L3716" s="4">
        <v>1</v>
      </c>
      <c r="M3716" s="2">
        <v>89.5</v>
      </c>
    </row>
    <row r="3717" spans="1:13" x14ac:dyDescent="0.55000000000000004">
      <c r="A3717" t="s">
        <v>41</v>
      </c>
      <c r="B3717" t="s">
        <v>60</v>
      </c>
      <c r="C3717" t="s">
        <v>134</v>
      </c>
      <c r="D3717" s="1">
        <v>45121</v>
      </c>
      <c r="E3717" s="4" t="s">
        <v>73</v>
      </c>
      <c r="G3717" t="s">
        <v>9</v>
      </c>
      <c r="H3717" t="s">
        <v>8</v>
      </c>
      <c r="I3717" t="s">
        <v>81</v>
      </c>
      <c r="K3717">
        <v>90</v>
      </c>
      <c r="L3717" s="4">
        <v>1.3</v>
      </c>
      <c r="M3717" s="2">
        <v>82.7</v>
      </c>
    </row>
    <row r="3718" spans="1:13" x14ac:dyDescent="0.55000000000000004">
      <c r="A3718" t="s">
        <v>41</v>
      </c>
      <c r="B3718" t="s">
        <v>60</v>
      </c>
      <c r="C3718" t="s">
        <v>134</v>
      </c>
      <c r="D3718" s="1">
        <v>45121</v>
      </c>
      <c r="E3718" s="4" t="s">
        <v>73</v>
      </c>
      <c r="G3718" t="s">
        <v>9</v>
      </c>
      <c r="H3718" t="s">
        <v>8</v>
      </c>
      <c r="I3718" t="s">
        <v>81</v>
      </c>
      <c r="K3718">
        <v>90</v>
      </c>
      <c r="L3718" s="4">
        <v>1.6</v>
      </c>
      <c r="M3718" s="2">
        <v>80.2</v>
      </c>
    </row>
    <row r="3719" spans="1:13" x14ac:dyDescent="0.55000000000000004">
      <c r="A3719" t="s">
        <v>41</v>
      </c>
      <c r="B3719" t="s">
        <v>60</v>
      </c>
      <c r="C3719" t="s">
        <v>134</v>
      </c>
      <c r="D3719" s="1">
        <v>45121</v>
      </c>
      <c r="E3719" s="4" t="s">
        <v>73</v>
      </c>
      <c r="G3719" t="s">
        <v>9</v>
      </c>
      <c r="H3719" t="s">
        <v>8</v>
      </c>
      <c r="I3719" t="s">
        <v>81</v>
      </c>
      <c r="K3719">
        <v>90</v>
      </c>
      <c r="L3719" s="4">
        <v>1.9</v>
      </c>
      <c r="M3719" s="2">
        <v>79.599999999999994</v>
      </c>
    </row>
    <row r="3720" spans="1:13" x14ac:dyDescent="0.55000000000000004">
      <c r="A3720" t="s">
        <v>41</v>
      </c>
      <c r="B3720" t="s">
        <v>60</v>
      </c>
      <c r="C3720" t="s">
        <v>134</v>
      </c>
      <c r="D3720" s="1">
        <v>45121</v>
      </c>
      <c r="E3720" s="4" t="s">
        <v>73</v>
      </c>
      <c r="G3720" t="s">
        <v>9</v>
      </c>
      <c r="H3720" t="s">
        <v>8</v>
      </c>
      <c r="I3720" t="s">
        <v>81</v>
      </c>
      <c r="K3720">
        <v>90</v>
      </c>
      <c r="L3720" s="4">
        <v>2.2000000000000002</v>
      </c>
      <c r="M3720" s="2">
        <v>100</v>
      </c>
    </row>
    <row r="3721" spans="1:13" x14ac:dyDescent="0.55000000000000004">
      <c r="A3721" t="s">
        <v>41</v>
      </c>
      <c r="B3721" t="s">
        <v>60</v>
      </c>
      <c r="C3721" t="s">
        <v>134</v>
      </c>
      <c r="D3721" s="1">
        <v>45121</v>
      </c>
      <c r="E3721" s="4" t="s">
        <v>73</v>
      </c>
      <c r="G3721" t="s">
        <v>9</v>
      </c>
      <c r="H3721" t="s">
        <v>8</v>
      </c>
      <c r="I3721" t="s">
        <v>81</v>
      </c>
      <c r="K3721">
        <v>90</v>
      </c>
      <c r="L3721" s="4">
        <v>2.5</v>
      </c>
      <c r="M3721" s="2">
        <v>96.7</v>
      </c>
    </row>
    <row r="3722" spans="1:13" x14ac:dyDescent="0.55000000000000004">
      <c r="A3722" t="s">
        <v>41</v>
      </c>
      <c r="B3722" t="s">
        <v>60</v>
      </c>
      <c r="C3722" t="s">
        <v>134</v>
      </c>
      <c r="D3722" s="1">
        <v>45121</v>
      </c>
      <c r="E3722" s="4" t="s">
        <v>73</v>
      </c>
      <c r="G3722" t="s">
        <v>9</v>
      </c>
      <c r="H3722" t="s">
        <v>8</v>
      </c>
      <c r="I3722" t="s">
        <v>81</v>
      </c>
      <c r="K3722">
        <v>90</v>
      </c>
      <c r="L3722" s="4">
        <v>2.8</v>
      </c>
      <c r="M3722" s="2">
        <v>62.4</v>
      </c>
    </row>
    <row r="3723" spans="1:13" x14ac:dyDescent="0.55000000000000004">
      <c r="A3723" t="s">
        <v>41</v>
      </c>
      <c r="B3723" t="s">
        <v>60</v>
      </c>
      <c r="C3723" t="s">
        <v>134</v>
      </c>
      <c r="D3723" s="1">
        <v>45121</v>
      </c>
      <c r="E3723" s="4" t="s">
        <v>73</v>
      </c>
      <c r="G3723" t="s">
        <v>9</v>
      </c>
      <c r="H3723" t="s">
        <v>8</v>
      </c>
      <c r="I3723" t="s">
        <v>81</v>
      </c>
      <c r="K3723">
        <v>90</v>
      </c>
      <c r="L3723" s="4">
        <v>3.1</v>
      </c>
      <c r="M3723" s="2">
        <v>66.8</v>
      </c>
    </row>
    <row r="3724" spans="1:13" x14ac:dyDescent="0.55000000000000004">
      <c r="A3724" t="s">
        <v>41</v>
      </c>
      <c r="B3724" t="s">
        <v>60</v>
      </c>
      <c r="C3724" t="s">
        <v>134</v>
      </c>
      <c r="D3724" s="1">
        <v>45121</v>
      </c>
      <c r="E3724" s="4" t="s">
        <v>73</v>
      </c>
      <c r="G3724" t="s">
        <v>9</v>
      </c>
      <c r="H3724" t="s">
        <v>8</v>
      </c>
      <c r="I3724" t="s">
        <v>81</v>
      </c>
      <c r="K3724">
        <v>90</v>
      </c>
      <c r="L3724" s="4">
        <v>3.4</v>
      </c>
      <c r="M3724" s="2">
        <v>61.4</v>
      </c>
    </row>
    <row r="3725" spans="1:13" x14ac:dyDescent="0.55000000000000004">
      <c r="A3725" t="s">
        <v>41</v>
      </c>
      <c r="B3725" t="s">
        <v>60</v>
      </c>
      <c r="C3725" t="s">
        <v>134</v>
      </c>
      <c r="D3725" s="1">
        <v>45121</v>
      </c>
      <c r="E3725" s="4" t="s">
        <v>73</v>
      </c>
      <c r="G3725" t="s">
        <v>9</v>
      </c>
      <c r="H3725" t="s">
        <v>8</v>
      </c>
      <c r="I3725" t="s">
        <v>81</v>
      </c>
      <c r="K3725">
        <v>90</v>
      </c>
      <c r="L3725" s="4">
        <v>3.7</v>
      </c>
      <c r="M3725" s="2">
        <v>68.099999999999994</v>
      </c>
    </row>
    <row r="3726" spans="1:13" x14ac:dyDescent="0.55000000000000004">
      <c r="A3726" t="s">
        <v>41</v>
      </c>
      <c r="B3726" t="s">
        <v>60</v>
      </c>
      <c r="C3726" t="s">
        <v>134</v>
      </c>
      <c r="D3726" s="1">
        <v>45121</v>
      </c>
      <c r="E3726" s="4" t="s">
        <v>73</v>
      </c>
      <c r="G3726" t="s">
        <v>9</v>
      </c>
      <c r="H3726" t="s">
        <v>8</v>
      </c>
      <c r="I3726" t="s">
        <v>81</v>
      </c>
      <c r="K3726">
        <v>90</v>
      </c>
      <c r="L3726" s="4">
        <v>4</v>
      </c>
      <c r="M3726" s="2">
        <v>63.7</v>
      </c>
    </row>
    <row r="3727" spans="1:13" x14ac:dyDescent="0.55000000000000004">
      <c r="A3727" t="s">
        <v>41</v>
      </c>
      <c r="B3727" t="s">
        <v>60</v>
      </c>
      <c r="C3727" t="s">
        <v>134</v>
      </c>
      <c r="D3727" s="1">
        <v>45121</v>
      </c>
      <c r="E3727" s="4" t="s">
        <v>73</v>
      </c>
      <c r="G3727" t="s">
        <v>9</v>
      </c>
      <c r="H3727" t="s">
        <v>8</v>
      </c>
      <c r="I3727" t="s">
        <v>81</v>
      </c>
      <c r="K3727">
        <v>90</v>
      </c>
      <c r="L3727" s="4">
        <v>4.3</v>
      </c>
      <c r="M3727" s="2">
        <v>67.7</v>
      </c>
    </row>
    <row r="3728" spans="1:13" x14ac:dyDescent="0.55000000000000004">
      <c r="A3728" t="s">
        <v>41</v>
      </c>
      <c r="B3728" t="s">
        <v>60</v>
      </c>
      <c r="C3728" t="s">
        <v>134</v>
      </c>
      <c r="D3728" s="1">
        <v>45121</v>
      </c>
      <c r="E3728" s="4" t="s">
        <v>73</v>
      </c>
      <c r="G3728" t="s">
        <v>9</v>
      </c>
      <c r="H3728" t="s">
        <v>8</v>
      </c>
      <c r="I3728" t="s">
        <v>81</v>
      </c>
      <c r="K3728">
        <v>90</v>
      </c>
      <c r="L3728" s="4">
        <v>4.5999999999999996</v>
      </c>
      <c r="M3728" s="2">
        <v>64.900000000000006</v>
      </c>
    </row>
    <row r="3729" spans="1:13" x14ac:dyDescent="0.55000000000000004">
      <c r="A3729" t="s">
        <v>41</v>
      </c>
      <c r="B3729" t="s">
        <v>60</v>
      </c>
      <c r="C3729" t="s">
        <v>134</v>
      </c>
      <c r="D3729" s="1">
        <v>45121</v>
      </c>
      <c r="E3729" s="4" t="s">
        <v>73</v>
      </c>
      <c r="G3729" t="s">
        <v>9</v>
      </c>
      <c r="H3729" t="s">
        <v>8</v>
      </c>
      <c r="I3729" t="s">
        <v>81</v>
      </c>
      <c r="K3729">
        <v>90</v>
      </c>
      <c r="L3729" s="4">
        <v>4.9000000000000004</v>
      </c>
      <c r="M3729" s="2">
        <v>60.6</v>
      </c>
    </row>
    <row r="3730" spans="1:13" x14ac:dyDescent="0.55000000000000004">
      <c r="A3730" t="s">
        <v>41</v>
      </c>
      <c r="B3730" t="s">
        <v>60</v>
      </c>
      <c r="C3730" t="s">
        <v>134</v>
      </c>
      <c r="D3730" s="1">
        <v>45121</v>
      </c>
      <c r="E3730" s="4" t="s">
        <v>73</v>
      </c>
      <c r="G3730" t="s">
        <v>7</v>
      </c>
      <c r="H3730" t="s">
        <v>8</v>
      </c>
      <c r="I3730" t="s">
        <v>81</v>
      </c>
      <c r="K3730">
        <v>70</v>
      </c>
      <c r="L3730" s="4">
        <v>1</v>
      </c>
      <c r="M3730" s="2">
        <v>122.3</v>
      </c>
    </row>
    <row r="3731" spans="1:13" x14ac:dyDescent="0.55000000000000004">
      <c r="A3731" t="s">
        <v>41</v>
      </c>
      <c r="B3731" t="s">
        <v>60</v>
      </c>
      <c r="C3731" t="s">
        <v>134</v>
      </c>
      <c r="D3731" s="1">
        <v>45121</v>
      </c>
      <c r="E3731" s="4" t="s">
        <v>73</v>
      </c>
      <c r="G3731" t="s">
        <v>7</v>
      </c>
      <c r="H3731" t="s">
        <v>8</v>
      </c>
      <c r="I3731" t="s">
        <v>81</v>
      </c>
      <c r="K3731">
        <v>70</v>
      </c>
      <c r="L3731" s="4">
        <v>1.5</v>
      </c>
      <c r="M3731" s="2">
        <v>111.3</v>
      </c>
    </row>
    <row r="3732" spans="1:13" x14ac:dyDescent="0.55000000000000004">
      <c r="A3732" t="s">
        <v>41</v>
      </c>
      <c r="B3732" t="s">
        <v>60</v>
      </c>
      <c r="C3732" t="s">
        <v>134</v>
      </c>
      <c r="D3732" s="1">
        <v>45121</v>
      </c>
      <c r="E3732" s="4" t="s">
        <v>73</v>
      </c>
      <c r="G3732" t="s">
        <v>7</v>
      </c>
      <c r="H3732" t="s">
        <v>8</v>
      </c>
      <c r="I3732" t="s">
        <v>81</v>
      </c>
      <c r="K3732">
        <v>70</v>
      </c>
      <c r="L3732" s="4">
        <v>2</v>
      </c>
      <c r="M3732" s="2">
        <v>94.1</v>
      </c>
    </row>
    <row r="3733" spans="1:13" x14ac:dyDescent="0.55000000000000004">
      <c r="A3733" t="s">
        <v>41</v>
      </c>
      <c r="B3733" t="s">
        <v>60</v>
      </c>
      <c r="C3733" t="s">
        <v>134</v>
      </c>
      <c r="D3733" s="1">
        <v>45121</v>
      </c>
      <c r="E3733" s="4" t="s">
        <v>73</v>
      </c>
      <c r="G3733" t="s">
        <v>7</v>
      </c>
      <c r="H3733" t="s">
        <v>8</v>
      </c>
      <c r="I3733" t="s">
        <v>81</v>
      </c>
      <c r="K3733">
        <v>70</v>
      </c>
      <c r="L3733" s="4">
        <v>2.5</v>
      </c>
      <c r="M3733" s="2">
        <v>92.6</v>
      </c>
    </row>
    <row r="3734" spans="1:13" x14ac:dyDescent="0.55000000000000004">
      <c r="A3734" t="s">
        <v>41</v>
      </c>
      <c r="B3734" t="s">
        <v>60</v>
      </c>
      <c r="C3734" t="s">
        <v>134</v>
      </c>
      <c r="D3734" s="1">
        <v>45121</v>
      </c>
      <c r="E3734" s="4" t="s">
        <v>73</v>
      </c>
      <c r="G3734" t="s">
        <v>7</v>
      </c>
      <c r="H3734" t="s">
        <v>8</v>
      </c>
      <c r="I3734" t="s">
        <v>81</v>
      </c>
      <c r="K3734">
        <v>70</v>
      </c>
      <c r="L3734" s="4">
        <v>3</v>
      </c>
      <c r="M3734" s="2">
        <v>87.1</v>
      </c>
    </row>
    <row r="3735" spans="1:13" x14ac:dyDescent="0.55000000000000004">
      <c r="A3735" t="s">
        <v>41</v>
      </c>
      <c r="B3735" t="s">
        <v>60</v>
      </c>
      <c r="C3735" t="s">
        <v>134</v>
      </c>
      <c r="D3735" s="1">
        <v>45121</v>
      </c>
      <c r="E3735" s="4" t="s">
        <v>73</v>
      </c>
      <c r="G3735" t="s">
        <v>7</v>
      </c>
      <c r="H3735" t="s">
        <v>8</v>
      </c>
      <c r="I3735" t="s">
        <v>81</v>
      </c>
      <c r="L3735" s="4">
        <v>3.5</v>
      </c>
      <c r="M3735" s="2">
        <v>81.099999999999994</v>
      </c>
    </row>
    <row r="3736" spans="1:13" x14ac:dyDescent="0.55000000000000004">
      <c r="A3736" t="s">
        <v>41</v>
      </c>
      <c r="B3736" t="s">
        <v>60</v>
      </c>
      <c r="C3736" t="s">
        <v>134</v>
      </c>
      <c r="D3736" s="1">
        <v>45121</v>
      </c>
      <c r="E3736" s="4" t="s">
        <v>72</v>
      </c>
      <c r="G3736" t="s">
        <v>11</v>
      </c>
      <c r="H3736" t="s">
        <v>8</v>
      </c>
      <c r="I3736" t="s">
        <v>81</v>
      </c>
      <c r="L3736" s="4">
        <v>0</v>
      </c>
      <c r="M3736" s="2">
        <v>30.3</v>
      </c>
    </row>
    <row r="3737" spans="1:13" x14ac:dyDescent="0.55000000000000004">
      <c r="A3737" t="s">
        <v>41</v>
      </c>
      <c r="B3737" t="s">
        <v>60</v>
      </c>
      <c r="C3737" t="s">
        <v>134</v>
      </c>
      <c r="D3737" s="1">
        <v>45121</v>
      </c>
      <c r="E3737" s="4" t="s">
        <v>72</v>
      </c>
      <c r="G3737" t="s">
        <v>12</v>
      </c>
      <c r="H3737" t="s">
        <v>8</v>
      </c>
      <c r="I3737" t="s">
        <v>81</v>
      </c>
      <c r="L3737" s="4">
        <v>0</v>
      </c>
      <c r="M3737" s="2">
        <v>2</v>
      </c>
    </row>
    <row r="3738" spans="1:13" x14ac:dyDescent="0.55000000000000004">
      <c r="A3738" t="s">
        <v>41</v>
      </c>
      <c r="B3738" t="s">
        <v>60</v>
      </c>
      <c r="C3738" t="s">
        <v>134</v>
      </c>
      <c r="D3738" s="1">
        <v>45121</v>
      </c>
      <c r="E3738" s="4" t="s">
        <v>72</v>
      </c>
      <c r="G3738" t="s">
        <v>9</v>
      </c>
      <c r="H3738" t="s">
        <v>8</v>
      </c>
      <c r="I3738" t="s">
        <v>81</v>
      </c>
      <c r="K3738">
        <v>90</v>
      </c>
      <c r="L3738" s="4">
        <v>1</v>
      </c>
      <c r="M3738" s="2">
        <v>89.5</v>
      </c>
    </row>
    <row r="3739" spans="1:13" x14ac:dyDescent="0.55000000000000004">
      <c r="A3739" t="s">
        <v>41</v>
      </c>
      <c r="B3739" t="s">
        <v>60</v>
      </c>
      <c r="C3739" t="s">
        <v>134</v>
      </c>
      <c r="D3739" s="1">
        <v>45121</v>
      </c>
      <c r="E3739" s="4" t="s">
        <v>72</v>
      </c>
      <c r="G3739" t="s">
        <v>9</v>
      </c>
      <c r="H3739" t="s">
        <v>8</v>
      </c>
      <c r="I3739" t="s">
        <v>81</v>
      </c>
      <c r="K3739">
        <v>90</v>
      </c>
      <c r="L3739" s="4">
        <v>1.3</v>
      </c>
      <c r="M3739" s="2">
        <v>82.7</v>
      </c>
    </row>
    <row r="3740" spans="1:13" x14ac:dyDescent="0.55000000000000004">
      <c r="A3740" t="s">
        <v>41</v>
      </c>
      <c r="B3740" t="s">
        <v>60</v>
      </c>
      <c r="C3740" t="s">
        <v>134</v>
      </c>
      <c r="D3740" s="1">
        <v>45121</v>
      </c>
      <c r="E3740" s="4" t="s">
        <v>72</v>
      </c>
      <c r="G3740" t="s">
        <v>9</v>
      </c>
      <c r="H3740" t="s">
        <v>8</v>
      </c>
      <c r="I3740" t="s">
        <v>81</v>
      </c>
      <c r="K3740">
        <v>90</v>
      </c>
      <c r="L3740" s="4">
        <v>1.6</v>
      </c>
      <c r="M3740" s="2">
        <v>80.2</v>
      </c>
    </row>
    <row r="3741" spans="1:13" x14ac:dyDescent="0.55000000000000004">
      <c r="A3741" t="s">
        <v>41</v>
      </c>
      <c r="B3741" t="s">
        <v>60</v>
      </c>
      <c r="C3741" t="s">
        <v>134</v>
      </c>
      <c r="D3741" s="1">
        <v>45121</v>
      </c>
      <c r="E3741" s="4" t="s">
        <v>72</v>
      </c>
      <c r="G3741" t="s">
        <v>9</v>
      </c>
      <c r="H3741" t="s">
        <v>8</v>
      </c>
      <c r="I3741" t="s">
        <v>81</v>
      </c>
      <c r="K3741">
        <v>90</v>
      </c>
      <c r="L3741" s="4">
        <v>1.9</v>
      </c>
      <c r="M3741" s="2">
        <v>79.599999999999994</v>
      </c>
    </row>
    <row r="3742" spans="1:13" x14ac:dyDescent="0.55000000000000004">
      <c r="A3742" t="s">
        <v>41</v>
      </c>
      <c r="B3742" t="s">
        <v>60</v>
      </c>
      <c r="C3742" t="s">
        <v>134</v>
      </c>
      <c r="D3742" s="1">
        <v>45121</v>
      </c>
      <c r="E3742" s="4" t="s">
        <v>72</v>
      </c>
      <c r="G3742" t="s">
        <v>9</v>
      </c>
      <c r="H3742" t="s">
        <v>8</v>
      </c>
      <c r="I3742" t="s">
        <v>81</v>
      </c>
      <c r="K3742">
        <v>90</v>
      </c>
      <c r="L3742" s="4">
        <v>2.2000000000000002</v>
      </c>
      <c r="M3742" s="2">
        <v>100</v>
      </c>
    </row>
    <row r="3743" spans="1:13" x14ac:dyDescent="0.55000000000000004">
      <c r="A3743" t="s">
        <v>41</v>
      </c>
      <c r="B3743" t="s">
        <v>60</v>
      </c>
      <c r="C3743" t="s">
        <v>134</v>
      </c>
      <c r="D3743" s="1">
        <v>45121</v>
      </c>
      <c r="E3743" s="4" t="s">
        <v>72</v>
      </c>
      <c r="G3743" t="s">
        <v>9</v>
      </c>
      <c r="H3743" t="s">
        <v>8</v>
      </c>
      <c r="I3743" t="s">
        <v>81</v>
      </c>
      <c r="K3743">
        <v>90</v>
      </c>
      <c r="L3743" s="4">
        <v>2.5</v>
      </c>
      <c r="M3743" s="2">
        <v>96.7</v>
      </c>
    </row>
    <row r="3744" spans="1:13" x14ac:dyDescent="0.55000000000000004">
      <c r="A3744" t="s">
        <v>41</v>
      </c>
      <c r="B3744" t="s">
        <v>60</v>
      </c>
      <c r="C3744" t="s">
        <v>134</v>
      </c>
      <c r="D3744" s="1">
        <v>45121</v>
      </c>
      <c r="E3744" s="4" t="s">
        <v>72</v>
      </c>
      <c r="G3744" t="s">
        <v>9</v>
      </c>
      <c r="H3744" t="s">
        <v>8</v>
      </c>
      <c r="I3744" t="s">
        <v>81</v>
      </c>
      <c r="K3744">
        <v>90</v>
      </c>
      <c r="L3744" s="4">
        <v>2.8</v>
      </c>
      <c r="M3744" s="2">
        <v>62.4</v>
      </c>
    </row>
    <row r="3745" spans="1:13" x14ac:dyDescent="0.55000000000000004">
      <c r="A3745" t="s">
        <v>41</v>
      </c>
      <c r="B3745" t="s">
        <v>60</v>
      </c>
      <c r="C3745" t="s">
        <v>134</v>
      </c>
      <c r="D3745" s="1">
        <v>45121</v>
      </c>
      <c r="E3745" s="4" t="s">
        <v>72</v>
      </c>
      <c r="G3745" t="s">
        <v>9</v>
      </c>
      <c r="H3745" t="s">
        <v>8</v>
      </c>
      <c r="I3745" t="s">
        <v>81</v>
      </c>
      <c r="K3745">
        <v>90</v>
      </c>
      <c r="L3745" s="4">
        <v>3.1</v>
      </c>
      <c r="M3745" s="2">
        <v>66.8</v>
      </c>
    </row>
    <row r="3746" spans="1:13" x14ac:dyDescent="0.55000000000000004">
      <c r="A3746" t="s">
        <v>41</v>
      </c>
      <c r="B3746" t="s">
        <v>60</v>
      </c>
      <c r="C3746" t="s">
        <v>134</v>
      </c>
      <c r="D3746" s="1">
        <v>45121</v>
      </c>
      <c r="E3746" s="4" t="s">
        <v>72</v>
      </c>
      <c r="G3746" t="s">
        <v>9</v>
      </c>
      <c r="H3746" t="s">
        <v>8</v>
      </c>
      <c r="I3746" t="s">
        <v>81</v>
      </c>
      <c r="K3746">
        <v>90</v>
      </c>
      <c r="L3746" s="4">
        <v>3.4</v>
      </c>
      <c r="M3746" s="2">
        <v>61.4</v>
      </c>
    </row>
    <row r="3747" spans="1:13" x14ac:dyDescent="0.55000000000000004">
      <c r="A3747" t="s">
        <v>41</v>
      </c>
      <c r="B3747" t="s">
        <v>60</v>
      </c>
      <c r="C3747" t="s">
        <v>134</v>
      </c>
      <c r="D3747" s="1">
        <v>45121</v>
      </c>
      <c r="E3747" s="4" t="s">
        <v>72</v>
      </c>
      <c r="G3747" t="s">
        <v>9</v>
      </c>
      <c r="H3747" t="s">
        <v>8</v>
      </c>
      <c r="I3747" t="s">
        <v>81</v>
      </c>
      <c r="K3747">
        <v>90</v>
      </c>
      <c r="L3747" s="4">
        <v>3.7</v>
      </c>
      <c r="M3747" s="2">
        <v>68.099999999999994</v>
      </c>
    </row>
    <row r="3748" spans="1:13" x14ac:dyDescent="0.55000000000000004">
      <c r="A3748" t="s">
        <v>41</v>
      </c>
      <c r="B3748" t="s">
        <v>60</v>
      </c>
      <c r="C3748" t="s">
        <v>134</v>
      </c>
      <c r="D3748" s="1">
        <v>45121</v>
      </c>
      <c r="E3748" s="4" t="s">
        <v>72</v>
      </c>
      <c r="G3748" t="s">
        <v>9</v>
      </c>
      <c r="H3748" t="s">
        <v>8</v>
      </c>
      <c r="I3748" t="s">
        <v>81</v>
      </c>
      <c r="K3748">
        <v>90</v>
      </c>
      <c r="L3748" s="4">
        <v>4</v>
      </c>
      <c r="M3748" s="2">
        <v>63.7</v>
      </c>
    </row>
    <row r="3749" spans="1:13" x14ac:dyDescent="0.55000000000000004">
      <c r="A3749" t="s">
        <v>41</v>
      </c>
      <c r="B3749" t="s">
        <v>60</v>
      </c>
      <c r="C3749" t="s">
        <v>134</v>
      </c>
      <c r="D3749" s="1">
        <v>45121</v>
      </c>
      <c r="E3749" s="4" t="s">
        <v>72</v>
      </c>
      <c r="G3749" t="s">
        <v>9</v>
      </c>
      <c r="H3749" t="s">
        <v>8</v>
      </c>
      <c r="I3749" t="s">
        <v>81</v>
      </c>
      <c r="K3749">
        <v>90</v>
      </c>
      <c r="L3749" s="4">
        <v>4.3</v>
      </c>
      <c r="M3749" s="2">
        <v>67.7</v>
      </c>
    </row>
    <row r="3750" spans="1:13" x14ac:dyDescent="0.55000000000000004">
      <c r="A3750" t="s">
        <v>41</v>
      </c>
      <c r="B3750" t="s">
        <v>60</v>
      </c>
      <c r="C3750" t="s">
        <v>134</v>
      </c>
      <c r="D3750" s="1">
        <v>45121</v>
      </c>
      <c r="E3750" s="4" t="s">
        <v>72</v>
      </c>
      <c r="G3750" t="s">
        <v>9</v>
      </c>
      <c r="H3750" t="s">
        <v>8</v>
      </c>
      <c r="I3750" t="s">
        <v>81</v>
      </c>
      <c r="K3750">
        <v>90</v>
      </c>
      <c r="L3750" s="4">
        <v>4.5999999999999996</v>
      </c>
      <c r="M3750" s="2">
        <v>64.900000000000006</v>
      </c>
    </row>
    <row r="3751" spans="1:13" x14ac:dyDescent="0.55000000000000004">
      <c r="A3751" t="s">
        <v>41</v>
      </c>
      <c r="B3751" t="s">
        <v>60</v>
      </c>
      <c r="C3751" t="s">
        <v>134</v>
      </c>
      <c r="D3751" s="1">
        <v>45121</v>
      </c>
      <c r="E3751" s="4" t="s">
        <v>72</v>
      </c>
      <c r="G3751" t="s">
        <v>9</v>
      </c>
      <c r="H3751" t="s">
        <v>8</v>
      </c>
      <c r="I3751" t="s">
        <v>81</v>
      </c>
      <c r="K3751">
        <v>90</v>
      </c>
      <c r="L3751" s="4">
        <v>4.9000000000000004</v>
      </c>
      <c r="M3751" s="2">
        <v>60.6</v>
      </c>
    </row>
    <row r="3752" spans="1:13" x14ac:dyDescent="0.55000000000000004">
      <c r="A3752" t="s">
        <v>41</v>
      </c>
      <c r="B3752" t="s">
        <v>60</v>
      </c>
      <c r="C3752" t="s">
        <v>134</v>
      </c>
      <c r="D3752" s="1">
        <v>45121</v>
      </c>
      <c r="E3752" s="4" t="s">
        <v>72</v>
      </c>
      <c r="G3752" t="s">
        <v>7</v>
      </c>
      <c r="H3752" t="s">
        <v>8</v>
      </c>
      <c r="I3752" t="s">
        <v>81</v>
      </c>
      <c r="K3752">
        <v>70</v>
      </c>
      <c r="L3752" s="4">
        <v>1</v>
      </c>
      <c r="M3752" s="2">
        <v>122.3</v>
      </c>
    </row>
    <row r="3753" spans="1:13" x14ac:dyDescent="0.55000000000000004">
      <c r="A3753" t="s">
        <v>41</v>
      </c>
      <c r="B3753" t="s">
        <v>60</v>
      </c>
      <c r="C3753" t="s">
        <v>134</v>
      </c>
      <c r="D3753" s="1">
        <v>45121</v>
      </c>
      <c r="E3753" s="4" t="s">
        <v>72</v>
      </c>
      <c r="G3753" t="s">
        <v>7</v>
      </c>
      <c r="H3753" t="s">
        <v>8</v>
      </c>
      <c r="I3753" t="s">
        <v>81</v>
      </c>
      <c r="K3753">
        <v>70</v>
      </c>
      <c r="L3753" s="4">
        <v>1.5</v>
      </c>
      <c r="M3753" s="2">
        <v>111.3</v>
      </c>
    </row>
    <row r="3754" spans="1:13" x14ac:dyDescent="0.55000000000000004">
      <c r="A3754" t="s">
        <v>41</v>
      </c>
      <c r="B3754" t="s">
        <v>60</v>
      </c>
      <c r="C3754" t="s">
        <v>134</v>
      </c>
      <c r="D3754" s="1">
        <v>45121</v>
      </c>
      <c r="E3754" s="4" t="s">
        <v>72</v>
      </c>
      <c r="G3754" t="s">
        <v>7</v>
      </c>
      <c r="H3754" t="s">
        <v>8</v>
      </c>
      <c r="I3754" t="s">
        <v>81</v>
      </c>
      <c r="K3754">
        <v>70</v>
      </c>
      <c r="L3754" s="4">
        <v>2</v>
      </c>
      <c r="M3754" s="2">
        <v>94.1</v>
      </c>
    </row>
    <row r="3755" spans="1:13" x14ac:dyDescent="0.55000000000000004">
      <c r="A3755" t="s">
        <v>41</v>
      </c>
      <c r="B3755" t="s">
        <v>60</v>
      </c>
      <c r="C3755" t="s">
        <v>134</v>
      </c>
      <c r="D3755" s="1">
        <v>45121</v>
      </c>
      <c r="E3755" s="4" t="s">
        <v>72</v>
      </c>
      <c r="G3755" t="s">
        <v>7</v>
      </c>
      <c r="H3755" t="s">
        <v>8</v>
      </c>
      <c r="I3755" t="s">
        <v>81</v>
      </c>
      <c r="K3755">
        <v>70</v>
      </c>
      <c r="L3755" s="4">
        <v>2.5</v>
      </c>
      <c r="M3755" s="2">
        <v>92.6</v>
      </c>
    </row>
    <row r="3756" spans="1:13" x14ac:dyDescent="0.55000000000000004">
      <c r="A3756" t="s">
        <v>41</v>
      </c>
      <c r="B3756" t="s">
        <v>60</v>
      </c>
      <c r="C3756" t="s">
        <v>134</v>
      </c>
      <c r="D3756" s="1">
        <v>45121</v>
      </c>
      <c r="E3756" s="4" t="s">
        <v>72</v>
      </c>
      <c r="G3756" t="s">
        <v>7</v>
      </c>
      <c r="H3756" t="s">
        <v>8</v>
      </c>
      <c r="I3756" t="s">
        <v>81</v>
      </c>
      <c r="K3756">
        <v>70</v>
      </c>
      <c r="L3756" s="4">
        <v>3</v>
      </c>
      <c r="M3756" s="2">
        <v>87.1</v>
      </c>
    </row>
    <row r="3757" spans="1:13" x14ac:dyDescent="0.55000000000000004">
      <c r="A3757" t="s">
        <v>41</v>
      </c>
      <c r="B3757" t="s">
        <v>60</v>
      </c>
      <c r="C3757" t="s">
        <v>134</v>
      </c>
      <c r="D3757" s="1">
        <v>45121</v>
      </c>
      <c r="E3757" s="4" t="s">
        <v>72</v>
      </c>
      <c r="G3757" t="s">
        <v>7</v>
      </c>
      <c r="H3757" t="s">
        <v>8</v>
      </c>
      <c r="I3757" t="s">
        <v>81</v>
      </c>
      <c r="L3757" s="4">
        <v>3.5</v>
      </c>
      <c r="M3757" s="2">
        <v>81.099999999999994</v>
      </c>
    </row>
    <row r="3758" spans="1:13" x14ac:dyDescent="0.55000000000000004">
      <c r="A3758" t="s">
        <v>42</v>
      </c>
      <c r="B3758" t="s">
        <v>60</v>
      </c>
      <c r="C3758" t="s">
        <v>134</v>
      </c>
      <c r="D3758" s="1">
        <v>45121</v>
      </c>
      <c r="E3758" s="4" t="s">
        <v>61</v>
      </c>
      <c r="G3758" t="s">
        <v>11</v>
      </c>
      <c r="H3758" t="s">
        <v>8</v>
      </c>
      <c r="I3758" t="s">
        <v>81</v>
      </c>
      <c r="L3758" s="4">
        <v>0</v>
      </c>
      <c r="M3758" s="2">
        <f>AVERAGE(52.7,56.5)</f>
        <v>54.6</v>
      </c>
    </row>
    <row r="3759" spans="1:13" x14ac:dyDescent="0.55000000000000004">
      <c r="A3759" t="s">
        <v>42</v>
      </c>
      <c r="B3759" t="s">
        <v>60</v>
      </c>
      <c r="C3759" t="s">
        <v>134</v>
      </c>
      <c r="D3759" s="1">
        <v>45121</v>
      </c>
      <c r="E3759" s="4" t="s">
        <v>61</v>
      </c>
      <c r="G3759" t="s">
        <v>12</v>
      </c>
      <c r="H3759" t="s">
        <v>8</v>
      </c>
      <c r="I3759" t="s">
        <v>81</v>
      </c>
      <c r="L3759" s="4">
        <v>0</v>
      </c>
      <c r="M3759" s="2">
        <v>2</v>
      </c>
    </row>
    <row r="3760" spans="1:13" x14ac:dyDescent="0.55000000000000004">
      <c r="A3760" t="s">
        <v>42</v>
      </c>
      <c r="B3760" t="s">
        <v>60</v>
      </c>
      <c r="C3760" t="s">
        <v>134</v>
      </c>
      <c r="D3760" s="1">
        <v>45121</v>
      </c>
      <c r="E3760" s="4" t="s">
        <v>61</v>
      </c>
      <c r="G3760" t="s">
        <v>9</v>
      </c>
      <c r="H3760" t="s">
        <v>8</v>
      </c>
      <c r="I3760" t="s">
        <v>81</v>
      </c>
      <c r="K3760">
        <v>100</v>
      </c>
      <c r="L3760" s="4">
        <v>1</v>
      </c>
      <c r="M3760" s="2">
        <v>75.099999999999994</v>
      </c>
    </row>
    <row r="3761" spans="1:13" x14ac:dyDescent="0.55000000000000004">
      <c r="A3761" t="s">
        <v>42</v>
      </c>
      <c r="B3761" t="s">
        <v>60</v>
      </c>
      <c r="C3761" t="s">
        <v>134</v>
      </c>
      <c r="D3761" s="1">
        <v>45121</v>
      </c>
      <c r="E3761" s="4" t="s">
        <v>61</v>
      </c>
      <c r="G3761" t="s">
        <v>9</v>
      </c>
      <c r="H3761" t="s">
        <v>8</v>
      </c>
      <c r="I3761" t="s">
        <v>81</v>
      </c>
      <c r="K3761">
        <v>100</v>
      </c>
      <c r="L3761" s="4">
        <v>1.3</v>
      </c>
      <c r="M3761" s="2">
        <v>69.5</v>
      </c>
    </row>
    <row r="3762" spans="1:13" x14ac:dyDescent="0.55000000000000004">
      <c r="A3762" t="s">
        <v>42</v>
      </c>
      <c r="B3762" t="s">
        <v>60</v>
      </c>
      <c r="C3762" t="s">
        <v>134</v>
      </c>
      <c r="D3762" s="1">
        <v>45121</v>
      </c>
      <c r="E3762" s="4" t="s">
        <v>61</v>
      </c>
      <c r="G3762" t="s">
        <v>9</v>
      </c>
      <c r="H3762" t="s">
        <v>8</v>
      </c>
      <c r="I3762" t="s">
        <v>81</v>
      </c>
      <c r="K3762">
        <v>100</v>
      </c>
      <c r="L3762" s="4">
        <v>1.6</v>
      </c>
      <c r="M3762" s="2">
        <v>75.5</v>
      </c>
    </row>
    <row r="3763" spans="1:13" x14ac:dyDescent="0.55000000000000004">
      <c r="A3763" t="s">
        <v>42</v>
      </c>
      <c r="B3763" t="s">
        <v>60</v>
      </c>
      <c r="C3763" t="s">
        <v>134</v>
      </c>
      <c r="D3763" s="1">
        <v>45121</v>
      </c>
      <c r="E3763" s="4" t="s">
        <v>61</v>
      </c>
      <c r="G3763" t="s">
        <v>9</v>
      </c>
      <c r="H3763" t="s">
        <v>8</v>
      </c>
      <c r="I3763" t="s">
        <v>81</v>
      </c>
      <c r="K3763">
        <v>100</v>
      </c>
      <c r="L3763" s="4">
        <v>1.9</v>
      </c>
      <c r="M3763" s="2">
        <v>65.900000000000006</v>
      </c>
    </row>
    <row r="3764" spans="1:13" x14ac:dyDescent="0.55000000000000004">
      <c r="A3764" t="s">
        <v>42</v>
      </c>
      <c r="B3764" t="s">
        <v>60</v>
      </c>
      <c r="C3764" t="s">
        <v>134</v>
      </c>
      <c r="D3764" s="1">
        <v>45121</v>
      </c>
      <c r="E3764" s="4" t="s">
        <v>61</v>
      </c>
      <c r="G3764" t="s">
        <v>9</v>
      </c>
      <c r="H3764" t="s">
        <v>8</v>
      </c>
      <c r="I3764" t="s">
        <v>81</v>
      </c>
      <c r="K3764">
        <v>100</v>
      </c>
      <c r="L3764" s="4">
        <v>2.2000000000000002</v>
      </c>
      <c r="M3764" s="2">
        <v>86.3</v>
      </c>
    </row>
    <row r="3765" spans="1:13" x14ac:dyDescent="0.55000000000000004">
      <c r="A3765" t="s">
        <v>42</v>
      </c>
      <c r="B3765" t="s">
        <v>60</v>
      </c>
      <c r="C3765" t="s">
        <v>134</v>
      </c>
      <c r="D3765" s="1">
        <v>45121</v>
      </c>
      <c r="E3765" s="4" t="s">
        <v>61</v>
      </c>
      <c r="G3765" t="s">
        <v>9</v>
      </c>
      <c r="H3765" t="s">
        <v>8</v>
      </c>
      <c r="I3765" t="s">
        <v>81</v>
      </c>
      <c r="K3765">
        <v>100</v>
      </c>
      <c r="L3765" s="4">
        <v>2.5</v>
      </c>
      <c r="M3765" s="2">
        <v>80.599999999999994</v>
      </c>
    </row>
    <row r="3766" spans="1:13" x14ac:dyDescent="0.55000000000000004">
      <c r="A3766" t="s">
        <v>42</v>
      </c>
      <c r="B3766" t="s">
        <v>60</v>
      </c>
      <c r="C3766" t="s">
        <v>134</v>
      </c>
      <c r="D3766" s="1">
        <v>45121</v>
      </c>
      <c r="E3766" s="4" t="s">
        <v>61</v>
      </c>
      <c r="G3766" t="s">
        <v>9</v>
      </c>
      <c r="H3766" t="s">
        <v>8</v>
      </c>
      <c r="I3766" t="s">
        <v>81</v>
      </c>
      <c r="K3766">
        <v>100</v>
      </c>
      <c r="L3766" s="4">
        <v>2.8</v>
      </c>
      <c r="M3766" s="2">
        <v>78.5</v>
      </c>
    </row>
    <row r="3767" spans="1:13" x14ac:dyDescent="0.55000000000000004">
      <c r="A3767" t="s">
        <v>42</v>
      </c>
      <c r="B3767" t="s">
        <v>60</v>
      </c>
      <c r="C3767" t="s">
        <v>134</v>
      </c>
      <c r="D3767" s="1">
        <v>45121</v>
      </c>
      <c r="E3767" s="4" t="s">
        <v>61</v>
      </c>
      <c r="G3767" t="s">
        <v>9</v>
      </c>
      <c r="H3767" t="s">
        <v>8</v>
      </c>
      <c r="I3767" t="s">
        <v>81</v>
      </c>
      <c r="K3767">
        <v>100</v>
      </c>
      <c r="L3767" s="4">
        <v>3.1</v>
      </c>
      <c r="M3767" s="2">
        <v>67.900000000000006</v>
      </c>
    </row>
    <row r="3768" spans="1:13" x14ac:dyDescent="0.55000000000000004">
      <c r="A3768" t="s">
        <v>42</v>
      </c>
      <c r="B3768" t="s">
        <v>60</v>
      </c>
      <c r="C3768" t="s">
        <v>134</v>
      </c>
      <c r="D3768" s="1">
        <v>45121</v>
      </c>
      <c r="E3768" s="4" t="s">
        <v>61</v>
      </c>
      <c r="G3768" t="s">
        <v>9</v>
      </c>
      <c r="H3768" t="s">
        <v>8</v>
      </c>
      <c r="I3768" t="s">
        <v>81</v>
      </c>
      <c r="K3768">
        <v>100</v>
      </c>
      <c r="L3768" s="4">
        <v>3.4</v>
      </c>
      <c r="M3768" s="2">
        <v>70.8</v>
      </c>
    </row>
    <row r="3769" spans="1:13" x14ac:dyDescent="0.55000000000000004">
      <c r="A3769" t="s">
        <v>42</v>
      </c>
      <c r="B3769" t="s">
        <v>60</v>
      </c>
      <c r="C3769" t="s">
        <v>134</v>
      </c>
      <c r="D3769" s="1">
        <v>45121</v>
      </c>
      <c r="E3769" s="4" t="s">
        <v>61</v>
      </c>
      <c r="G3769" t="s">
        <v>9</v>
      </c>
      <c r="H3769" t="s">
        <v>8</v>
      </c>
      <c r="I3769" t="s">
        <v>81</v>
      </c>
      <c r="K3769">
        <v>100</v>
      </c>
      <c r="L3769" s="4">
        <v>3.7</v>
      </c>
      <c r="M3769" s="2">
        <v>72.3</v>
      </c>
    </row>
    <row r="3770" spans="1:13" x14ac:dyDescent="0.55000000000000004">
      <c r="A3770" t="s">
        <v>42</v>
      </c>
      <c r="B3770" t="s">
        <v>60</v>
      </c>
      <c r="C3770" t="s">
        <v>134</v>
      </c>
      <c r="D3770" s="1">
        <v>45121</v>
      </c>
      <c r="E3770" s="4" t="s">
        <v>61</v>
      </c>
      <c r="G3770" t="s">
        <v>9</v>
      </c>
      <c r="H3770" t="s">
        <v>8</v>
      </c>
      <c r="I3770" t="s">
        <v>81</v>
      </c>
      <c r="K3770">
        <v>100</v>
      </c>
      <c r="L3770" s="4">
        <v>4</v>
      </c>
      <c r="M3770" s="2">
        <v>68.400000000000006</v>
      </c>
    </row>
    <row r="3771" spans="1:13" x14ac:dyDescent="0.55000000000000004">
      <c r="A3771" t="s">
        <v>42</v>
      </c>
      <c r="B3771" t="s">
        <v>60</v>
      </c>
      <c r="C3771" t="s">
        <v>134</v>
      </c>
      <c r="D3771" s="1">
        <v>45121</v>
      </c>
      <c r="E3771" s="4" t="s">
        <v>61</v>
      </c>
      <c r="G3771" t="s">
        <v>9</v>
      </c>
      <c r="H3771" t="s">
        <v>8</v>
      </c>
      <c r="I3771" t="s">
        <v>81</v>
      </c>
      <c r="K3771">
        <v>100</v>
      </c>
      <c r="L3771" s="4">
        <v>4.3</v>
      </c>
      <c r="M3771" s="2">
        <v>70.400000000000006</v>
      </c>
    </row>
    <row r="3772" spans="1:13" x14ac:dyDescent="0.55000000000000004">
      <c r="A3772" t="s">
        <v>42</v>
      </c>
      <c r="B3772" t="s">
        <v>60</v>
      </c>
      <c r="C3772" t="s">
        <v>134</v>
      </c>
      <c r="D3772" s="1">
        <v>45121</v>
      </c>
      <c r="E3772" s="4" t="s">
        <v>61</v>
      </c>
      <c r="G3772" t="s">
        <v>9</v>
      </c>
      <c r="H3772" t="s">
        <v>8</v>
      </c>
      <c r="I3772" t="s">
        <v>81</v>
      </c>
      <c r="K3772">
        <v>100</v>
      </c>
      <c r="L3772" s="4">
        <v>4.5999999999999996</v>
      </c>
      <c r="M3772" s="2">
        <v>73.2</v>
      </c>
    </row>
    <row r="3773" spans="1:13" x14ac:dyDescent="0.55000000000000004">
      <c r="A3773" t="s">
        <v>42</v>
      </c>
      <c r="B3773" t="s">
        <v>60</v>
      </c>
      <c r="C3773" t="s">
        <v>134</v>
      </c>
      <c r="D3773" s="1">
        <v>45121</v>
      </c>
      <c r="E3773" s="4" t="s">
        <v>61</v>
      </c>
      <c r="G3773" t="s">
        <v>9</v>
      </c>
      <c r="H3773" t="s">
        <v>8</v>
      </c>
      <c r="I3773" t="s">
        <v>81</v>
      </c>
      <c r="K3773">
        <v>100</v>
      </c>
      <c r="L3773" s="4">
        <v>4.9000000000000004</v>
      </c>
      <c r="M3773" s="2">
        <v>73.7</v>
      </c>
    </row>
    <row r="3774" spans="1:13" x14ac:dyDescent="0.55000000000000004">
      <c r="A3774" t="s">
        <v>42</v>
      </c>
      <c r="B3774" t="s">
        <v>60</v>
      </c>
      <c r="C3774" t="s">
        <v>134</v>
      </c>
      <c r="D3774" s="1">
        <v>45121</v>
      </c>
      <c r="E3774" s="4" t="s">
        <v>61</v>
      </c>
      <c r="G3774" t="s">
        <v>7</v>
      </c>
      <c r="H3774" t="s">
        <v>8</v>
      </c>
      <c r="I3774" t="s">
        <v>81</v>
      </c>
      <c r="K3774">
        <v>70</v>
      </c>
      <c r="L3774" s="4">
        <v>1</v>
      </c>
      <c r="M3774" s="2">
        <v>99.3</v>
      </c>
    </row>
    <row r="3775" spans="1:13" x14ac:dyDescent="0.55000000000000004">
      <c r="A3775" t="s">
        <v>42</v>
      </c>
      <c r="B3775" t="s">
        <v>60</v>
      </c>
      <c r="C3775" t="s">
        <v>134</v>
      </c>
      <c r="D3775" s="1">
        <v>45121</v>
      </c>
      <c r="E3775" s="4" t="s">
        <v>61</v>
      </c>
      <c r="G3775" t="s">
        <v>7</v>
      </c>
      <c r="H3775" t="s">
        <v>8</v>
      </c>
      <c r="I3775" t="s">
        <v>81</v>
      </c>
      <c r="K3775">
        <v>70</v>
      </c>
      <c r="L3775" s="4">
        <v>1.5</v>
      </c>
      <c r="M3775" s="2">
        <v>89.1</v>
      </c>
    </row>
    <row r="3776" spans="1:13" x14ac:dyDescent="0.55000000000000004">
      <c r="A3776" t="s">
        <v>42</v>
      </c>
      <c r="B3776" t="s">
        <v>60</v>
      </c>
      <c r="C3776" t="s">
        <v>134</v>
      </c>
      <c r="D3776" s="1">
        <v>45121</v>
      </c>
      <c r="E3776" s="4" t="s">
        <v>61</v>
      </c>
      <c r="G3776" t="s">
        <v>7</v>
      </c>
      <c r="H3776" t="s">
        <v>8</v>
      </c>
      <c r="I3776" t="s">
        <v>81</v>
      </c>
      <c r="K3776">
        <v>70</v>
      </c>
      <c r="L3776" s="4">
        <v>2</v>
      </c>
      <c r="M3776" s="2">
        <v>97</v>
      </c>
    </row>
    <row r="3777" spans="1:13" x14ac:dyDescent="0.55000000000000004">
      <c r="A3777" t="s">
        <v>42</v>
      </c>
      <c r="B3777" t="s">
        <v>60</v>
      </c>
      <c r="C3777" t="s">
        <v>134</v>
      </c>
      <c r="D3777" s="1">
        <v>45121</v>
      </c>
      <c r="E3777" s="4" t="s">
        <v>61</v>
      </c>
      <c r="G3777" t="s">
        <v>7</v>
      </c>
      <c r="H3777" t="s">
        <v>8</v>
      </c>
      <c r="I3777" t="s">
        <v>81</v>
      </c>
      <c r="K3777">
        <v>70</v>
      </c>
      <c r="L3777" s="4">
        <v>2.5</v>
      </c>
      <c r="M3777" s="2">
        <v>88.9</v>
      </c>
    </row>
    <row r="3778" spans="1:13" x14ac:dyDescent="0.55000000000000004">
      <c r="A3778" t="s">
        <v>42</v>
      </c>
      <c r="B3778" t="s">
        <v>60</v>
      </c>
      <c r="C3778" t="s">
        <v>134</v>
      </c>
      <c r="D3778" s="1">
        <v>45121</v>
      </c>
      <c r="E3778" s="4" t="s">
        <v>61</v>
      </c>
      <c r="G3778" t="s">
        <v>7</v>
      </c>
      <c r="H3778" t="s">
        <v>8</v>
      </c>
      <c r="I3778" t="s">
        <v>81</v>
      </c>
      <c r="K3778">
        <v>70</v>
      </c>
      <c r="L3778" s="4">
        <v>3</v>
      </c>
      <c r="M3778" s="2">
        <v>86.5</v>
      </c>
    </row>
    <row r="3779" spans="1:13" x14ac:dyDescent="0.55000000000000004">
      <c r="A3779" t="s">
        <v>42</v>
      </c>
      <c r="B3779" t="s">
        <v>60</v>
      </c>
      <c r="C3779" t="s">
        <v>134</v>
      </c>
      <c r="D3779" s="1">
        <v>45121</v>
      </c>
      <c r="E3779" s="4" t="s">
        <v>61</v>
      </c>
      <c r="G3779" t="s">
        <v>7</v>
      </c>
      <c r="H3779" t="s">
        <v>8</v>
      </c>
      <c r="I3779" t="s">
        <v>81</v>
      </c>
      <c r="K3779">
        <v>70</v>
      </c>
      <c r="L3779" s="4">
        <v>3.5</v>
      </c>
      <c r="M3779" s="2">
        <v>84.7</v>
      </c>
    </row>
    <row r="3780" spans="1:13" x14ac:dyDescent="0.55000000000000004">
      <c r="A3780" t="s">
        <v>42</v>
      </c>
      <c r="B3780" t="s">
        <v>60</v>
      </c>
      <c r="C3780" t="s">
        <v>134</v>
      </c>
      <c r="D3780" s="1">
        <v>45121</v>
      </c>
      <c r="E3780" s="4" t="s">
        <v>65</v>
      </c>
      <c r="G3780" t="s">
        <v>11</v>
      </c>
      <c r="H3780" t="s">
        <v>8</v>
      </c>
      <c r="I3780" t="s">
        <v>81</v>
      </c>
      <c r="L3780" s="4">
        <v>0</v>
      </c>
      <c r="M3780" s="2">
        <v>54.6</v>
      </c>
    </row>
    <row r="3781" spans="1:13" x14ac:dyDescent="0.55000000000000004">
      <c r="A3781" t="s">
        <v>42</v>
      </c>
      <c r="B3781" t="s">
        <v>60</v>
      </c>
      <c r="C3781" t="s">
        <v>134</v>
      </c>
      <c r="D3781" s="1">
        <v>45121</v>
      </c>
      <c r="E3781" s="4" t="s">
        <v>65</v>
      </c>
      <c r="G3781" t="s">
        <v>12</v>
      </c>
      <c r="H3781" t="s">
        <v>8</v>
      </c>
      <c r="I3781" t="s">
        <v>81</v>
      </c>
      <c r="L3781" s="4">
        <v>0</v>
      </c>
      <c r="M3781" s="2">
        <v>2</v>
      </c>
    </row>
    <row r="3782" spans="1:13" x14ac:dyDescent="0.55000000000000004">
      <c r="A3782" t="s">
        <v>42</v>
      </c>
      <c r="B3782" t="s">
        <v>60</v>
      </c>
      <c r="C3782" t="s">
        <v>134</v>
      </c>
      <c r="D3782" s="1">
        <v>45121</v>
      </c>
      <c r="E3782" s="4" t="s">
        <v>65</v>
      </c>
      <c r="G3782" t="s">
        <v>9</v>
      </c>
      <c r="H3782" t="s">
        <v>8</v>
      </c>
      <c r="I3782" t="s">
        <v>81</v>
      </c>
      <c r="K3782">
        <v>100</v>
      </c>
      <c r="L3782" s="4">
        <v>1</v>
      </c>
      <c r="M3782" s="2">
        <v>75.099999999999994</v>
      </c>
    </row>
    <row r="3783" spans="1:13" x14ac:dyDescent="0.55000000000000004">
      <c r="A3783" t="s">
        <v>42</v>
      </c>
      <c r="B3783" t="s">
        <v>60</v>
      </c>
      <c r="C3783" t="s">
        <v>134</v>
      </c>
      <c r="D3783" s="1">
        <v>45121</v>
      </c>
      <c r="E3783" s="4" t="s">
        <v>65</v>
      </c>
      <c r="G3783" t="s">
        <v>9</v>
      </c>
      <c r="H3783" t="s">
        <v>8</v>
      </c>
      <c r="I3783" t="s">
        <v>81</v>
      </c>
      <c r="K3783">
        <v>100</v>
      </c>
      <c r="L3783" s="4">
        <v>1.3</v>
      </c>
      <c r="M3783" s="2">
        <v>69.5</v>
      </c>
    </row>
    <row r="3784" spans="1:13" x14ac:dyDescent="0.55000000000000004">
      <c r="A3784" t="s">
        <v>42</v>
      </c>
      <c r="B3784" t="s">
        <v>60</v>
      </c>
      <c r="C3784" t="s">
        <v>134</v>
      </c>
      <c r="D3784" s="1">
        <v>45121</v>
      </c>
      <c r="E3784" s="4" t="s">
        <v>65</v>
      </c>
      <c r="G3784" t="s">
        <v>9</v>
      </c>
      <c r="H3784" t="s">
        <v>8</v>
      </c>
      <c r="I3784" t="s">
        <v>81</v>
      </c>
      <c r="K3784">
        <v>100</v>
      </c>
      <c r="L3784" s="4">
        <v>1.6</v>
      </c>
      <c r="M3784" s="2">
        <v>75.5</v>
      </c>
    </row>
    <row r="3785" spans="1:13" x14ac:dyDescent="0.55000000000000004">
      <c r="A3785" t="s">
        <v>42</v>
      </c>
      <c r="B3785" t="s">
        <v>60</v>
      </c>
      <c r="C3785" t="s">
        <v>134</v>
      </c>
      <c r="D3785" s="1">
        <v>45121</v>
      </c>
      <c r="E3785" s="4" t="s">
        <v>65</v>
      </c>
      <c r="G3785" t="s">
        <v>9</v>
      </c>
      <c r="H3785" t="s">
        <v>8</v>
      </c>
      <c r="I3785" t="s">
        <v>81</v>
      </c>
      <c r="K3785">
        <v>100</v>
      </c>
      <c r="L3785" s="4">
        <v>1.9</v>
      </c>
      <c r="M3785" s="2">
        <v>65.900000000000006</v>
      </c>
    </row>
    <row r="3786" spans="1:13" x14ac:dyDescent="0.55000000000000004">
      <c r="A3786" t="s">
        <v>42</v>
      </c>
      <c r="B3786" t="s">
        <v>60</v>
      </c>
      <c r="C3786" t="s">
        <v>134</v>
      </c>
      <c r="D3786" s="1">
        <v>45121</v>
      </c>
      <c r="E3786" s="4" t="s">
        <v>65</v>
      </c>
      <c r="G3786" t="s">
        <v>9</v>
      </c>
      <c r="H3786" t="s">
        <v>8</v>
      </c>
      <c r="I3786" t="s">
        <v>81</v>
      </c>
      <c r="K3786">
        <v>100</v>
      </c>
      <c r="L3786" s="4">
        <v>2.2000000000000002</v>
      </c>
      <c r="M3786" s="2">
        <v>86.3</v>
      </c>
    </row>
    <row r="3787" spans="1:13" x14ac:dyDescent="0.55000000000000004">
      <c r="A3787" t="s">
        <v>42</v>
      </c>
      <c r="B3787" t="s">
        <v>60</v>
      </c>
      <c r="C3787" t="s">
        <v>134</v>
      </c>
      <c r="D3787" s="1">
        <v>45121</v>
      </c>
      <c r="E3787" s="4" t="s">
        <v>65</v>
      </c>
      <c r="G3787" t="s">
        <v>9</v>
      </c>
      <c r="H3787" t="s">
        <v>8</v>
      </c>
      <c r="I3787" t="s">
        <v>81</v>
      </c>
      <c r="K3787">
        <v>100</v>
      </c>
      <c r="L3787" s="4">
        <v>2.5</v>
      </c>
      <c r="M3787" s="2">
        <v>80.599999999999994</v>
      </c>
    </row>
    <row r="3788" spans="1:13" x14ac:dyDescent="0.55000000000000004">
      <c r="A3788" t="s">
        <v>42</v>
      </c>
      <c r="B3788" t="s">
        <v>60</v>
      </c>
      <c r="C3788" t="s">
        <v>134</v>
      </c>
      <c r="D3788" s="1">
        <v>45121</v>
      </c>
      <c r="E3788" s="4" t="s">
        <v>65</v>
      </c>
      <c r="G3788" t="s">
        <v>9</v>
      </c>
      <c r="H3788" t="s">
        <v>8</v>
      </c>
      <c r="I3788" t="s">
        <v>81</v>
      </c>
      <c r="K3788">
        <v>100</v>
      </c>
      <c r="L3788" s="4">
        <v>2.8</v>
      </c>
      <c r="M3788" s="2">
        <v>78.5</v>
      </c>
    </row>
    <row r="3789" spans="1:13" x14ac:dyDescent="0.55000000000000004">
      <c r="A3789" t="s">
        <v>42</v>
      </c>
      <c r="B3789" t="s">
        <v>60</v>
      </c>
      <c r="C3789" t="s">
        <v>134</v>
      </c>
      <c r="D3789" s="1">
        <v>45121</v>
      </c>
      <c r="E3789" s="4" t="s">
        <v>65</v>
      </c>
      <c r="G3789" t="s">
        <v>9</v>
      </c>
      <c r="H3789" t="s">
        <v>8</v>
      </c>
      <c r="I3789" t="s">
        <v>81</v>
      </c>
      <c r="K3789">
        <v>100</v>
      </c>
      <c r="L3789" s="4">
        <v>3.1</v>
      </c>
      <c r="M3789" s="2">
        <v>67.900000000000006</v>
      </c>
    </row>
    <row r="3790" spans="1:13" x14ac:dyDescent="0.55000000000000004">
      <c r="A3790" t="s">
        <v>42</v>
      </c>
      <c r="B3790" t="s">
        <v>60</v>
      </c>
      <c r="C3790" t="s">
        <v>134</v>
      </c>
      <c r="D3790" s="1">
        <v>45121</v>
      </c>
      <c r="E3790" s="4" t="s">
        <v>65</v>
      </c>
      <c r="G3790" t="s">
        <v>9</v>
      </c>
      <c r="H3790" t="s">
        <v>8</v>
      </c>
      <c r="I3790" t="s">
        <v>81</v>
      </c>
      <c r="K3790">
        <v>100</v>
      </c>
      <c r="L3790" s="4">
        <v>3.4</v>
      </c>
      <c r="M3790" s="2">
        <v>70.8</v>
      </c>
    </row>
    <row r="3791" spans="1:13" x14ac:dyDescent="0.55000000000000004">
      <c r="A3791" t="s">
        <v>42</v>
      </c>
      <c r="B3791" t="s">
        <v>60</v>
      </c>
      <c r="C3791" t="s">
        <v>134</v>
      </c>
      <c r="D3791" s="1">
        <v>45121</v>
      </c>
      <c r="E3791" s="4" t="s">
        <v>65</v>
      </c>
      <c r="G3791" t="s">
        <v>9</v>
      </c>
      <c r="H3791" t="s">
        <v>8</v>
      </c>
      <c r="I3791" t="s">
        <v>81</v>
      </c>
      <c r="K3791">
        <v>100</v>
      </c>
      <c r="L3791" s="4">
        <v>3.7</v>
      </c>
      <c r="M3791" s="2">
        <v>72.3</v>
      </c>
    </row>
    <row r="3792" spans="1:13" x14ac:dyDescent="0.55000000000000004">
      <c r="A3792" t="s">
        <v>42</v>
      </c>
      <c r="B3792" t="s">
        <v>60</v>
      </c>
      <c r="C3792" t="s">
        <v>134</v>
      </c>
      <c r="D3792" s="1">
        <v>45121</v>
      </c>
      <c r="E3792" s="4" t="s">
        <v>65</v>
      </c>
      <c r="G3792" t="s">
        <v>9</v>
      </c>
      <c r="H3792" t="s">
        <v>8</v>
      </c>
      <c r="I3792" t="s">
        <v>81</v>
      </c>
      <c r="K3792">
        <v>100</v>
      </c>
      <c r="L3792" s="4">
        <v>4</v>
      </c>
      <c r="M3792" s="2">
        <v>68.400000000000006</v>
      </c>
    </row>
    <row r="3793" spans="1:13" x14ac:dyDescent="0.55000000000000004">
      <c r="A3793" t="s">
        <v>42</v>
      </c>
      <c r="B3793" t="s">
        <v>60</v>
      </c>
      <c r="C3793" t="s">
        <v>134</v>
      </c>
      <c r="D3793" s="1">
        <v>45121</v>
      </c>
      <c r="E3793" s="4" t="s">
        <v>65</v>
      </c>
      <c r="G3793" t="s">
        <v>9</v>
      </c>
      <c r="H3793" t="s">
        <v>8</v>
      </c>
      <c r="I3793" t="s">
        <v>81</v>
      </c>
      <c r="K3793">
        <v>100</v>
      </c>
      <c r="L3793" s="4">
        <v>4.3</v>
      </c>
      <c r="M3793" s="2">
        <v>70.400000000000006</v>
      </c>
    </row>
    <row r="3794" spans="1:13" x14ac:dyDescent="0.55000000000000004">
      <c r="A3794" t="s">
        <v>42</v>
      </c>
      <c r="B3794" t="s">
        <v>60</v>
      </c>
      <c r="C3794" t="s">
        <v>134</v>
      </c>
      <c r="D3794" s="1">
        <v>45121</v>
      </c>
      <c r="E3794" s="4" t="s">
        <v>65</v>
      </c>
      <c r="G3794" t="s">
        <v>9</v>
      </c>
      <c r="H3794" t="s">
        <v>8</v>
      </c>
      <c r="I3794" t="s">
        <v>81</v>
      </c>
      <c r="K3794">
        <v>100</v>
      </c>
      <c r="L3794" s="4">
        <v>4.5999999999999996</v>
      </c>
      <c r="M3794" s="2">
        <v>73.2</v>
      </c>
    </row>
    <row r="3795" spans="1:13" x14ac:dyDescent="0.55000000000000004">
      <c r="A3795" t="s">
        <v>42</v>
      </c>
      <c r="B3795" t="s">
        <v>60</v>
      </c>
      <c r="C3795" t="s">
        <v>134</v>
      </c>
      <c r="D3795" s="1">
        <v>45121</v>
      </c>
      <c r="E3795" s="4" t="s">
        <v>65</v>
      </c>
      <c r="G3795" t="s">
        <v>9</v>
      </c>
      <c r="H3795" t="s">
        <v>8</v>
      </c>
      <c r="I3795" t="s">
        <v>81</v>
      </c>
      <c r="K3795">
        <v>100</v>
      </c>
      <c r="L3795" s="4">
        <v>4.9000000000000004</v>
      </c>
      <c r="M3795" s="2">
        <v>73.7</v>
      </c>
    </row>
    <row r="3796" spans="1:13" x14ac:dyDescent="0.55000000000000004">
      <c r="A3796" t="s">
        <v>42</v>
      </c>
      <c r="B3796" t="s">
        <v>60</v>
      </c>
      <c r="C3796" t="s">
        <v>134</v>
      </c>
      <c r="D3796" s="1">
        <v>45121</v>
      </c>
      <c r="E3796" s="4" t="s">
        <v>65</v>
      </c>
      <c r="G3796" t="s">
        <v>7</v>
      </c>
      <c r="H3796" t="s">
        <v>8</v>
      </c>
      <c r="I3796" t="s">
        <v>81</v>
      </c>
      <c r="K3796">
        <v>70</v>
      </c>
      <c r="L3796" s="4">
        <v>1</v>
      </c>
      <c r="M3796" s="2">
        <v>99.3</v>
      </c>
    </row>
    <row r="3797" spans="1:13" x14ac:dyDescent="0.55000000000000004">
      <c r="A3797" t="s">
        <v>42</v>
      </c>
      <c r="B3797" t="s">
        <v>60</v>
      </c>
      <c r="C3797" t="s">
        <v>134</v>
      </c>
      <c r="D3797" s="1">
        <v>45121</v>
      </c>
      <c r="E3797" s="4" t="s">
        <v>65</v>
      </c>
      <c r="G3797" t="s">
        <v>7</v>
      </c>
      <c r="H3797" t="s">
        <v>8</v>
      </c>
      <c r="I3797" t="s">
        <v>81</v>
      </c>
      <c r="K3797">
        <v>70</v>
      </c>
      <c r="L3797" s="4">
        <v>1.5</v>
      </c>
      <c r="M3797" s="2">
        <v>89.1</v>
      </c>
    </row>
    <row r="3798" spans="1:13" x14ac:dyDescent="0.55000000000000004">
      <c r="A3798" t="s">
        <v>42</v>
      </c>
      <c r="B3798" t="s">
        <v>60</v>
      </c>
      <c r="C3798" t="s">
        <v>134</v>
      </c>
      <c r="D3798" s="1">
        <v>45121</v>
      </c>
      <c r="E3798" s="4" t="s">
        <v>65</v>
      </c>
      <c r="G3798" t="s">
        <v>7</v>
      </c>
      <c r="H3798" t="s">
        <v>8</v>
      </c>
      <c r="I3798" t="s">
        <v>81</v>
      </c>
      <c r="K3798">
        <v>70</v>
      </c>
      <c r="L3798" s="4">
        <v>2</v>
      </c>
      <c r="M3798" s="2">
        <v>97</v>
      </c>
    </row>
    <row r="3799" spans="1:13" x14ac:dyDescent="0.55000000000000004">
      <c r="A3799" t="s">
        <v>42</v>
      </c>
      <c r="B3799" t="s">
        <v>60</v>
      </c>
      <c r="C3799" t="s">
        <v>134</v>
      </c>
      <c r="D3799" s="1">
        <v>45121</v>
      </c>
      <c r="E3799" s="4" t="s">
        <v>65</v>
      </c>
      <c r="G3799" t="s">
        <v>7</v>
      </c>
      <c r="H3799" t="s">
        <v>8</v>
      </c>
      <c r="I3799" t="s">
        <v>81</v>
      </c>
      <c r="K3799">
        <v>70</v>
      </c>
      <c r="L3799" s="4">
        <v>2.5</v>
      </c>
      <c r="M3799" s="2">
        <v>88.9</v>
      </c>
    </row>
    <row r="3800" spans="1:13" x14ac:dyDescent="0.55000000000000004">
      <c r="A3800" t="s">
        <v>42</v>
      </c>
      <c r="B3800" t="s">
        <v>60</v>
      </c>
      <c r="C3800" t="s">
        <v>134</v>
      </c>
      <c r="D3800" s="1">
        <v>45121</v>
      </c>
      <c r="E3800" s="4" t="s">
        <v>65</v>
      </c>
      <c r="G3800" t="s">
        <v>7</v>
      </c>
      <c r="H3800" t="s">
        <v>8</v>
      </c>
      <c r="I3800" t="s">
        <v>81</v>
      </c>
      <c r="K3800">
        <v>70</v>
      </c>
      <c r="L3800" s="4">
        <v>3</v>
      </c>
      <c r="M3800" s="2">
        <v>86.5</v>
      </c>
    </row>
    <row r="3801" spans="1:13" x14ac:dyDescent="0.55000000000000004">
      <c r="A3801" t="s">
        <v>42</v>
      </c>
      <c r="B3801" t="s">
        <v>60</v>
      </c>
      <c r="C3801" t="s">
        <v>134</v>
      </c>
      <c r="D3801" s="1">
        <v>45121</v>
      </c>
      <c r="E3801" s="4" t="s">
        <v>65</v>
      </c>
      <c r="G3801" t="s">
        <v>7</v>
      </c>
      <c r="H3801" t="s">
        <v>8</v>
      </c>
      <c r="I3801" t="s">
        <v>81</v>
      </c>
      <c r="K3801">
        <v>70</v>
      </c>
      <c r="L3801" s="4">
        <v>3.5</v>
      </c>
      <c r="M3801" s="2">
        <v>84.7</v>
      </c>
    </row>
    <row r="3802" spans="1:13" x14ac:dyDescent="0.55000000000000004">
      <c r="A3802" t="s">
        <v>42</v>
      </c>
      <c r="B3802" t="s">
        <v>60</v>
      </c>
      <c r="C3802" t="s">
        <v>134</v>
      </c>
      <c r="D3802" s="1">
        <v>45121</v>
      </c>
      <c r="E3802" s="4" t="s">
        <v>66</v>
      </c>
      <c r="G3802" t="s">
        <v>11</v>
      </c>
      <c r="H3802" t="s">
        <v>8</v>
      </c>
      <c r="I3802" t="s">
        <v>81</v>
      </c>
      <c r="L3802" s="4">
        <v>0</v>
      </c>
      <c r="M3802" s="2">
        <v>54.6</v>
      </c>
    </row>
    <row r="3803" spans="1:13" x14ac:dyDescent="0.55000000000000004">
      <c r="A3803" t="s">
        <v>42</v>
      </c>
      <c r="B3803" t="s">
        <v>60</v>
      </c>
      <c r="C3803" t="s">
        <v>134</v>
      </c>
      <c r="D3803" s="1">
        <v>45121</v>
      </c>
      <c r="E3803" s="4" t="s">
        <v>66</v>
      </c>
      <c r="G3803" t="s">
        <v>12</v>
      </c>
      <c r="H3803" t="s">
        <v>8</v>
      </c>
      <c r="I3803" t="s">
        <v>81</v>
      </c>
      <c r="L3803" s="4">
        <v>0</v>
      </c>
      <c r="M3803" s="2">
        <v>2</v>
      </c>
    </row>
    <row r="3804" spans="1:13" x14ac:dyDescent="0.55000000000000004">
      <c r="A3804" t="s">
        <v>42</v>
      </c>
      <c r="B3804" t="s">
        <v>60</v>
      </c>
      <c r="C3804" t="s">
        <v>134</v>
      </c>
      <c r="D3804" s="1">
        <v>45121</v>
      </c>
      <c r="E3804" s="4" t="s">
        <v>66</v>
      </c>
      <c r="G3804" t="s">
        <v>9</v>
      </c>
      <c r="H3804" t="s">
        <v>8</v>
      </c>
      <c r="I3804" t="s">
        <v>81</v>
      </c>
      <c r="K3804">
        <v>100</v>
      </c>
      <c r="L3804" s="4">
        <v>1</v>
      </c>
      <c r="M3804" s="2">
        <v>75.099999999999994</v>
      </c>
    </row>
    <row r="3805" spans="1:13" x14ac:dyDescent="0.55000000000000004">
      <c r="A3805" t="s">
        <v>42</v>
      </c>
      <c r="B3805" t="s">
        <v>60</v>
      </c>
      <c r="C3805" t="s">
        <v>134</v>
      </c>
      <c r="D3805" s="1">
        <v>45121</v>
      </c>
      <c r="E3805" s="4" t="s">
        <v>66</v>
      </c>
      <c r="G3805" t="s">
        <v>9</v>
      </c>
      <c r="H3805" t="s">
        <v>8</v>
      </c>
      <c r="I3805" t="s">
        <v>81</v>
      </c>
      <c r="K3805">
        <v>100</v>
      </c>
      <c r="L3805" s="4">
        <v>1.3</v>
      </c>
      <c r="M3805" s="2">
        <v>69.5</v>
      </c>
    </row>
    <row r="3806" spans="1:13" x14ac:dyDescent="0.55000000000000004">
      <c r="A3806" t="s">
        <v>42</v>
      </c>
      <c r="B3806" t="s">
        <v>60</v>
      </c>
      <c r="C3806" t="s">
        <v>134</v>
      </c>
      <c r="D3806" s="1">
        <v>45121</v>
      </c>
      <c r="E3806" s="4" t="s">
        <v>66</v>
      </c>
      <c r="G3806" t="s">
        <v>9</v>
      </c>
      <c r="H3806" t="s">
        <v>8</v>
      </c>
      <c r="I3806" t="s">
        <v>81</v>
      </c>
      <c r="K3806">
        <v>100</v>
      </c>
      <c r="L3806" s="4">
        <v>1.6</v>
      </c>
      <c r="M3806" s="2">
        <v>75.5</v>
      </c>
    </row>
    <row r="3807" spans="1:13" x14ac:dyDescent="0.55000000000000004">
      <c r="A3807" t="s">
        <v>42</v>
      </c>
      <c r="B3807" t="s">
        <v>60</v>
      </c>
      <c r="C3807" t="s">
        <v>134</v>
      </c>
      <c r="D3807" s="1">
        <v>45121</v>
      </c>
      <c r="E3807" s="4" t="s">
        <v>66</v>
      </c>
      <c r="G3807" t="s">
        <v>9</v>
      </c>
      <c r="H3807" t="s">
        <v>8</v>
      </c>
      <c r="I3807" t="s">
        <v>81</v>
      </c>
      <c r="K3807">
        <v>100</v>
      </c>
      <c r="L3807" s="4">
        <v>1.9</v>
      </c>
      <c r="M3807" s="2">
        <v>65.900000000000006</v>
      </c>
    </row>
    <row r="3808" spans="1:13" x14ac:dyDescent="0.55000000000000004">
      <c r="A3808" t="s">
        <v>42</v>
      </c>
      <c r="B3808" t="s">
        <v>60</v>
      </c>
      <c r="C3808" t="s">
        <v>134</v>
      </c>
      <c r="D3808" s="1">
        <v>45121</v>
      </c>
      <c r="E3808" s="4" t="s">
        <v>66</v>
      </c>
      <c r="G3808" t="s">
        <v>9</v>
      </c>
      <c r="H3808" t="s">
        <v>8</v>
      </c>
      <c r="I3808" t="s">
        <v>81</v>
      </c>
      <c r="K3808">
        <v>100</v>
      </c>
      <c r="L3808" s="4">
        <v>2.2000000000000002</v>
      </c>
      <c r="M3808" s="2">
        <v>86.3</v>
      </c>
    </row>
    <row r="3809" spans="1:13" x14ac:dyDescent="0.55000000000000004">
      <c r="A3809" t="s">
        <v>42</v>
      </c>
      <c r="B3809" t="s">
        <v>60</v>
      </c>
      <c r="C3809" t="s">
        <v>134</v>
      </c>
      <c r="D3809" s="1">
        <v>45121</v>
      </c>
      <c r="E3809" s="4" t="s">
        <v>66</v>
      </c>
      <c r="G3809" t="s">
        <v>9</v>
      </c>
      <c r="H3809" t="s">
        <v>8</v>
      </c>
      <c r="I3809" t="s">
        <v>81</v>
      </c>
      <c r="K3809">
        <v>100</v>
      </c>
      <c r="L3809" s="4">
        <v>2.5</v>
      </c>
      <c r="M3809" s="2">
        <v>80.599999999999994</v>
      </c>
    </row>
    <row r="3810" spans="1:13" x14ac:dyDescent="0.55000000000000004">
      <c r="A3810" t="s">
        <v>42</v>
      </c>
      <c r="B3810" t="s">
        <v>60</v>
      </c>
      <c r="C3810" t="s">
        <v>134</v>
      </c>
      <c r="D3810" s="1">
        <v>45121</v>
      </c>
      <c r="E3810" s="4" t="s">
        <v>66</v>
      </c>
      <c r="G3810" t="s">
        <v>9</v>
      </c>
      <c r="H3810" t="s">
        <v>8</v>
      </c>
      <c r="I3810" t="s">
        <v>81</v>
      </c>
      <c r="K3810">
        <v>100</v>
      </c>
      <c r="L3810" s="4">
        <v>2.8</v>
      </c>
      <c r="M3810" s="2">
        <v>78.5</v>
      </c>
    </row>
    <row r="3811" spans="1:13" x14ac:dyDescent="0.55000000000000004">
      <c r="A3811" t="s">
        <v>42</v>
      </c>
      <c r="B3811" t="s">
        <v>60</v>
      </c>
      <c r="C3811" t="s">
        <v>134</v>
      </c>
      <c r="D3811" s="1">
        <v>45121</v>
      </c>
      <c r="E3811" s="4" t="s">
        <v>66</v>
      </c>
      <c r="G3811" t="s">
        <v>9</v>
      </c>
      <c r="H3811" t="s">
        <v>8</v>
      </c>
      <c r="I3811" t="s">
        <v>81</v>
      </c>
      <c r="K3811">
        <v>100</v>
      </c>
      <c r="L3811" s="4">
        <v>3.1</v>
      </c>
      <c r="M3811" s="2">
        <v>67.900000000000006</v>
      </c>
    </row>
    <row r="3812" spans="1:13" x14ac:dyDescent="0.55000000000000004">
      <c r="A3812" t="s">
        <v>42</v>
      </c>
      <c r="B3812" t="s">
        <v>60</v>
      </c>
      <c r="C3812" t="s">
        <v>134</v>
      </c>
      <c r="D3812" s="1">
        <v>45121</v>
      </c>
      <c r="E3812" s="4" t="s">
        <v>66</v>
      </c>
      <c r="G3812" t="s">
        <v>9</v>
      </c>
      <c r="H3812" t="s">
        <v>8</v>
      </c>
      <c r="I3812" t="s">
        <v>81</v>
      </c>
      <c r="K3812">
        <v>100</v>
      </c>
      <c r="L3812" s="4">
        <v>3.4</v>
      </c>
      <c r="M3812" s="2">
        <v>70.8</v>
      </c>
    </row>
    <row r="3813" spans="1:13" x14ac:dyDescent="0.55000000000000004">
      <c r="A3813" t="s">
        <v>42</v>
      </c>
      <c r="B3813" t="s">
        <v>60</v>
      </c>
      <c r="C3813" t="s">
        <v>134</v>
      </c>
      <c r="D3813" s="1">
        <v>45121</v>
      </c>
      <c r="E3813" s="4" t="s">
        <v>66</v>
      </c>
      <c r="G3813" t="s">
        <v>9</v>
      </c>
      <c r="H3813" t="s">
        <v>8</v>
      </c>
      <c r="I3813" t="s">
        <v>81</v>
      </c>
      <c r="K3813">
        <v>100</v>
      </c>
      <c r="L3813" s="4">
        <v>3.7</v>
      </c>
      <c r="M3813" s="2">
        <v>72.3</v>
      </c>
    </row>
    <row r="3814" spans="1:13" x14ac:dyDescent="0.55000000000000004">
      <c r="A3814" t="s">
        <v>42</v>
      </c>
      <c r="B3814" t="s">
        <v>60</v>
      </c>
      <c r="C3814" t="s">
        <v>134</v>
      </c>
      <c r="D3814" s="1">
        <v>45121</v>
      </c>
      <c r="E3814" s="4" t="s">
        <v>66</v>
      </c>
      <c r="G3814" t="s">
        <v>9</v>
      </c>
      <c r="H3814" t="s">
        <v>8</v>
      </c>
      <c r="I3814" t="s">
        <v>81</v>
      </c>
      <c r="K3814">
        <v>100</v>
      </c>
      <c r="L3814" s="4">
        <v>4</v>
      </c>
      <c r="M3814" s="2">
        <v>68.400000000000006</v>
      </c>
    </row>
    <row r="3815" spans="1:13" x14ac:dyDescent="0.55000000000000004">
      <c r="A3815" t="s">
        <v>42</v>
      </c>
      <c r="B3815" t="s">
        <v>60</v>
      </c>
      <c r="C3815" t="s">
        <v>134</v>
      </c>
      <c r="D3815" s="1">
        <v>45121</v>
      </c>
      <c r="E3815" s="4" t="s">
        <v>66</v>
      </c>
      <c r="G3815" t="s">
        <v>9</v>
      </c>
      <c r="H3815" t="s">
        <v>8</v>
      </c>
      <c r="I3815" t="s">
        <v>81</v>
      </c>
      <c r="K3815">
        <v>100</v>
      </c>
      <c r="L3815" s="4">
        <v>4.3</v>
      </c>
      <c r="M3815" s="2">
        <v>70.400000000000006</v>
      </c>
    </row>
    <row r="3816" spans="1:13" x14ac:dyDescent="0.55000000000000004">
      <c r="A3816" t="s">
        <v>42</v>
      </c>
      <c r="B3816" t="s">
        <v>60</v>
      </c>
      <c r="C3816" t="s">
        <v>134</v>
      </c>
      <c r="D3816" s="1">
        <v>45121</v>
      </c>
      <c r="E3816" s="4" t="s">
        <v>66</v>
      </c>
      <c r="G3816" t="s">
        <v>9</v>
      </c>
      <c r="H3816" t="s">
        <v>8</v>
      </c>
      <c r="I3816" t="s">
        <v>81</v>
      </c>
      <c r="K3816">
        <v>100</v>
      </c>
      <c r="L3816" s="4">
        <v>4.5999999999999996</v>
      </c>
      <c r="M3816" s="2">
        <v>73.2</v>
      </c>
    </row>
    <row r="3817" spans="1:13" x14ac:dyDescent="0.55000000000000004">
      <c r="A3817" t="s">
        <v>42</v>
      </c>
      <c r="B3817" t="s">
        <v>60</v>
      </c>
      <c r="C3817" t="s">
        <v>134</v>
      </c>
      <c r="D3817" s="1">
        <v>45121</v>
      </c>
      <c r="E3817" s="4" t="s">
        <v>66</v>
      </c>
      <c r="G3817" t="s">
        <v>9</v>
      </c>
      <c r="H3817" t="s">
        <v>8</v>
      </c>
      <c r="I3817" t="s">
        <v>81</v>
      </c>
      <c r="K3817">
        <v>100</v>
      </c>
      <c r="L3817" s="4">
        <v>4.9000000000000004</v>
      </c>
      <c r="M3817" s="2">
        <v>73.7</v>
      </c>
    </row>
    <row r="3818" spans="1:13" x14ac:dyDescent="0.55000000000000004">
      <c r="A3818" t="s">
        <v>42</v>
      </c>
      <c r="B3818" t="s">
        <v>60</v>
      </c>
      <c r="C3818" t="s">
        <v>134</v>
      </c>
      <c r="D3818" s="1">
        <v>45121</v>
      </c>
      <c r="E3818" s="4" t="s">
        <v>66</v>
      </c>
      <c r="G3818" t="s">
        <v>7</v>
      </c>
      <c r="H3818" t="s">
        <v>8</v>
      </c>
      <c r="I3818" t="s">
        <v>81</v>
      </c>
      <c r="K3818">
        <v>70</v>
      </c>
      <c r="L3818" s="4">
        <v>1</v>
      </c>
      <c r="M3818" s="2">
        <v>99.3</v>
      </c>
    </row>
    <row r="3819" spans="1:13" x14ac:dyDescent="0.55000000000000004">
      <c r="A3819" t="s">
        <v>42</v>
      </c>
      <c r="B3819" t="s">
        <v>60</v>
      </c>
      <c r="C3819" t="s">
        <v>134</v>
      </c>
      <c r="D3819" s="1">
        <v>45121</v>
      </c>
      <c r="E3819" s="4" t="s">
        <v>66</v>
      </c>
      <c r="G3819" t="s">
        <v>7</v>
      </c>
      <c r="H3819" t="s">
        <v>8</v>
      </c>
      <c r="I3819" t="s">
        <v>81</v>
      </c>
      <c r="K3819">
        <v>70</v>
      </c>
      <c r="L3819" s="4">
        <v>1.5</v>
      </c>
      <c r="M3819" s="2">
        <v>89.1</v>
      </c>
    </row>
    <row r="3820" spans="1:13" x14ac:dyDescent="0.55000000000000004">
      <c r="A3820" t="s">
        <v>42</v>
      </c>
      <c r="B3820" t="s">
        <v>60</v>
      </c>
      <c r="C3820" t="s">
        <v>134</v>
      </c>
      <c r="D3820" s="1">
        <v>45121</v>
      </c>
      <c r="E3820" s="4" t="s">
        <v>66</v>
      </c>
      <c r="G3820" t="s">
        <v>7</v>
      </c>
      <c r="H3820" t="s">
        <v>8</v>
      </c>
      <c r="I3820" t="s">
        <v>81</v>
      </c>
      <c r="K3820">
        <v>70</v>
      </c>
      <c r="L3820" s="4">
        <v>2</v>
      </c>
      <c r="M3820" s="2">
        <v>97</v>
      </c>
    </row>
    <row r="3821" spans="1:13" x14ac:dyDescent="0.55000000000000004">
      <c r="A3821" t="s">
        <v>42</v>
      </c>
      <c r="B3821" t="s">
        <v>60</v>
      </c>
      <c r="C3821" t="s">
        <v>134</v>
      </c>
      <c r="D3821" s="1">
        <v>45121</v>
      </c>
      <c r="E3821" s="4" t="s">
        <v>66</v>
      </c>
      <c r="G3821" t="s">
        <v>7</v>
      </c>
      <c r="H3821" t="s">
        <v>8</v>
      </c>
      <c r="I3821" t="s">
        <v>81</v>
      </c>
      <c r="K3821">
        <v>70</v>
      </c>
      <c r="L3821" s="4">
        <v>2.5</v>
      </c>
      <c r="M3821" s="2">
        <v>88.9</v>
      </c>
    </row>
    <row r="3822" spans="1:13" x14ac:dyDescent="0.55000000000000004">
      <c r="A3822" t="s">
        <v>42</v>
      </c>
      <c r="B3822" t="s">
        <v>60</v>
      </c>
      <c r="C3822" t="s">
        <v>134</v>
      </c>
      <c r="D3822" s="1">
        <v>45121</v>
      </c>
      <c r="E3822" s="4" t="s">
        <v>66</v>
      </c>
      <c r="G3822" t="s">
        <v>7</v>
      </c>
      <c r="H3822" t="s">
        <v>8</v>
      </c>
      <c r="I3822" t="s">
        <v>81</v>
      </c>
      <c r="K3822">
        <v>70</v>
      </c>
      <c r="L3822" s="4">
        <v>3</v>
      </c>
      <c r="M3822" s="2">
        <v>86.5</v>
      </c>
    </row>
    <row r="3823" spans="1:13" x14ac:dyDescent="0.55000000000000004">
      <c r="A3823" t="s">
        <v>42</v>
      </c>
      <c r="B3823" t="s">
        <v>60</v>
      </c>
      <c r="C3823" t="s">
        <v>134</v>
      </c>
      <c r="D3823" s="1">
        <v>45121</v>
      </c>
      <c r="E3823" s="4" t="s">
        <v>66</v>
      </c>
      <c r="G3823" t="s">
        <v>7</v>
      </c>
      <c r="H3823" t="s">
        <v>8</v>
      </c>
      <c r="I3823" t="s">
        <v>81</v>
      </c>
      <c r="K3823">
        <v>70</v>
      </c>
      <c r="L3823" s="4">
        <v>3.5</v>
      </c>
      <c r="M3823" s="2">
        <v>84.7</v>
      </c>
    </row>
    <row r="3824" spans="1:13" x14ac:dyDescent="0.55000000000000004">
      <c r="A3824" t="s">
        <v>42</v>
      </c>
      <c r="B3824" t="s">
        <v>60</v>
      </c>
      <c r="C3824" t="s">
        <v>134</v>
      </c>
      <c r="D3824" s="1">
        <v>45121</v>
      </c>
      <c r="E3824" s="4" t="s">
        <v>67</v>
      </c>
      <c r="G3824" t="s">
        <v>11</v>
      </c>
      <c r="H3824" t="s">
        <v>8</v>
      </c>
      <c r="I3824" t="s">
        <v>81</v>
      </c>
      <c r="L3824" s="4">
        <v>0</v>
      </c>
      <c r="M3824" s="2">
        <v>54.6</v>
      </c>
    </row>
    <row r="3825" spans="1:13" x14ac:dyDescent="0.55000000000000004">
      <c r="A3825" t="s">
        <v>42</v>
      </c>
      <c r="B3825" t="s">
        <v>60</v>
      </c>
      <c r="C3825" t="s">
        <v>134</v>
      </c>
      <c r="D3825" s="1">
        <v>45121</v>
      </c>
      <c r="E3825" s="4" t="s">
        <v>67</v>
      </c>
      <c r="G3825" t="s">
        <v>12</v>
      </c>
      <c r="H3825" t="s">
        <v>8</v>
      </c>
      <c r="I3825" t="s">
        <v>81</v>
      </c>
      <c r="L3825" s="4">
        <v>0</v>
      </c>
      <c r="M3825" s="2">
        <v>2</v>
      </c>
    </row>
    <row r="3826" spans="1:13" x14ac:dyDescent="0.55000000000000004">
      <c r="A3826" t="s">
        <v>42</v>
      </c>
      <c r="B3826" t="s">
        <v>60</v>
      </c>
      <c r="C3826" t="s">
        <v>134</v>
      </c>
      <c r="D3826" s="1">
        <v>45121</v>
      </c>
      <c r="E3826" s="4" t="s">
        <v>67</v>
      </c>
      <c r="G3826" t="s">
        <v>9</v>
      </c>
      <c r="H3826" t="s">
        <v>8</v>
      </c>
      <c r="I3826" t="s">
        <v>81</v>
      </c>
      <c r="K3826">
        <v>100</v>
      </c>
      <c r="L3826" s="4">
        <v>1</v>
      </c>
      <c r="M3826" s="2">
        <v>75.099999999999994</v>
      </c>
    </row>
    <row r="3827" spans="1:13" x14ac:dyDescent="0.55000000000000004">
      <c r="A3827" t="s">
        <v>42</v>
      </c>
      <c r="B3827" t="s">
        <v>60</v>
      </c>
      <c r="C3827" t="s">
        <v>134</v>
      </c>
      <c r="D3827" s="1">
        <v>45121</v>
      </c>
      <c r="E3827" s="4" t="s">
        <v>67</v>
      </c>
      <c r="G3827" t="s">
        <v>9</v>
      </c>
      <c r="H3827" t="s">
        <v>8</v>
      </c>
      <c r="I3827" t="s">
        <v>81</v>
      </c>
      <c r="K3827">
        <v>100</v>
      </c>
      <c r="L3827" s="4">
        <v>1.3</v>
      </c>
      <c r="M3827" s="2">
        <v>69.5</v>
      </c>
    </row>
    <row r="3828" spans="1:13" x14ac:dyDescent="0.55000000000000004">
      <c r="A3828" t="s">
        <v>42</v>
      </c>
      <c r="B3828" t="s">
        <v>60</v>
      </c>
      <c r="C3828" t="s">
        <v>134</v>
      </c>
      <c r="D3828" s="1">
        <v>45121</v>
      </c>
      <c r="E3828" s="4" t="s">
        <v>67</v>
      </c>
      <c r="G3828" t="s">
        <v>9</v>
      </c>
      <c r="H3828" t="s">
        <v>8</v>
      </c>
      <c r="I3828" t="s">
        <v>81</v>
      </c>
      <c r="K3828">
        <v>100</v>
      </c>
      <c r="L3828" s="4">
        <v>1.6</v>
      </c>
      <c r="M3828" s="2">
        <v>75.5</v>
      </c>
    </row>
    <row r="3829" spans="1:13" x14ac:dyDescent="0.55000000000000004">
      <c r="A3829" t="s">
        <v>42</v>
      </c>
      <c r="B3829" t="s">
        <v>60</v>
      </c>
      <c r="C3829" t="s">
        <v>134</v>
      </c>
      <c r="D3829" s="1">
        <v>45121</v>
      </c>
      <c r="E3829" s="4" t="s">
        <v>67</v>
      </c>
      <c r="G3829" t="s">
        <v>9</v>
      </c>
      <c r="H3829" t="s">
        <v>8</v>
      </c>
      <c r="I3829" t="s">
        <v>81</v>
      </c>
      <c r="K3829">
        <v>100</v>
      </c>
      <c r="L3829" s="4">
        <v>1.9</v>
      </c>
      <c r="M3829" s="2">
        <v>65.900000000000006</v>
      </c>
    </row>
    <row r="3830" spans="1:13" x14ac:dyDescent="0.55000000000000004">
      <c r="A3830" t="s">
        <v>42</v>
      </c>
      <c r="B3830" t="s">
        <v>60</v>
      </c>
      <c r="C3830" t="s">
        <v>134</v>
      </c>
      <c r="D3830" s="1">
        <v>45121</v>
      </c>
      <c r="E3830" s="4" t="s">
        <v>67</v>
      </c>
      <c r="G3830" t="s">
        <v>9</v>
      </c>
      <c r="H3830" t="s">
        <v>8</v>
      </c>
      <c r="I3830" t="s">
        <v>81</v>
      </c>
      <c r="K3830">
        <v>100</v>
      </c>
      <c r="L3830" s="4">
        <v>2.2000000000000002</v>
      </c>
      <c r="M3830" s="2">
        <v>86.3</v>
      </c>
    </row>
    <row r="3831" spans="1:13" x14ac:dyDescent="0.55000000000000004">
      <c r="A3831" t="s">
        <v>42</v>
      </c>
      <c r="B3831" t="s">
        <v>60</v>
      </c>
      <c r="C3831" t="s">
        <v>134</v>
      </c>
      <c r="D3831" s="1">
        <v>45121</v>
      </c>
      <c r="E3831" s="4" t="s">
        <v>67</v>
      </c>
      <c r="G3831" t="s">
        <v>9</v>
      </c>
      <c r="H3831" t="s">
        <v>8</v>
      </c>
      <c r="I3831" t="s">
        <v>81</v>
      </c>
      <c r="K3831">
        <v>100</v>
      </c>
      <c r="L3831" s="4">
        <v>2.5</v>
      </c>
      <c r="M3831" s="2">
        <v>80.599999999999994</v>
      </c>
    </row>
    <row r="3832" spans="1:13" x14ac:dyDescent="0.55000000000000004">
      <c r="A3832" t="s">
        <v>42</v>
      </c>
      <c r="B3832" t="s">
        <v>60</v>
      </c>
      <c r="C3832" t="s">
        <v>134</v>
      </c>
      <c r="D3832" s="1">
        <v>45121</v>
      </c>
      <c r="E3832" s="4" t="s">
        <v>67</v>
      </c>
      <c r="G3832" t="s">
        <v>9</v>
      </c>
      <c r="H3832" t="s">
        <v>8</v>
      </c>
      <c r="I3832" t="s">
        <v>81</v>
      </c>
      <c r="K3832">
        <v>100</v>
      </c>
      <c r="L3832" s="4">
        <v>2.8</v>
      </c>
      <c r="M3832" s="2">
        <v>78.5</v>
      </c>
    </row>
    <row r="3833" spans="1:13" x14ac:dyDescent="0.55000000000000004">
      <c r="A3833" t="s">
        <v>42</v>
      </c>
      <c r="B3833" t="s">
        <v>60</v>
      </c>
      <c r="C3833" t="s">
        <v>134</v>
      </c>
      <c r="D3833" s="1">
        <v>45121</v>
      </c>
      <c r="E3833" s="4" t="s">
        <v>67</v>
      </c>
      <c r="G3833" t="s">
        <v>9</v>
      </c>
      <c r="H3833" t="s">
        <v>8</v>
      </c>
      <c r="I3833" t="s">
        <v>81</v>
      </c>
      <c r="K3833">
        <v>100</v>
      </c>
      <c r="L3833" s="4">
        <v>3.1</v>
      </c>
      <c r="M3833" s="2">
        <v>67.900000000000006</v>
      </c>
    </row>
    <row r="3834" spans="1:13" x14ac:dyDescent="0.55000000000000004">
      <c r="A3834" t="s">
        <v>42</v>
      </c>
      <c r="B3834" t="s">
        <v>60</v>
      </c>
      <c r="C3834" t="s">
        <v>134</v>
      </c>
      <c r="D3834" s="1">
        <v>45121</v>
      </c>
      <c r="E3834" s="4" t="s">
        <v>67</v>
      </c>
      <c r="G3834" t="s">
        <v>9</v>
      </c>
      <c r="H3834" t="s">
        <v>8</v>
      </c>
      <c r="I3834" t="s">
        <v>81</v>
      </c>
      <c r="K3834">
        <v>100</v>
      </c>
      <c r="L3834" s="4">
        <v>3.4</v>
      </c>
      <c r="M3834" s="2">
        <v>70.8</v>
      </c>
    </row>
    <row r="3835" spans="1:13" x14ac:dyDescent="0.55000000000000004">
      <c r="A3835" t="s">
        <v>42</v>
      </c>
      <c r="B3835" t="s">
        <v>60</v>
      </c>
      <c r="C3835" t="s">
        <v>134</v>
      </c>
      <c r="D3835" s="1">
        <v>45121</v>
      </c>
      <c r="E3835" s="4" t="s">
        <v>67</v>
      </c>
      <c r="G3835" t="s">
        <v>9</v>
      </c>
      <c r="H3835" t="s">
        <v>8</v>
      </c>
      <c r="I3835" t="s">
        <v>81</v>
      </c>
      <c r="K3835">
        <v>100</v>
      </c>
      <c r="L3835" s="4">
        <v>3.7</v>
      </c>
      <c r="M3835" s="2">
        <v>72.3</v>
      </c>
    </row>
    <row r="3836" spans="1:13" x14ac:dyDescent="0.55000000000000004">
      <c r="A3836" t="s">
        <v>42</v>
      </c>
      <c r="B3836" t="s">
        <v>60</v>
      </c>
      <c r="C3836" t="s">
        <v>134</v>
      </c>
      <c r="D3836" s="1">
        <v>45121</v>
      </c>
      <c r="E3836" s="4" t="s">
        <v>67</v>
      </c>
      <c r="G3836" t="s">
        <v>9</v>
      </c>
      <c r="H3836" t="s">
        <v>8</v>
      </c>
      <c r="I3836" t="s">
        <v>81</v>
      </c>
      <c r="K3836">
        <v>100</v>
      </c>
      <c r="L3836" s="4">
        <v>4</v>
      </c>
      <c r="M3836" s="2">
        <v>68.400000000000006</v>
      </c>
    </row>
    <row r="3837" spans="1:13" x14ac:dyDescent="0.55000000000000004">
      <c r="A3837" t="s">
        <v>42</v>
      </c>
      <c r="B3837" t="s">
        <v>60</v>
      </c>
      <c r="C3837" t="s">
        <v>134</v>
      </c>
      <c r="D3837" s="1">
        <v>45121</v>
      </c>
      <c r="E3837" s="4" t="s">
        <v>67</v>
      </c>
      <c r="G3837" t="s">
        <v>9</v>
      </c>
      <c r="H3837" t="s">
        <v>8</v>
      </c>
      <c r="I3837" t="s">
        <v>81</v>
      </c>
      <c r="K3837">
        <v>100</v>
      </c>
      <c r="L3837" s="4">
        <v>4.3</v>
      </c>
      <c r="M3837" s="2">
        <v>70.400000000000006</v>
      </c>
    </row>
    <row r="3838" spans="1:13" x14ac:dyDescent="0.55000000000000004">
      <c r="A3838" t="s">
        <v>42</v>
      </c>
      <c r="B3838" t="s">
        <v>60</v>
      </c>
      <c r="C3838" t="s">
        <v>134</v>
      </c>
      <c r="D3838" s="1">
        <v>45121</v>
      </c>
      <c r="E3838" s="4" t="s">
        <v>67</v>
      </c>
      <c r="G3838" t="s">
        <v>9</v>
      </c>
      <c r="H3838" t="s">
        <v>8</v>
      </c>
      <c r="I3838" t="s">
        <v>81</v>
      </c>
      <c r="K3838">
        <v>100</v>
      </c>
      <c r="L3838" s="4">
        <v>4.5999999999999996</v>
      </c>
      <c r="M3838" s="2">
        <v>73.2</v>
      </c>
    </row>
    <row r="3839" spans="1:13" x14ac:dyDescent="0.55000000000000004">
      <c r="A3839" t="s">
        <v>42</v>
      </c>
      <c r="B3839" t="s">
        <v>60</v>
      </c>
      <c r="C3839" t="s">
        <v>134</v>
      </c>
      <c r="D3839" s="1">
        <v>45121</v>
      </c>
      <c r="E3839" s="4" t="s">
        <v>67</v>
      </c>
      <c r="G3839" t="s">
        <v>9</v>
      </c>
      <c r="H3839" t="s">
        <v>8</v>
      </c>
      <c r="I3839" t="s">
        <v>81</v>
      </c>
      <c r="K3839">
        <v>100</v>
      </c>
      <c r="L3839" s="4">
        <v>4.9000000000000004</v>
      </c>
      <c r="M3839" s="2">
        <v>73.7</v>
      </c>
    </row>
    <row r="3840" spans="1:13" x14ac:dyDescent="0.55000000000000004">
      <c r="A3840" t="s">
        <v>42</v>
      </c>
      <c r="B3840" t="s">
        <v>60</v>
      </c>
      <c r="C3840" t="s">
        <v>134</v>
      </c>
      <c r="D3840" s="1">
        <v>45121</v>
      </c>
      <c r="E3840" s="4" t="s">
        <v>67</v>
      </c>
      <c r="G3840" t="s">
        <v>7</v>
      </c>
      <c r="H3840" t="s">
        <v>8</v>
      </c>
      <c r="I3840" t="s">
        <v>81</v>
      </c>
      <c r="K3840">
        <v>70</v>
      </c>
      <c r="L3840" s="4">
        <v>1</v>
      </c>
      <c r="M3840" s="2">
        <v>99.3</v>
      </c>
    </row>
    <row r="3841" spans="1:13" x14ac:dyDescent="0.55000000000000004">
      <c r="A3841" t="s">
        <v>42</v>
      </c>
      <c r="B3841" t="s">
        <v>60</v>
      </c>
      <c r="C3841" t="s">
        <v>134</v>
      </c>
      <c r="D3841" s="1">
        <v>45121</v>
      </c>
      <c r="E3841" s="4" t="s">
        <v>67</v>
      </c>
      <c r="G3841" t="s">
        <v>7</v>
      </c>
      <c r="H3841" t="s">
        <v>8</v>
      </c>
      <c r="I3841" t="s">
        <v>81</v>
      </c>
      <c r="K3841">
        <v>70</v>
      </c>
      <c r="L3841" s="4">
        <v>1.5</v>
      </c>
      <c r="M3841" s="2">
        <v>89.1</v>
      </c>
    </row>
    <row r="3842" spans="1:13" x14ac:dyDescent="0.55000000000000004">
      <c r="A3842" t="s">
        <v>42</v>
      </c>
      <c r="B3842" t="s">
        <v>60</v>
      </c>
      <c r="C3842" t="s">
        <v>134</v>
      </c>
      <c r="D3842" s="1">
        <v>45121</v>
      </c>
      <c r="E3842" s="4" t="s">
        <v>67</v>
      </c>
      <c r="G3842" t="s">
        <v>7</v>
      </c>
      <c r="H3842" t="s">
        <v>8</v>
      </c>
      <c r="I3842" t="s">
        <v>81</v>
      </c>
      <c r="K3842">
        <v>70</v>
      </c>
      <c r="L3842" s="4">
        <v>2</v>
      </c>
      <c r="M3842" s="2">
        <v>97</v>
      </c>
    </row>
    <row r="3843" spans="1:13" x14ac:dyDescent="0.55000000000000004">
      <c r="A3843" t="s">
        <v>42</v>
      </c>
      <c r="B3843" t="s">
        <v>60</v>
      </c>
      <c r="C3843" t="s">
        <v>134</v>
      </c>
      <c r="D3843" s="1">
        <v>45121</v>
      </c>
      <c r="E3843" s="4" t="s">
        <v>67</v>
      </c>
      <c r="G3843" t="s">
        <v>7</v>
      </c>
      <c r="H3843" t="s">
        <v>8</v>
      </c>
      <c r="I3843" t="s">
        <v>81</v>
      </c>
      <c r="K3843">
        <v>70</v>
      </c>
      <c r="L3843" s="4">
        <v>2.5</v>
      </c>
      <c r="M3843" s="2">
        <v>88.9</v>
      </c>
    </row>
    <row r="3844" spans="1:13" x14ac:dyDescent="0.55000000000000004">
      <c r="A3844" t="s">
        <v>42</v>
      </c>
      <c r="B3844" t="s">
        <v>60</v>
      </c>
      <c r="C3844" t="s">
        <v>134</v>
      </c>
      <c r="D3844" s="1">
        <v>45121</v>
      </c>
      <c r="E3844" s="4" t="s">
        <v>67</v>
      </c>
      <c r="G3844" t="s">
        <v>7</v>
      </c>
      <c r="H3844" t="s">
        <v>8</v>
      </c>
      <c r="I3844" t="s">
        <v>81</v>
      </c>
      <c r="K3844">
        <v>70</v>
      </c>
      <c r="L3844" s="4">
        <v>3</v>
      </c>
      <c r="M3844" s="2">
        <v>86.5</v>
      </c>
    </row>
    <row r="3845" spans="1:13" x14ac:dyDescent="0.55000000000000004">
      <c r="A3845" t="s">
        <v>42</v>
      </c>
      <c r="B3845" t="s">
        <v>60</v>
      </c>
      <c r="C3845" t="s">
        <v>134</v>
      </c>
      <c r="D3845" s="1">
        <v>45121</v>
      </c>
      <c r="E3845" s="4" t="s">
        <v>67</v>
      </c>
      <c r="G3845" t="s">
        <v>7</v>
      </c>
      <c r="H3845" t="s">
        <v>8</v>
      </c>
      <c r="I3845" t="s">
        <v>81</v>
      </c>
      <c r="K3845">
        <v>70</v>
      </c>
      <c r="L3845" s="4">
        <v>3.5</v>
      </c>
      <c r="M3845" s="2">
        <v>84.7</v>
      </c>
    </row>
    <row r="3846" spans="1:13" x14ac:dyDescent="0.55000000000000004">
      <c r="A3846" t="s">
        <v>42</v>
      </c>
      <c r="B3846" t="s">
        <v>60</v>
      </c>
      <c r="C3846" t="s">
        <v>134</v>
      </c>
      <c r="D3846" s="1">
        <v>45121</v>
      </c>
      <c r="E3846" s="4" t="s">
        <v>73</v>
      </c>
      <c r="G3846" t="s">
        <v>11</v>
      </c>
      <c r="H3846" t="s">
        <v>8</v>
      </c>
      <c r="I3846" t="s">
        <v>81</v>
      </c>
      <c r="L3846" s="4">
        <v>0</v>
      </c>
      <c r="M3846" s="2">
        <v>54.6</v>
      </c>
    </row>
    <row r="3847" spans="1:13" x14ac:dyDescent="0.55000000000000004">
      <c r="A3847" t="s">
        <v>42</v>
      </c>
      <c r="B3847" t="s">
        <v>60</v>
      </c>
      <c r="C3847" t="s">
        <v>134</v>
      </c>
      <c r="D3847" s="1">
        <v>45121</v>
      </c>
      <c r="E3847" s="4" t="s">
        <v>73</v>
      </c>
      <c r="G3847" t="s">
        <v>12</v>
      </c>
      <c r="H3847" t="s">
        <v>8</v>
      </c>
      <c r="I3847" t="s">
        <v>81</v>
      </c>
      <c r="L3847" s="4">
        <v>0</v>
      </c>
      <c r="M3847" s="2">
        <v>2</v>
      </c>
    </row>
    <row r="3848" spans="1:13" x14ac:dyDescent="0.55000000000000004">
      <c r="A3848" t="s">
        <v>42</v>
      </c>
      <c r="B3848" t="s">
        <v>60</v>
      </c>
      <c r="C3848" t="s">
        <v>134</v>
      </c>
      <c r="D3848" s="1">
        <v>45121</v>
      </c>
      <c r="E3848" s="4" t="s">
        <v>73</v>
      </c>
      <c r="G3848" t="s">
        <v>9</v>
      </c>
      <c r="H3848" t="s">
        <v>8</v>
      </c>
      <c r="I3848" t="s">
        <v>81</v>
      </c>
      <c r="K3848">
        <v>100</v>
      </c>
      <c r="L3848" s="4">
        <v>1</v>
      </c>
      <c r="M3848" s="2">
        <v>75.099999999999994</v>
      </c>
    </row>
    <row r="3849" spans="1:13" x14ac:dyDescent="0.55000000000000004">
      <c r="A3849" t="s">
        <v>42</v>
      </c>
      <c r="B3849" t="s">
        <v>60</v>
      </c>
      <c r="C3849" t="s">
        <v>134</v>
      </c>
      <c r="D3849" s="1">
        <v>45121</v>
      </c>
      <c r="E3849" s="4" t="s">
        <v>73</v>
      </c>
      <c r="G3849" t="s">
        <v>9</v>
      </c>
      <c r="H3849" t="s">
        <v>8</v>
      </c>
      <c r="I3849" t="s">
        <v>81</v>
      </c>
      <c r="K3849">
        <v>100</v>
      </c>
      <c r="L3849" s="4">
        <v>1.3</v>
      </c>
      <c r="M3849" s="2">
        <v>69.5</v>
      </c>
    </row>
    <row r="3850" spans="1:13" x14ac:dyDescent="0.55000000000000004">
      <c r="A3850" t="s">
        <v>42</v>
      </c>
      <c r="B3850" t="s">
        <v>60</v>
      </c>
      <c r="C3850" t="s">
        <v>134</v>
      </c>
      <c r="D3850" s="1">
        <v>45121</v>
      </c>
      <c r="E3850" s="4" t="s">
        <v>73</v>
      </c>
      <c r="G3850" t="s">
        <v>9</v>
      </c>
      <c r="H3850" t="s">
        <v>8</v>
      </c>
      <c r="I3850" t="s">
        <v>81</v>
      </c>
      <c r="K3850">
        <v>100</v>
      </c>
      <c r="L3850" s="4">
        <v>1.6</v>
      </c>
      <c r="M3850" s="2">
        <v>75.5</v>
      </c>
    </row>
    <row r="3851" spans="1:13" x14ac:dyDescent="0.55000000000000004">
      <c r="A3851" t="s">
        <v>42</v>
      </c>
      <c r="B3851" t="s">
        <v>60</v>
      </c>
      <c r="C3851" t="s">
        <v>134</v>
      </c>
      <c r="D3851" s="1">
        <v>45121</v>
      </c>
      <c r="E3851" s="4" t="s">
        <v>73</v>
      </c>
      <c r="G3851" t="s">
        <v>9</v>
      </c>
      <c r="H3851" t="s">
        <v>8</v>
      </c>
      <c r="I3851" t="s">
        <v>81</v>
      </c>
      <c r="K3851">
        <v>100</v>
      </c>
      <c r="L3851" s="4">
        <v>1.9</v>
      </c>
      <c r="M3851" s="2">
        <v>65.900000000000006</v>
      </c>
    </row>
    <row r="3852" spans="1:13" x14ac:dyDescent="0.55000000000000004">
      <c r="A3852" t="s">
        <v>42</v>
      </c>
      <c r="B3852" t="s">
        <v>60</v>
      </c>
      <c r="C3852" t="s">
        <v>134</v>
      </c>
      <c r="D3852" s="1">
        <v>45121</v>
      </c>
      <c r="E3852" s="4" t="s">
        <v>73</v>
      </c>
      <c r="G3852" t="s">
        <v>9</v>
      </c>
      <c r="H3852" t="s">
        <v>8</v>
      </c>
      <c r="I3852" t="s">
        <v>81</v>
      </c>
      <c r="K3852">
        <v>100</v>
      </c>
      <c r="L3852" s="4">
        <v>2.2000000000000002</v>
      </c>
      <c r="M3852" s="2">
        <v>86.3</v>
      </c>
    </row>
    <row r="3853" spans="1:13" x14ac:dyDescent="0.55000000000000004">
      <c r="A3853" t="s">
        <v>42</v>
      </c>
      <c r="B3853" t="s">
        <v>60</v>
      </c>
      <c r="C3853" t="s">
        <v>134</v>
      </c>
      <c r="D3853" s="1">
        <v>45121</v>
      </c>
      <c r="E3853" s="4" t="s">
        <v>73</v>
      </c>
      <c r="G3853" t="s">
        <v>9</v>
      </c>
      <c r="H3853" t="s">
        <v>8</v>
      </c>
      <c r="I3853" t="s">
        <v>81</v>
      </c>
      <c r="K3853">
        <v>100</v>
      </c>
      <c r="L3853" s="4">
        <v>2.5</v>
      </c>
      <c r="M3853" s="2">
        <v>80.599999999999994</v>
      </c>
    </row>
    <row r="3854" spans="1:13" x14ac:dyDescent="0.55000000000000004">
      <c r="A3854" t="s">
        <v>42</v>
      </c>
      <c r="B3854" t="s">
        <v>60</v>
      </c>
      <c r="C3854" t="s">
        <v>134</v>
      </c>
      <c r="D3854" s="1">
        <v>45121</v>
      </c>
      <c r="E3854" s="4" t="s">
        <v>73</v>
      </c>
      <c r="G3854" t="s">
        <v>9</v>
      </c>
      <c r="H3854" t="s">
        <v>8</v>
      </c>
      <c r="I3854" t="s">
        <v>81</v>
      </c>
      <c r="K3854">
        <v>100</v>
      </c>
      <c r="L3854" s="4">
        <v>2.8</v>
      </c>
      <c r="M3854" s="2">
        <v>78.5</v>
      </c>
    </row>
    <row r="3855" spans="1:13" x14ac:dyDescent="0.55000000000000004">
      <c r="A3855" t="s">
        <v>42</v>
      </c>
      <c r="B3855" t="s">
        <v>60</v>
      </c>
      <c r="C3855" t="s">
        <v>134</v>
      </c>
      <c r="D3855" s="1">
        <v>45121</v>
      </c>
      <c r="E3855" s="4" t="s">
        <v>73</v>
      </c>
      <c r="G3855" t="s">
        <v>9</v>
      </c>
      <c r="H3855" t="s">
        <v>8</v>
      </c>
      <c r="I3855" t="s">
        <v>81</v>
      </c>
      <c r="K3855">
        <v>100</v>
      </c>
      <c r="L3855" s="4">
        <v>3.1</v>
      </c>
      <c r="M3855" s="2">
        <v>67.900000000000006</v>
      </c>
    </row>
    <row r="3856" spans="1:13" x14ac:dyDescent="0.55000000000000004">
      <c r="A3856" t="s">
        <v>42</v>
      </c>
      <c r="B3856" t="s">
        <v>60</v>
      </c>
      <c r="C3856" t="s">
        <v>134</v>
      </c>
      <c r="D3856" s="1">
        <v>45121</v>
      </c>
      <c r="E3856" s="4" t="s">
        <v>73</v>
      </c>
      <c r="G3856" t="s">
        <v>9</v>
      </c>
      <c r="H3856" t="s">
        <v>8</v>
      </c>
      <c r="I3856" t="s">
        <v>81</v>
      </c>
      <c r="K3856">
        <v>100</v>
      </c>
      <c r="L3856" s="4">
        <v>3.4</v>
      </c>
      <c r="M3856" s="2">
        <v>70.8</v>
      </c>
    </row>
    <row r="3857" spans="1:13" x14ac:dyDescent="0.55000000000000004">
      <c r="A3857" t="s">
        <v>42</v>
      </c>
      <c r="B3857" t="s">
        <v>60</v>
      </c>
      <c r="C3857" t="s">
        <v>134</v>
      </c>
      <c r="D3857" s="1">
        <v>45121</v>
      </c>
      <c r="E3857" s="4" t="s">
        <v>73</v>
      </c>
      <c r="G3857" t="s">
        <v>9</v>
      </c>
      <c r="H3857" t="s">
        <v>8</v>
      </c>
      <c r="I3857" t="s">
        <v>81</v>
      </c>
      <c r="K3857">
        <v>100</v>
      </c>
      <c r="L3857" s="4">
        <v>3.7</v>
      </c>
      <c r="M3857" s="2">
        <v>72.3</v>
      </c>
    </row>
    <row r="3858" spans="1:13" x14ac:dyDescent="0.55000000000000004">
      <c r="A3858" t="s">
        <v>42</v>
      </c>
      <c r="B3858" t="s">
        <v>60</v>
      </c>
      <c r="C3858" t="s">
        <v>134</v>
      </c>
      <c r="D3858" s="1">
        <v>45121</v>
      </c>
      <c r="E3858" s="4" t="s">
        <v>73</v>
      </c>
      <c r="G3858" t="s">
        <v>9</v>
      </c>
      <c r="H3858" t="s">
        <v>8</v>
      </c>
      <c r="I3858" t="s">
        <v>81</v>
      </c>
      <c r="K3858">
        <v>100</v>
      </c>
      <c r="L3858" s="4">
        <v>4</v>
      </c>
      <c r="M3858" s="2">
        <v>68.400000000000006</v>
      </c>
    </row>
    <row r="3859" spans="1:13" x14ac:dyDescent="0.55000000000000004">
      <c r="A3859" t="s">
        <v>42</v>
      </c>
      <c r="B3859" t="s">
        <v>60</v>
      </c>
      <c r="C3859" t="s">
        <v>134</v>
      </c>
      <c r="D3859" s="1">
        <v>45121</v>
      </c>
      <c r="E3859" s="4" t="s">
        <v>73</v>
      </c>
      <c r="G3859" t="s">
        <v>9</v>
      </c>
      <c r="H3859" t="s">
        <v>8</v>
      </c>
      <c r="I3859" t="s">
        <v>81</v>
      </c>
      <c r="K3859">
        <v>100</v>
      </c>
      <c r="L3859" s="4">
        <v>4.3</v>
      </c>
      <c r="M3859" s="2">
        <v>70.400000000000006</v>
      </c>
    </row>
    <row r="3860" spans="1:13" x14ac:dyDescent="0.55000000000000004">
      <c r="A3860" t="s">
        <v>42</v>
      </c>
      <c r="B3860" t="s">
        <v>60</v>
      </c>
      <c r="C3860" t="s">
        <v>134</v>
      </c>
      <c r="D3860" s="1">
        <v>45121</v>
      </c>
      <c r="E3860" s="4" t="s">
        <v>73</v>
      </c>
      <c r="G3860" t="s">
        <v>9</v>
      </c>
      <c r="H3860" t="s">
        <v>8</v>
      </c>
      <c r="I3860" t="s">
        <v>81</v>
      </c>
      <c r="K3860">
        <v>100</v>
      </c>
      <c r="L3860" s="4">
        <v>4.5999999999999996</v>
      </c>
      <c r="M3860" s="2">
        <v>73.2</v>
      </c>
    </row>
    <row r="3861" spans="1:13" x14ac:dyDescent="0.55000000000000004">
      <c r="A3861" t="s">
        <v>42</v>
      </c>
      <c r="B3861" t="s">
        <v>60</v>
      </c>
      <c r="C3861" t="s">
        <v>134</v>
      </c>
      <c r="D3861" s="1">
        <v>45121</v>
      </c>
      <c r="E3861" s="4" t="s">
        <v>73</v>
      </c>
      <c r="G3861" t="s">
        <v>9</v>
      </c>
      <c r="H3861" t="s">
        <v>8</v>
      </c>
      <c r="I3861" t="s">
        <v>81</v>
      </c>
      <c r="K3861">
        <v>100</v>
      </c>
      <c r="L3861" s="4">
        <v>4.9000000000000004</v>
      </c>
      <c r="M3861" s="2">
        <v>73.7</v>
      </c>
    </row>
    <row r="3862" spans="1:13" x14ac:dyDescent="0.55000000000000004">
      <c r="A3862" t="s">
        <v>42</v>
      </c>
      <c r="B3862" t="s">
        <v>60</v>
      </c>
      <c r="C3862" t="s">
        <v>134</v>
      </c>
      <c r="D3862" s="1">
        <v>45121</v>
      </c>
      <c r="E3862" s="4" t="s">
        <v>73</v>
      </c>
      <c r="G3862" t="s">
        <v>7</v>
      </c>
      <c r="H3862" t="s">
        <v>8</v>
      </c>
      <c r="I3862" t="s">
        <v>81</v>
      </c>
      <c r="K3862">
        <v>70</v>
      </c>
      <c r="L3862" s="4">
        <v>1</v>
      </c>
      <c r="M3862" s="2">
        <v>99.3</v>
      </c>
    </row>
    <row r="3863" spans="1:13" x14ac:dyDescent="0.55000000000000004">
      <c r="A3863" t="s">
        <v>42</v>
      </c>
      <c r="B3863" t="s">
        <v>60</v>
      </c>
      <c r="C3863" t="s">
        <v>134</v>
      </c>
      <c r="D3863" s="1">
        <v>45121</v>
      </c>
      <c r="E3863" s="4" t="s">
        <v>73</v>
      </c>
      <c r="G3863" t="s">
        <v>7</v>
      </c>
      <c r="H3863" t="s">
        <v>8</v>
      </c>
      <c r="I3863" t="s">
        <v>81</v>
      </c>
      <c r="K3863">
        <v>70</v>
      </c>
      <c r="L3863" s="4">
        <v>1.5</v>
      </c>
      <c r="M3863" s="2">
        <v>89.1</v>
      </c>
    </row>
    <row r="3864" spans="1:13" x14ac:dyDescent="0.55000000000000004">
      <c r="A3864" t="s">
        <v>42</v>
      </c>
      <c r="B3864" t="s">
        <v>60</v>
      </c>
      <c r="C3864" t="s">
        <v>134</v>
      </c>
      <c r="D3864" s="1">
        <v>45121</v>
      </c>
      <c r="E3864" s="4" t="s">
        <v>73</v>
      </c>
      <c r="G3864" t="s">
        <v>7</v>
      </c>
      <c r="H3864" t="s">
        <v>8</v>
      </c>
      <c r="I3864" t="s">
        <v>81</v>
      </c>
      <c r="K3864">
        <v>70</v>
      </c>
      <c r="L3864" s="4">
        <v>2</v>
      </c>
      <c r="M3864" s="2">
        <v>97</v>
      </c>
    </row>
    <row r="3865" spans="1:13" x14ac:dyDescent="0.55000000000000004">
      <c r="A3865" t="s">
        <v>42</v>
      </c>
      <c r="B3865" t="s">
        <v>60</v>
      </c>
      <c r="C3865" t="s">
        <v>134</v>
      </c>
      <c r="D3865" s="1">
        <v>45121</v>
      </c>
      <c r="E3865" s="4" t="s">
        <v>73</v>
      </c>
      <c r="G3865" t="s">
        <v>7</v>
      </c>
      <c r="H3865" t="s">
        <v>8</v>
      </c>
      <c r="I3865" t="s">
        <v>81</v>
      </c>
      <c r="K3865">
        <v>70</v>
      </c>
      <c r="L3865" s="4">
        <v>2.5</v>
      </c>
      <c r="M3865" s="2">
        <v>88.9</v>
      </c>
    </row>
    <row r="3866" spans="1:13" x14ac:dyDescent="0.55000000000000004">
      <c r="A3866" t="s">
        <v>42</v>
      </c>
      <c r="B3866" t="s">
        <v>60</v>
      </c>
      <c r="C3866" t="s">
        <v>134</v>
      </c>
      <c r="D3866" s="1">
        <v>45121</v>
      </c>
      <c r="E3866" s="4" t="s">
        <v>73</v>
      </c>
      <c r="G3866" t="s">
        <v>7</v>
      </c>
      <c r="H3866" t="s">
        <v>8</v>
      </c>
      <c r="I3866" t="s">
        <v>81</v>
      </c>
      <c r="K3866">
        <v>70</v>
      </c>
      <c r="L3866" s="4">
        <v>3</v>
      </c>
      <c r="M3866" s="2">
        <v>86.5</v>
      </c>
    </row>
    <row r="3867" spans="1:13" x14ac:dyDescent="0.55000000000000004">
      <c r="A3867" t="s">
        <v>42</v>
      </c>
      <c r="B3867" t="s">
        <v>60</v>
      </c>
      <c r="C3867" t="s">
        <v>134</v>
      </c>
      <c r="D3867" s="1">
        <v>45121</v>
      </c>
      <c r="E3867" s="4" t="s">
        <v>73</v>
      </c>
      <c r="G3867" t="s">
        <v>7</v>
      </c>
      <c r="H3867" t="s">
        <v>8</v>
      </c>
      <c r="I3867" t="s">
        <v>81</v>
      </c>
      <c r="K3867">
        <v>70</v>
      </c>
      <c r="L3867" s="4">
        <v>3.5</v>
      </c>
      <c r="M3867" s="2">
        <v>84.7</v>
      </c>
    </row>
    <row r="3868" spans="1:13" x14ac:dyDescent="0.55000000000000004">
      <c r="A3868" t="s">
        <v>42</v>
      </c>
      <c r="B3868" t="s">
        <v>60</v>
      </c>
      <c r="C3868" t="s">
        <v>134</v>
      </c>
      <c r="D3868" s="1">
        <v>45121</v>
      </c>
      <c r="E3868" s="4" t="s">
        <v>72</v>
      </c>
      <c r="G3868" t="s">
        <v>11</v>
      </c>
      <c r="H3868" t="s">
        <v>8</v>
      </c>
      <c r="I3868" t="s">
        <v>81</v>
      </c>
      <c r="L3868" s="4">
        <v>0</v>
      </c>
      <c r="M3868" s="2">
        <v>54.6</v>
      </c>
    </row>
    <row r="3869" spans="1:13" x14ac:dyDescent="0.55000000000000004">
      <c r="A3869" t="s">
        <v>42</v>
      </c>
      <c r="B3869" t="s">
        <v>60</v>
      </c>
      <c r="C3869" t="s">
        <v>134</v>
      </c>
      <c r="D3869" s="1">
        <v>45121</v>
      </c>
      <c r="E3869" s="4" t="s">
        <v>72</v>
      </c>
      <c r="G3869" t="s">
        <v>12</v>
      </c>
      <c r="H3869" t="s">
        <v>8</v>
      </c>
      <c r="I3869" t="s">
        <v>81</v>
      </c>
      <c r="L3869" s="4">
        <v>0</v>
      </c>
      <c r="M3869" s="2">
        <v>2</v>
      </c>
    </row>
    <row r="3870" spans="1:13" x14ac:dyDescent="0.55000000000000004">
      <c r="A3870" t="s">
        <v>42</v>
      </c>
      <c r="B3870" t="s">
        <v>60</v>
      </c>
      <c r="C3870" t="s">
        <v>134</v>
      </c>
      <c r="D3870" s="1">
        <v>45121</v>
      </c>
      <c r="E3870" s="4" t="s">
        <v>72</v>
      </c>
      <c r="G3870" t="s">
        <v>9</v>
      </c>
      <c r="H3870" t="s">
        <v>8</v>
      </c>
      <c r="I3870" t="s">
        <v>81</v>
      </c>
      <c r="K3870">
        <v>100</v>
      </c>
      <c r="L3870" s="4">
        <v>1</v>
      </c>
      <c r="M3870" s="2">
        <v>75.099999999999994</v>
      </c>
    </row>
    <row r="3871" spans="1:13" x14ac:dyDescent="0.55000000000000004">
      <c r="A3871" t="s">
        <v>42</v>
      </c>
      <c r="B3871" t="s">
        <v>60</v>
      </c>
      <c r="C3871" t="s">
        <v>134</v>
      </c>
      <c r="D3871" s="1">
        <v>45121</v>
      </c>
      <c r="E3871" s="4" t="s">
        <v>72</v>
      </c>
      <c r="G3871" t="s">
        <v>9</v>
      </c>
      <c r="H3871" t="s">
        <v>8</v>
      </c>
      <c r="I3871" t="s">
        <v>81</v>
      </c>
      <c r="K3871">
        <v>100</v>
      </c>
      <c r="L3871" s="4">
        <v>1.3</v>
      </c>
      <c r="M3871" s="2">
        <v>69.5</v>
      </c>
    </row>
    <row r="3872" spans="1:13" x14ac:dyDescent="0.55000000000000004">
      <c r="A3872" t="s">
        <v>42</v>
      </c>
      <c r="B3872" t="s">
        <v>60</v>
      </c>
      <c r="C3872" t="s">
        <v>134</v>
      </c>
      <c r="D3872" s="1">
        <v>45121</v>
      </c>
      <c r="E3872" s="4" t="s">
        <v>72</v>
      </c>
      <c r="G3872" t="s">
        <v>9</v>
      </c>
      <c r="H3872" t="s">
        <v>8</v>
      </c>
      <c r="I3872" t="s">
        <v>81</v>
      </c>
      <c r="K3872">
        <v>100</v>
      </c>
      <c r="L3872" s="4">
        <v>1.6</v>
      </c>
      <c r="M3872" s="2">
        <v>75.5</v>
      </c>
    </row>
    <row r="3873" spans="1:13" x14ac:dyDescent="0.55000000000000004">
      <c r="A3873" t="s">
        <v>42</v>
      </c>
      <c r="B3873" t="s">
        <v>60</v>
      </c>
      <c r="C3873" t="s">
        <v>134</v>
      </c>
      <c r="D3873" s="1">
        <v>45121</v>
      </c>
      <c r="E3873" s="4" t="s">
        <v>72</v>
      </c>
      <c r="G3873" t="s">
        <v>9</v>
      </c>
      <c r="H3873" t="s">
        <v>8</v>
      </c>
      <c r="I3873" t="s">
        <v>81</v>
      </c>
      <c r="K3873">
        <v>100</v>
      </c>
      <c r="L3873" s="4">
        <v>1.9</v>
      </c>
      <c r="M3873" s="2">
        <v>65.900000000000006</v>
      </c>
    </row>
    <row r="3874" spans="1:13" x14ac:dyDescent="0.55000000000000004">
      <c r="A3874" t="s">
        <v>42</v>
      </c>
      <c r="B3874" t="s">
        <v>60</v>
      </c>
      <c r="C3874" t="s">
        <v>134</v>
      </c>
      <c r="D3874" s="1">
        <v>45121</v>
      </c>
      <c r="E3874" s="4" t="s">
        <v>72</v>
      </c>
      <c r="G3874" t="s">
        <v>9</v>
      </c>
      <c r="H3874" t="s">
        <v>8</v>
      </c>
      <c r="I3874" t="s">
        <v>81</v>
      </c>
      <c r="K3874">
        <v>100</v>
      </c>
      <c r="L3874" s="4">
        <v>2.2000000000000002</v>
      </c>
      <c r="M3874" s="2">
        <v>86.3</v>
      </c>
    </row>
    <row r="3875" spans="1:13" x14ac:dyDescent="0.55000000000000004">
      <c r="A3875" t="s">
        <v>42</v>
      </c>
      <c r="B3875" t="s">
        <v>60</v>
      </c>
      <c r="C3875" t="s">
        <v>134</v>
      </c>
      <c r="D3875" s="1">
        <v>45121</v>
      </c>
      <c r="E3875" s="4" t="s">
        <v>72</v>
      </c>
      <c r="G3875" t="s">
        <v>9</v>
      </c>
      <c r="H3875" t="s">
        <v>8</v>
      </c>
      <c r="I3875" t="s">
        <v>81</v>
      </c>
      <c r="K3875">
        <v>100</v>
      </c>
      <c r="L3875" s="4">
        <v>2.5</v>
      </c>
      <c r="M3875" s="2">
        <v>80.599999999999994</v>
      </c>
    </row>
    <row r="3876" spans="1:13" x14ac:dyDescent="0.55000000000000004">
      <c r="A3876" t="s">
        <v>42</v>
      </c>
      <c r="B3876" t="s">
        <v>60</v>
      </c>
      <c r="C3876" t="s">
        <v>134</v>
      </c>
      <c r="D3876" s="1">
        <v>45121</v>
      </c>
      <c r="E3876" s="4" t="s">
        <v>72</v>
      </c>
      <c r="G3876" t="s">
        <v>9</v>
      </c>
      <c r="H3876" t="s">
        <v>8</v>
      </c>
      <c r="I3876" t="s">
        <v>81</v>
      </c>
      <c r="K3876">
        <v>100</v>
      </c>
      <c r="L3876" s="4">
        <v>2.8</v>
      </c>
      <c r="M3876" s="2">
        <v>78.5</v>
      </c>
    </row>
    <row r="3877" spans="1:13" x14ac:dyDescent="0.55000000000000004">
      <c r="A3877" t="s">
        <v>42</v>
      </c>
      <c r="B3877" t="s">
        <v>60</v>
      </c>
      <c r="C3877" t="s">
        <v>134</v>
      </c>
      <c r="D3877" s="1">
        <v>45121</v>
      </c>
      <c r="E3877" s="4" t="s">
        <v>72</v>
      </c>
      <c r="G3877" t="s">
        <v>9</v>
      </c>
      <c r="H3877" t="s">
        <v>8</v>
      </c>
      <c r="I3877" t="s">
        <v>81</v>
      </c>
      <c r="K3877">
        <v>100</v>
      </c>
      <c r="L3877" s="4">
        <v>3.1</v>
      </c>
      <c r="M3877" s="2">
        <v>67.900000000000006</v>
      </c>
    </row>
    <row r="3878" spans="1:13" x14ac:dyDescent="0.55000000000000004">
      <c r="A3878" t="s">
        <v>42</v>
      </c>
      <c r="B3878" t="s">
        <v>60</v>
      </c>
      <c r="C3878" t="s">
        <v>134</v>
      </c>
      <c r="D3878" s="1">
        <v>45121</v>
      </c>
      <c r="E3878" s="4" t="s">
        <v>72</v>
      </c>
      <c r="G3878" t="s">
        <v>9</v>
      </c>
      <c r="H3878" t="s">
        <v>8</v>
      </c>
      <c r="I3878" t="s">
        <v>81</v>
      </c>
      <c r="K3878">
        <v>100</v>
      </c>
      <c r="L3878" s="4">
        <v>3.4</v>
      </c>
      <c r="M3878" s="2">
        <v>70.8</v>
      </c>
    </row>
    <row r="3879" spans="1:13" x14ac:dyDescent="0.55000000000000004">
      <c r="A3879" t="s">
        <v>42</v>
      </c>
      <c r="B3879" t="s">
        <v>60</v>
      </c>
      <c r="C3879" t="s">
        <v>134</v>
      </c>
      <c r="D3879" s="1">
        <v>45121</v>
      </c>
      <c r="E3879" s="4" t="s">
        <v>72</v>
      </c>
      <c r="G3879" t="s">
        <v>9</v>
      </c>
      <c r="H3879" t="s">
        <v>8</v>
      </c>
      <c r="I3879" t="s">
        <v>81</v>
      </c>
      <c r="K3879">
        <v>100</v>
      </c>
      <c r="L3879" s="4">
        <v>3.7</v>
      </c>
      <c r="M3879" s="2">
        <v>72.3</v>
      </c>
    </row>
    <row r="3880" spans="1:13" x14ac:dyDescent="0.55000000000000004">
      <c r="A3880" t="s">
        <v>42</v>
      </c>
      <c r="B3880" t="s">
        <v>60</v>
      </c>
      <c r="C3880" t="s">
        <v>134</v>
      </c>
      <c r="D3880" s="1">
        <v>45121</v>
      </c>
      <c r="E3880" s="4" t="s">
        <v>72</v>
      </c>
      <c r="G3880" t="s">
        <v>9</v>
      </c>
      <c r="H3880" t="s">
        <v>8</v>
      </c>
      <c r="I3880" t="s">
        <v>81</v>
      </c>
      <c r="K3880">
        <v>100</v>
      </c>
      <c r="L3880" s="4">
        <v>4</v>
      </c>
      <c r="M3880" s="2">
        <v>68.400000000000006</v>
      </c>
    </row>
    <row r="3881" spans="1:13" x14ac:dyDescent="0.55000000000000004">
      <c r="A3881" t="s">
        <v>42</v>
      </c>
      <c r="B3881" t="s">
        <v>60</v>
      </c>
      <c r="C3881" t="s">
        <v>134</v>
      </c>
      <c r="D3881" s="1">
        <v>45121</v>
      </c>
      <c r="E3881" s="4" t="s">
        <v>72</v>
      </c>
      <c r="G3881" t="s">
        <v>9</v>
      </c>
      <c r="H3881" t="s">
        <v>8</v>
      </c>
      <c r="I3881" t="s">
        <v>81</v>
      </c>
      <c r="K3881">
        <v>100</v>
      </c>
      <c r="L3881" s="4">
        <v>4.3</v>
      </c>
      <c r="M3881" s="2">
        <v>70.400000000000006</v>
      </c>
    </row>
    <row r="3882" spans="1:13" x14ac:dyDescent="0.55000000000000004">
      <c r="A3882" t="s">
        <v>42</v>
      </c>
      <c r="B3882" t="s">
        <v>60</v>
      </c>
      <c r="C3882" t="s">
        <v>134</v>
      </c>
      <c r="D3882" s="1">
        <v>45121</v>
      </c>
      <c r="E3882" s="4" t="s">
        <v>72</v>
      </c>
      <c r="G3882" t="s">
        <v>9</v>
      </c>
      <c r="H3882" t="s">
        <v>8</v>
      </c>
      <c r="I3882" t="s">
        <v>81</v>
      </c>
      <c r="K3882">
        <v>100</v>
      </c>
      <c r="L3882" s="4">
        <v>4.5999999999999996</v>
      </c>
      <c r="M3882" s="2">
        <v>73.2</v>
      </c>
    </row>
    <row r="3883" spans="1:13" x14ac:dyDescent="0.55000000000000004">
      <c r="A3883" t="s">
        <v>42</v>
      </c>
      <c r="B3883" t="s">
        <v>60</v>
      </c>
      <c r="C3883" t="s">
        <v>134</v>
      </c>
      <c r="D3883" s="1">
        <v>45121</v>
      </c>
      <c r="E3883" s="4" t="s">
        <v>72</v>
      </c>
      <c r="G3883" t="s">
        <v>9</v>
      </c>
      <c r="H3883" t="s">
        <v>8</v>
      </c>
      <c r="I3883" t="s">
        <v>81</v>
      </c>
      <c r="K3883">
        <v>100</v>
      </c>
      <c r="L3883" s="4">
        <v>4.9000000000000004</v>
      </c>
      <c r="M3883" s="2">
        <v>73.7</v>
      </c>
    </row>
    <row r="3884" spans="1:13" x14ac:dyDescent="0.55000000000000004">
      <c r="A3884" t="s">
        <v>42</v>
      </c>
      <c r="B3884" t="s">
        <v>60</v>
      </c>
      <c r="C3884" t="s">
        <v>134</v>
      </c>
      <c r="D3884" s="1">
        <v>45121</v>
      </c>
      <c r="E3884" s="4" t="s">
        <v>72</v>
      </c>
      <c r="G3884" t="s">
        <v>7</v>
      </c>
      <c r="H3884" t="s">
        <v>8</v>
      </c>
      <c r="I3884" t="s">
        <v>81</v>
      </c>
      <c r="K3884">
        <v>70</v>
      </c>
      <c r="L3884" s="4">
        <v>1</v>
      </c>
      <c r="M3884" s="2">
        <v>99.3</v>
      </c>
    </row>
    <row r="3885" spans="1:13" x14ac:dyDescent="0.55000000000000004">
      <c r="A3885" t="s">
        <v>42</v>
      </c>
      <c r="B3885" t="s">
        <v>60</v>
      </c>
      <c r="C3885" t="s">
        <v>134</v>
      </c>
      <c r="D3885" s="1">
        <v>45121</v>
      </c>
      <c r="E3885" s="4" t="s">
        <v>72</v>
      </c>
      <c r="G3885" t="s">
        <v>7</v>
      </c>
      <c r="H3885" t="s">
        <v>8</v>
      </c>
      <c r="I3885" t="s">
        <v>81</v>
      </c>
      <c r="K3885">
        <v>70</v>
      </c>
      <c r="L3885" s="4">
        <v>1.5</v>
      </c>
      <c r="M3885" s="2">
        <v>89.1</v>
      </c>
    </row>
    <row r="3886" spans="1:13" x14ac:dyDescent="0.55000000000000004">
      <c r="A3886" t="s">
        <v>42</v>
      </c>
      <c r="B3886" t="s">
        <v>60</v>
      </c>
      <c r="C3886" t="s">
        <v>134</v>
      </c>
      <c r="D3886" s="1">
        <v>45121</v>
      </c>
      <c r="E3886" s="4" t="s">
        <v>72</v>
      </c>
      <c r="G3886" t="s">
        <v>7</v>
      </c>
      <c r="H3886" t="s">
        <v>8</v>
      </c>
      <c r="I3886" t="s">
        <v>81</v>
      </c>
      <c r="K3886">
        <v>70</v>
      </c>
      <c r="L3886" s="4">
        <v>2</v>
      </c>
      <c r="M3886" s="2">
        <v>97</v>
      </c>
    </row>
    <row r="3887" spans="1:13" x14ac:dyDescent="0.55000000000000004">
      <c r="A3887" t="s">
        <v>42</v>
      </c>
      <c r="B3887" t="s">
        <v>60</v>
      </c>
      <c r="C3887" t="s">
        <v>134</v>
      </c>
      <c r="D3887" s="1">
        <v>45121</v>
      </c>
      <c r="E3887" s="4" t="s">
        <v>72</v>
      </c>
      <c r="G3887" t="s">
        <v>7</v>
      </c>
      <c r="H3887" t="s">
        <v>8</v>
      </c>
      <c r="I3887" t="s">
        <v>81</v>
      </c>
      <c r="K3887">
        <v>70</v>
      </c>
      <c r="L3887" s="4">
        <v>2.5</v>
      </c>
      <c r="M3887" s="2">
        <v>88.9</v>
      </c>
    </row>
    <row r="3888" spans="1:13" x14ac:dyDescent="0.55000000000000004">
      <c r="A3888" t="s">
        <v>42</v>
      </c>
      <c r="B3888" t="s">
        <v>60</v>
      </c>
      <c r="C3888" t="s">
        <v>134</v>
      </c>
      <c r="D3888" s="1">
        <v>45121</v>
      </c>
      <c r="E3888" s="4" t="s">
        <v>72</v>
      </c>
      <c r="G3888" t="s">
        <v>7</v>
      </c>
      <c r="H3888" t="s">
        <v>8</v>
      </c>
      <c r="I3888" t="s">
        <v>81</v>
      </c>
      <c r="K3888">
        <v>70</v>
      </c>
      <c r="L3888" s="4">
        <v>3</v>
      </c>
      <c r="M3888" s="2">
        <v>86.5</v>
      </c>
    </row>
    <row r="3889" spans="1:13" x14ac:dyDescent="0.55000000000000004">
      <c r="A3889" t="s">
        <v>42</v>
      </c>
      <c r="B3889" t="s">
        <v>60</v>
      </c>
      <c r="C3889" t="s">
        <v>134</v>
      </c>
      <c r="D3889" s="1">
        <v>45121</v>
      </c>
      <c r="E3889" s="4" t="s">
        <v>72</v>
      </c>
      <c r="G3889" t="s">
        <v>7</v>
      </c>
      <c r="H3889" t="s">
        <v>8</v>
      </c>
      <c r="I3889" t="s">
        <v>81</v>
      </c>
      <c r="K3889">
        <v>70</v>
      </c>
      <c r="L3889" s="4">
        <v>3.5</v>
      </c>
      <c r="M3889" s="2">
        <v>84.7</v>
      </c>
    </row>
    <row r="3890" spans="1:13" x14ac:dyDescent="0.55000000000000004">
      <c r="A3890" t="s">
        <v>77</v>
      </c>
      <c r="B3890" t="s">
        <v>60</v>
      </c>
      <c r="C3890" t="s">
        <v>134</v>
      </c>
      <c r="D3890" s="1">
        <v>45138</v>
      </c>
      <c r="E3890" t="s">
        <v>61</v>
      </c>
      <c r="G3890" t="s">
        <v>11</v>
      </c>
      <c r="H3890" t="s">
        <v>8</v>
      </c>
      <c r="I3890" t="s">
        <v>81</v>
      </c>
      <c r="L3890">
        <v>0</v>
      </c>
      <c r="M3890" s="2">
        <v>49.2</v>
      </c>
    </row>
    <row r="3891" spans="1:13" x14ac:dyDescent="0.55000000000000004">
      <c r="A3891" t="s">
        <v>77</v>
      </c>
      <c r="B3891" t="s">
        <v>60</v>
      </c>
      <c r="C3891" t="s">
        <v>134</v>
      </c>
      <c r="D3891" s="1">
        <v>45138</v>
      </c>
      <c r="E3891" t="s">
        <v>61</v>
      </c>
      <c r="G3891" t="s">
        <v>12</v>
      </c>
      <c r="H3891" t="s">
        <v>8</v>
      </c>
      <c r="I3891" t="s">
        <v>81</v>
      </c>
      <c r="L3891">
        <v>0</v>
      </c>
      <c r="M3891" s="2">
        <v>1</v>
      </c>
    </row>
    <row r="3892" spans="1:13" x14ac:dyDescent="0.55000000000000004">
      <c r="A3892" t="s">
        <v>77</v>
      </c>
      <c r="B3892" t="s">
        <v>60</v>
      </c>
      <c r="C3892" t="s">
        <v>134</v>
      </c>
      <c r="D3892" s="1">
        <v>45138</v>
      </c>
      <c r="E3892" t="s">
        <v>61</v>
      </c>
      <c r="G3892" t="s">
        <v>9</v>
      </c>
      <c r="H3892" t="s">
        <v>8</v>
      </c>
      <c r="I3892" t="s">
        <v>81</v>
      </c>
      <c r="K3892">
        <v>90</v>
      </c>
      <c r="L3892">
        <v>1</v>
      </c>
      <c r="M3892" s="2">
        <v>83.9</v>
      </c>
    </row>
    <row r="3893" spans="1:13" x14ac:dyDescent="0.55000000000000004">
      <c r="A3893" t="s">
        <v>77</v>
      </c>
      <c r="B3893" t="s">
        <v>60</v>
      </c>
      <c r="C3893" t="s">
        <v>134</v>
      </c>
      <c r="D3893" s="1">
        <v>45138</v>
      </c>
      <c r="E3893" t="s">
        <v>61</v>
      </c>
      <c r="G3893" t="s">
        <v>9</v>
      </c>
      <c r="H3893" t="s">
        <v>8</v>
      </c>
      <c r="I3893" t="s">
        <v>81</v>
      </c>
      <c r="K3893">
        <v>90</v>
      </c>
      <c r="L3893">
        <v>1.3</v>
      </c>
      <c r="M3893" s="2">
        <v>91.5</v>
      </c>
    </row>
    <row r="3894" spans="1:13" x14ac:dyDescent="0.55000000000000004">
      <c r="A3894" t="s">
        <v>77</v>
      </c>
      <c r="B3894" t="s">
        <v>60</v>
      </c>
      <c r="C3894" t="s">
        <v>134</v>
      </c>
      <c r="D3894" s="1">
        <v>45138</v>
      </c>
      <c r="E3894" t="s">
        <v>61</v>
      </c>
      <c r="G3894" t="s">
        <v>9</v>
      </c>
      <c r="H3894" t="s">
        <v>8</v>
      </c>
      <c r="I3894" t="s">
        <v>81</v>
      </c>
      <c r="K3894">
        <v>90</v>
      </c>
      <c r="L3894">
        <v>1.6</v>
      </c>
      <c r="M3894" s="2">
        <v>86.2</v>
      </c>
    </row>
    <row r="3895" spans="1:13" x14ac:dyDescent="0.55000000000000004">
      <c r="A3895" t="s">
        <v>77</v>
      </c>
      <c r="B3895" t="s">
        <v>60</v>
      </c>
      <c r="C3895" t="s">
        <v>134</v>
      </c>
      <c r="D3895" s="1">
        <v>45138</v>
      </c>
      <c r="E3895" t="s">
        <v>61</v>
      </c>
      <c r="G3895" t="s">
        <v>9</v>
      </c>
      <c r="H3895" t="s">
        <v>8</v>
      </c>
      <c r="I3895" t="s">
        <v>81</v>
      </c>
      <c r="K3895">
        <v>90</v>
      </c>
      <c r="L3895">
        <v>1.9</v>
      </c>
      <c r="M3895" s="2">
        <v>93.3</v>
      </c>
    </row>
    <row r="3896" spans="1:13" x14ac:dyDescent="0.55000000000000004">
      <c r="A3896" t="s">
        <v>77</v>
      </c>
      <c r="B3896" t="s">
        <v>60</v>
      </c>
      <c r="C3896" t="s">
        <v>134</v>
      </c>
      <c r="D3896" s="1">
        <v>45138</v>
      </c>
      <c r="E3896" t="s">
        <v>61</v>
      </c>
      <c r="G3896" t="s">
        <v>9</v>
      </c>
      <c r="H3896" t="s">
        <v>8</v>
      </c>
      <c r="I3896" t="s">
        <v>81</v>
      </c>
      <c r="K3896">
        <v>90</v>
      </c>
      <c r="L3896">
        <v>2.2000000000000002</v>
      </c>
      <c r="M3896" s="2">
        <v>95.6</v>
      </c>
    </row>
    <row r="3897" spans="1:13" x14ac:dyDescent="0.55000000000000004">
      <c r="A3897" t="s">
        <v>77</v>
      </c>
      <c r="B3897" t="s">
        <v>60</v>
      </c>
      <c r="C3897" t="s">
        <v>134</v>
      </c>
      <c r="D3897" s="1">
        <v>45138</v>
      </c>
      <c r="E3897" t="s">
        <v>61</v>
      </c>
      <c r="G3897" t="s">
        <v>9</v>
      </c>
      <c r="H3897" t="s">
        <v>8</v>
      </c>
      <c r="I3897" t="s">
        <v>81</v>
      </c>
      <c r="K3897">
        <v>90</v>
      </c>
      <c r="L3897">
        <v>2.5</v>
      </c>
      <c r="M3897" s="2">
        <v>84.9</v>
      </c>
    </row>
    <row r="3898" spans="1:13" x14ac:dyDescent="0.55000000000000004">
      <c r="A3898" t="s">
        <v>77</v>
      </c>
      <c r="B3898" t="s">
        <v>60</v>
      </c>
      <c r="C3898" t="s">
        <v>134</v>
      </c>
      <c r="D3898" s="1">
        <v>45138</v>
      </c>
      <c r="E3898" t="s">
        <v>61</v>
      </c>
      <c r="G3898" t="s">
        <v>9</v>
      </c>
      <c r="H3898" t="s">
        <v>8</v>
      </c>
      <c r="I3898" t="s">
        <v>81</v>
      </c>
      <c r="K3898">
        <v>90</v>
      </c>
      <c r="L3898">
        <v>2.8</v>
      </c>
      <c r="M3898" s="2">
        <v>84.3</v>
      </c>
    </row>
    <row r="3899" spans="1:13" x14ac:dyDescent="0.55000000000000004">
      <c r="A3899" t="s">
        <v>77</v>
      </c>
      <c r="B3899" t="s">
        <v>60</v>
      </c>
      <c r="C3899" t="s">
        <v>134</v>
      </c>
      <c r="D3899" s="1">
        <v>45138</v>
      </c>
      <c r="E3899" t="s">
        <v>61</v>
      </c>
      <c r="G3899" t="s">
        <v>9</v>
      </c>
      <c r="H3899" t="s">
        <v>8</v>
      </c>
      <c r="I3899" t="s">
        <v>81</v>
      </c>
      <c r="K3899">
        <v>90</v>
      </c>
      <c r="L3899">
        <v>3.1</v>
      </c>
      <c r="M3899" s="2">
        <v>82.6</v>
      </c>
    </row>
    <row r="3900" spans="1:13" x14ac:dyDescent="0.55000000000000004">
      <c r="A3900" t="s">
        <v>77</v>
      </c>
      <c r="B3900" t="s">
        <v>60</v>
      </c>
      <c r="C3900" t="s">
        <v>134</v>
      </c>
      <c r="D3900" s="1">
        <v>45138</v>
      </c>
      <c r="E3900" t="s">
        <v>61</v>
      </c>
      <c r="G3900" t="s">
        <v>9</v>
      </c>
      <c r="H3900" t="s">
        <v>8</v>
      </c>
      <c r="I3900" t="s">
        <v>81</v>
      </c>
      <c r="K3900">
        <v>90</v>
      </c>
      <c r="L3900">
        <v>3.4</v>
      </c>
      <c r="M3900" s="2">
        <v>84.8</v>
      </c>
    </row>
    <row r="3901" spans="1:13" x14ac:dyDescent="0.55000000000000004">
      <c r="A3901" t="s">
        <v>77</v>
      </c>
      <c r="B3901" t="s">
        <v>60</v>
      </c>
      <c r="C3901" t="s">
        <v>134</v>
      </c>
      <c r="D3901" s="1">
        <v>45138</v>
      </c>
      <c r="E3901" t="s">
        <v>61</v>
      </c>
      <c r="G3901" t="s">
        <v>9</v>
      </c>
      <c r="H3901" t="s">
        <v>8</v>
      </c>
      <c r="I3901" t="s">
        <v>81</v>
      </c>
      <c r="K3901">
        <v>90</v>
      </c>
      <c r="L3901">
        <v>3.7</v>
      </c>
      <c r="M3901" s="2">
        <v>92.6</v>
      </c>
    </row>
    <row r="3902" spans="1:13" x14ac:dyDescent="0.55000000000000004">
      <c r="A3902" t="s">
        <v>77</v>
      </c>
      <c r="B3902" t="s">
        <v>60</v>
      </c>
      <c r="C3902" t="s">
        <v>134</v>
      </c>
      <c r="D3902" s="1">
        <v>45138</v>
      </c>
      <c r="E3902" t="s">
        <v>61</v>
      </c>
      <c r="G3902" t="s">
        <v>9</v>
      </c>
      <c r="H3902" t="s">
        <v>8</v>
      </c>
      <c r="I3902" t="s">
        <v>81</v>
      </c>
      <c r="K3902">
        <v>90</v>
      </c>
      <c r="L3902">
        <v>4</v>
      </c>
      <c r="M3902" s="2">
        <v>86.9</v>
      </c>
    </row>
    <row r="3903" spans="1:13" x14ac:dyDescent="0.55000000000000004">
      <c r="A3903" t="s">
        <v>77</v>
      </c>
      <c r="B3903" t="s">
        <v>60</v>
      </c>
      <c r="C3903" t="s">
        <v>134</v>
      </c>
      <c r="D3903" s="1">
        <v>45138</v>
      </c>
      <c r="E3903" t="s">
        <v>61</v>
      </c>
      <c r="G3903" t="s">
        <v>9</v>
      </c>
      <c r="H3903" t="s">
        <v>8</v>
      </c>
      <c r="I3903" t="s">
        <v>81</v>
      </c>
      <c r="K3903">
        <v>90</v>
      </c>
      <c r="L3903">
        <v>4.3</v>
      </c>
      <c r="M3903" s="2">
        <v>94</v>
      </c>
    </row>
    <row r="3904" spans="1:13" x14ac:dyDescent="0.55000000000000004">
      <c r="A3904" t="s">
        <v>77</v>
      </c>
      <c r="B3904" t="s">
        <v>60</v>
      </c>
      <c r="C3904" t="s">
        <v>134</v>
      </c>
      <c r="D3904" s="1">
        <v>45138</v>
      </c>
      <c r="E3904" t="s">
        <v>61</v>
      </c>
      <c r="G3904" t="s">
        <v>9</v>
      </c>
      <c r="H3904" t="s">
        <v>8</v>
      </c>
      <c r="I3904" t="s">
        <v>81</v>
      </c>
      <c r="K3904">
        <v>90</v>
      </c>
      <c r="L3904">
        <v>4.5999999999999996</v>
      </c>
      <c r="M3904" s="2">
        <v>85.8</v>
      </c>
    </row>
    <row r="3905" spans="1:13" x14ac:dyDescent="0.55000000000000004">
      <c r="A3905" t="s">
        <v>77</v>
      </c>
      <c r="B3905" t="s">
        <v>60</v>
      </c>
      <c r="C3905" t="s">
        <v>134</v>
      </c>
      <c r="D3905" s="1">
        <v>45138</v>
      </c>
      <c r="E3905" t="s">
        <v>61</v>
      </c>
      <c r="G3905" t="s">
        <v>9</v>
      </c>
      <c r="H3905" t="s">
        <v>8</v>
      </c>
      <c r="I3905" t="s">
        <v>81</v>
      </c>
      <c r="K3905">
        <v>90</v>
      </c>
      <c r="L3905">
        <v>4.9000000000000004</v>
      </c>
      <c r="M3905" s="2">
        <v>90.4</v>
      </c>
    </row>
    <row r="3906" spans="1:13" x14ac:dyDescent="0.55000000000000004">
      <c r="A3906" t="s">
        <v>77</v>
      </c>
      <c r="B3906" t="s">
        <v>60</v>
      </c>
      <c r="C3906" t="s">
        <v>134</v>
      </c>
      <c r="D3906" s="1">
        <v>45138</v>
      </c>
      <c r="E3906" t="s">
        <v>61</v>
      </c>
      <c r="G3906" t="s">
        <v>7</v>
      </c>
      <c r="H3906" t="s">
        <v>8</v>
      </c>
      <c r="I3906" t="s">
        <v>81</v>
      </c>
      <c r="K3906">
        <v>70</v>
      </c>
      <c r="L3906">
        <v>1</v>
      </c>
      <c r="M3906" s="2">
        <v>118.2</v>
      </c>
    </row>
    <row r="3907" spans="1:13" x14ac:dyDescent="0.55000000000000004">
      <c r="A3907" t="s">
        <v>77</v>
      </c>
      <c r="B3907" t="s">
        <v>60</v>
      </c>
      <c r="C3907" t="s">
        <v>134</v>
      </c>
      <c r="D3907" s="1">
        <v>45138</v>
      </c>
      <c r="E3907" t="s">
        <v>61</v>
      </c>
      <c r="G3907" t="s">
        <v>7</v>
      </c>
      <c r="H3907" t="s">
        <v>8</v>
      </c>
      <c r="I3907" t="s">
        <v>81</v>
      </c>
      <c r="K3907">
        <v>70</v>
      </c>
      <c r="L3907">
        <v>2.5</v>
      </c>
      <c r="M3907" s="2">
        <v>133.1</v>
      </c>
    </row>
    <row r="3908" spans="1:13" x14ac:dyDescent="0.55000000000000004">
      <c r="A3908" t="s">
        <v>77</v>
      </c>
      <c r="B3908" t="s">
        <v>60</v>
      </c>
      <c r="C3908" t="s">
        <v>134</v>
      </c>
      <c r="D3908" s="1">
        <v>45138</v>
      </c>
      <c r="E3908" t="s">
        <v>61</v>
      </c>
      <c r="G3908" t="s">
        <v>7</v>
      </c>
      <c r="H3908" t="s">
        <v>8</v>
      </c>
      <c r="I3908" t="s">
        <v>81</v>
      </c>
      <c r="K3908">
        <v>70</v>
      </c>
      <c r="L3908">
        <v>3</v>
      </c>
      <c r="M3908" s="2">
        <v>140.9</v>
      </c>
    </row>
    <row r="3909" spans="1:13" x14ac:dyDescent="0.55000000000000004">
      <c r="A3909" t="s">
        <v>77</v>
      </c>
      <c r="B3909" t="s">
        <v>60</v>
      </c>
      <c r="C3909" t="s">
        <v>134</v>
      </c>
      <c r="D3909" s="1">
        <v>45138</v>
      </c>
      <c r="E3909" t="s">
        <v>65</v>
      </c>
      <c r="G3909" t="s">
        <v>11</v>
      </c>
      <c r="H3909" t="s">
        <v>8</v>
      </c>
      <c r="I3909" t="s">
        <v>81</v>
      </c>
      <c r="L3909">
        <v>0</v>
      </c>
      <c r="M3909" s="2">
        <v>49.2</v>
      </c>
    </row>
    <row r="3910" spans="1:13" x14ac:dyDescent="0.55000000000000004">
      <c r="A3910" t="s">
        <v>77</v>
      </c>
      <c r="B3910" t="s">
        <v>60</v>
      </c>
      <c r="C3910" t="s">
        <v>134</v>
      </c>
      <c r="D3910" s="1">
        <v>45138</v>
      </c>
      <c r="E3910" t="s">
        <v>65</v>
      </c>
      <c r="G3910" t="s">
        <v>12</v>
      </c>
      <c r="H3910" t="s">
        <v>8</v>
      </c>
      <c r="I3910" t="s">
        <v>81</v>
      </c>
      <c r="L3910">
        <v>0</v>
      </c>
      <c r="M3910" s="2">
        <v>1</v>
      </c>
    </row>
    <row r="3911" spans="1:13" x14ac:dyDescent="0.55000000000000004">
      <c r="A3911" t="s">
        <v>77</v>
      </c>
      <c r="B3911" t="s">
        <v>60</v>
      </c>
      <c r="C3911" t="s">
        <v>134</v>
      </c>
      <c r="D3911" s="1">
        <v>45138</v>
      </c>
      <c r="E3911" t="s">
        <v>65</v>
      </c>
      <c r="G3911" t="s">
        <v>9</v>
      </c>
      <c r="H3911" t="s">
        <v>8</v>
      </c>
      <c r="I3911" t="s">
        <v>81</v>
      </c>
      <c r="K3911">
        <v>90</v>
      </c>
      <c r="L3911">
        <v>1</v>
      </c>
      <c r="M3911" s="2">
        <v>83.9</v>
      </c>
    </row>
    <row r="3912" spans="1:13" x14ac:dyDescent="0.55000000000000004">
      <c r="A3912" t="s">
        <v>77</v>
      </c>
      <c r="B3912" t="s">
        <v>60</v>
      </c>
      <c r="C3912" t="s">
        <v>134</v>
      </c>
      <c r="D3912" s="1">
        <v>45138</v>
      </c>
      <c r="E3912" t="s">
        <v>65</v>
      </c>
      <c r="G3912" t="s">
        <v>9</v>
      </c>
      <c r="H3912" t="s">
        <v>8</v>
      </c>
      <c r="I3912" t="s">
        <v>81</v>
      </c>
      <c r="K3912">
        <v>90</v>
      </c>
      <c r="L3912">
        <v>1.3</v>
      </c>
      <c r="M3912" s="2">
        <v>91.5</v>
      </c>
    </row>
    <row r="3913" spans="1:13" x14ac:dyDescent="0.55000000000000004">
      <c r="A3913" t="s">
        <v>77</v>
      </c>
      <c r="B3913" t="s">
        <v>60</v>
      </c>
      <c r="C3913" t="s">
        <v>134</v>
      </c>
      <c r="D3913" s="1">
        <v>45138</v>
      </c>
      <c r="E3913" t="s">
        <v>65</v>
      </c>
      <c r="G3913" t="s">
        <v>9</v>
      </c>
      <c r="H3913" t="s">
        <v>8</v>
      </c>
      <c r="I3913" t="s">
        <v>81</v>
      </c>
      <c r="K3913">
        <v>90</v>
      </c>
      <c r="L3913">
        <v>1.6</v>
      </c>
      <c r="M3913" s="2">
        <v>86.2</v>
      </c>
    </row>
    <row r="3914" spans="1:13" x14ac:dyDescent="0.55000000000000004">
      <c r="A3914" t="s">
        <v>77</v>
      </c>
      <c r="B3914" t="s">
        <v>60</v>
      </c>
      <c r="C3914" t="s">
        <v>134</v>
      </c>
      <c r="D3914" s="1">
        <v>45138</v>
      </c>
      <c r="E3914" t="s">
        <v>65</v>
      </c>
      <c r="G3914" t="s">
        <v>9</v>
      </c>
      <c r="H3914" t="s">
        <v>8</v>
      </c>
      <c r="I3914" t="s">
        <v>81</v>
      </c>
      <c r="K3914">
        <v>90</v>
      </c>
      <c r="L3914">
        <v>1.9</v>
      </c>
      <c r="M3914" s="2">
        <v>93.3</v>
      </c>
    </row>
    <row r="3915" spans="1:13" x14ac:dyDescent="0.55000000000000004">
      <c r="A3915" t="s">
        <v>77</v>
      </c>
      <c r="B3915" t="s">
        <v>60</v>
      </c>
      <c r="C3915" t="s">
        <v>134</v>
      </c>
      <c r="D3915" s="1">
        <v>45138</v>
      </c>
      <c r="E3915" t="s">
        <v>65</v>
      </c>
      <c r="G3915" t="s">
        <v>9</v>
      </c>
      <c r="H3915" t="s">
        <v>8</v>
      </c>
      <c r="I3915" t="s">
        <v>81</v>
      </c>
      <c r="K3915">
        <v>90</v>
      </c>
      <c r="L3915">
        <v>2.2000000000000002</v>
      </c>
      <c r="M3915" s="2">
        <v>95.6</v>
      </c>
    </row>
    <row r="3916" spans="1:13" x14ac:dyDescent="0.55000000000000004">
      <c r="A3916" t="s">
        <v>77</v>
      </c>
      <c r="B3916" t="s">
        <v>60</v>
      </c>
      <c r="C3916" t="s">
        <v>134</v>
      </c>
      <c r="D3916" s="1">
        <v>45138</v>
      </c>
      <c r="E3916" t="s">
        <v>65</v>
      </c>
      <c r="G3916" t="s">
        <v>9</v>
      </c>
      <c r="H3916" t="s">
        <v>8</v>
      </c>
      <c r="I3916" t="s">
        <v>81</v>
      </c>
      <c r="K3916">
        <v>90</v>
      </c>
      <c r="L3916">
        <v>2.5</v>
      </c>
      <c r="M3916" s="2">
        <v>84.9</v>
      </c>
    </row>
    <row r="3917" spans="1:13" x14ac:dyDescent="0.55000000000000004">
      <c r="A3917" t="s">
        <v>77</v>
      </c>
      <c r="B3917" t="s">
        <v>60</v>
      </c>
      <c r="C3917" t="s">
        <v>134</v>
      </c>
      <c r="D3917" s="1">
        <v>45138</v>
      </c>
      <c r="E3917" t="s">
        <v>65</v>
      </c>
      <c r="G3917" t="s">
        <v>9</v>
      </c>
      <c r="H3917" t="s">
        <v>8</v>
      </c>
      <c r="I3917" t="s">
        <v>81</v>
      </c>
      <c r="K3917">
        <v>90</v>
      </c>
      <c r="L3917">
        <v>2.8</v>
      </c>
      <c r="M3917" s="2">
        <v>84.3</v>
      </c>
    </row>
    <row r="3918" spans="1:13" x14ac:dyDescent="0.55000000000000004">
      <c r="A3918" t="s">
        <v>77</v>
      </c>
      <c r="B3918" t="s">
        <v>60</v>
      </c>
      <c r="C3918" t="s">
        <v>134</v>
      </c>
      <c r="D3918" s="1">
        <v>45138</v>
      </c>
      <c r="E3918" t="s">
        <v>65</v>
      </c>
      <c r="G3918" t="s">
        <v>9</v>
      </c>
      <c r="H3918" t="s">
        <v>8</v>
      </c>
      <c r="I3918" t="s">
        <v>81</v>
      </c>
      <c r="K3918">
        <v>90</v>
      </c>
      <c r="L3918">
        <v>3.1</v>
      </c>
      <c r="M3918" s="2">
        <v>82.6</v>
      </c>
    </row>
    <row r="3919" spans="1:13" x14ac:dyDescent="0.55000000000000004">
      <c r="A3919" t="s">
        <v>77</v>
      </c>
      <c r="B3919" t="s">
        <v>60</v>
      </c>
      <c r="C3919" t="s">
        <v>134</v>
      </c>
      <c r="D3919" s="1">
        <v>45138</v>
      </c>
      <c r="E3919" t="s">
        <v>65</v>
      </c>
      <c r="G3919" t="s">
        <v>9</v>
      </c>
      <c r="H3919" t="s">
        <v>8</v>
      </c>
      <c r="I3919" t="s">
        <v>81</v>
      </c>
      <c r="K3919">
        <v>90</v>
      </c>
      <c r="L3919">
        <v>3.4</v>
      </c>
      <c r="M3919" s="2">
        <v>84.8</v>
      </c>
    </row>
    <row r="3920" spans="1:13" x14ac:dyDescent="0.55000000000000004">
      <c r="A3920" t="s">
        <v>77</v>
      </c>
      <c r="B3920" t="s">
        <v>60</v>
      </c>
      <c r="C3920" t="s">
        <v>134</v>
      </c>
      <c r="D3920" s="1">
        <v>45138</v>
      </c>
      <c r="E3920" t="s">
        <v>65</v>
      </c>
      <c r="G3920" t="s">
        <v>9</v>
      </c>
      <c r="H3920" t="s">
        <v>8</v>
      </c>
      <c r="I3920" t="s">
        <v>81</v>
      </c>
      <c r="K3920">
        <v>90</v>
      </c>
      <c r="L3920">
        <v>3.7</v>
      </c>
      <c r="M3920" s="2">
        <v>92.6</v>
      </c>
    </row>
    <row r="3921" spans="1:13" x14ac:dyDescent="0.55000000000000004">
      <c r="A3921" t="s">
        <v>77</v>
      </c>
      <c r="B3921" t="s">
        <v>60</v>
      </c>
      <c r="C3921" t="s">
        <v>134</v>
      </c>
      <c r="D3921" s="1">
        <v>45138</v>
      </c>
      <c r="E3921" t="s">
        <v>65</v>
      </c>
      <c r="G3921" t="s">
        <v>9</v>
      </c>
      <c r="H3921" t="s">
        <v>8</v>
      </c>
      <c r="I3921" t="s">
        <v>81</v>
      </c>
      <c r="K3921">
        <v>90</v>
      </c>
      <c r="L3921">
        <v>4</v>
      </c>
      <c r="M3921" s="2">
        <v>86.9</v>
      </c>
    </row>
    <row r="3922" spans="1:13" x14ac:dyDescent="0.55000000000000004">
      <c r="A3922" t="s">
        <v>77</v>
      </c>
      <c r="B3922" t="s">
        <v>60</v>
      </c>
      <c r="C3922" t="s">
        <v>134</v>
      </c>
      <c r="D3922" s="1">
        <v>45138</v>
      </c>
      <c r="E3922" t="s">
        <v>65</v>
      </c>
      <c r="G3922" t="s">
        <v>9</v>
      </c>
      <c r="H3922" t="s">
        <v>8</v>
      </c>
      <c r="I3922" t="s">
        <v>81</v>
      </c>
      <c r="K3922">
        <v>90</v>
      </c>
      <c r="L3922">
        <v>4.3</v>
      </c>
      <c r="M3922" s="2">
        <v>94</v>
      </c>
    </row>
    <row r="3923" spans="1:13" x14ac:dyDescent="0.55000000000000004">
      <c r="A3923" t="s">
        <v>77</v>
      </c>
      <c r="B3923" t="s">
        <v>60</v>
      </c>
      <c r="C3923" t="s">
        <v>134</v>
      </c>
      <c r="D3923" s="1">
        <v>45138</v>
      </c>
      <c r="E3923" t="s">
        <v>65</v>
      </c>
      <c r="G3923" t="s">
        <v>9</v>
      </c>
      <c r="H3923" t="s">
        <v>8</v>
      </c>
      <c r="I3923" t="s">
        <v>81</v>
      </c>
      <c r="K3923">
        <v>90</v>
      </c>
      <c r="L3923">
        <v>4.5999999999999996</v>
      </c>
      <c r="M3923" s="2">
        <v>85.8</v>
      </c>
    </row>
    <row r="3924" spans="1:13" x14ac:dyDescent="0.55000000000000004">
      <c r="A3924" t="s">
        <v>77</v>
      </c>
      <c r="B3924" t="s">
        <v>60</v>
      </c>
      <c r="C3924" t="s">
        <v>134</v>
      </c>
      <c r="D3924" s="1">
        <v>45138</v>
      </c>
      <c r="E3924" t="s">
        <v>65</v>
      </c>
      <c r="G3924" t="s">
        <v>9</v>
      </c>
      <c r="H3924" t="s">
        <v>8</v>
      </c>
      <c r="I3924" t="s">
        <v>81</v>
      </c>
      <c r="K3924">
        <v>90</v>
      </c>
      <c r="L3924">
        <v>4.9000000000000004</v>
      </c>
      <c r="M3924" s="2">
        <v>90.4</v>
      </c>
    </row>
    <row r="3925" spans="1:13" x14ac:dyDescent="0.55000000000000004">
      <c r="A3925" t="s">
        <v>77</v>
      </c>
      <c r="B3925" t="s">
        <v>60</v>
      </c>
      <c r="C3925" t="s">
        <v>134</v>
      </c>
      <c r="D3925" s="1">
        <v>45138</v>
      </c>
      <c r="E3925" t="s">
        <v>65</v>
      </c>
      <c r="G3925" t="s">
        <v>7</v>
      </c>
      <c r="H3925" t="s">
        <v>8</v>
      </c>
      <c r="I3925" t="s">
        <v>81</v>
      </c>
      <c r="K3925">
        <v>70</v>
      </c>
      <c r="L3925">
        <v>1</v>
      </c>
      <c r="M3925" s="2">
        <v>118.2</v>
      </c>
    </row>
    <row r="3926" spans="1:13" x14ac:dyDescent="0.55000000000000004">
      <c r="A3926" t="s">
        <v>77</v>
      </c>
      <c r="B3926" t="s">
        <v>60</v>
      </c>
      <c r="C3926" t="s">
        <v>134</v>
      </c>
      <c r="D3926" s="1">
        <v>45138</v>
      </c>
      <c r="E3926" t="s">
        <v>65</v>
      </c>
      <c r="G3926" t="s">
        <v>7</v>
      </c>
      <c r="H3926" t="s">
        <v>8</v>
      </c>
      <c r="I3926" t="s">
        <v>81</v>
      </c>
      <c r="K3926">
        <v>70</v>
      </c>
      <c r="L3926">
        <v>2.5</v>
      </c>
      <c r="M3926" s="2">
        <v>133.1</v>
      </c>
    </row>
    <row r="3927" spans="1:13" x14ac:dyDescent="0.55000000000000004">
      <c r="A3927" t="s">
        <v>77</v>
      </c>
      <c r="B3927" t="s">
        <v>60</v>
      </c>
      <c r="C3927" t="s">
        <v>134</v>
      </c>
      <c r="D3927" s="1">
        <v>45138</v>
      </c>
      <c r="E3927" t="s">
        <v>65</v>
      </c>
      <c r="G3927" t="s">
        <v>7</v>
      </c>
      <c r="H3927" t="s">
        <v>8</v>
      </c>
      <c r="I3927" t="s">
        <v>81</v>
      </c>
      <c r="K3927">
        <v>70</v>
      </c>
      <c r="L3927">
        <v>3</v>
      </c>
      <c r="M3927" s="2">
        <v>140.9</v>
      </c>
    </row>
    <row r="3928" spans="1:13" x14ac:dyDescent="0.55000000000000004">
      <c r="A3928" t="s">
        <v>77</v>
      </c>
      <c r="B3928" t="s">
        <v>60</v>
      </c>
      <c r="C3928" t="s">
        <v>134</v>
      </c>
      <c r="D3928" s="1">
        <v>45138</v>
      </c>
      <c r="E3928" t="s">
        <v>66</v>
      </c>
      <c r="G3928" t="s">
        <v>11</v>
      </c>
      <c r="H3928" t="s">
        <v>8</v>
      </c>
      <c r="I3928" t="s">
        <v>81</v>
      </c>
      <c r="L3928">
        <v>0</v>
      </c>
      <c r="M3928" s="2">
        <v>49.2</v>
      </c>
    </row>
    <row r="3929" spans="1:13" x14ac:dyDescent="0.55000000000000004">
      <c r="A3929" t="s">
        <v>77</v>
      </c>
      <c r="B3929" t="s">
        <v>60</v>
      </c>
      <c r="C3929" t="s">
        <v>134</v>
      </c>
      <c r="D3929" s="1">
        <v>45138</v>
      </c>
      <c r="E3929" t="s">
        <v>66</v>
      </c>
      <c r="G3929" t="s">
        <v>12</v>
      </c>
      <c r="H3929" t="s">
        <v>8</v>
      </c>
      <c r="I3929" t="s">
        <v>81</v>
      </c>
      <c r="L3929">
        <v>0</v>
      </c>
      <c r="M3929" s="2">
        <v>1</v>
      </c>
    </row>
    <row r="3930" spans="1:13" x14ac:dyDescent="0.55000000000000004">
      <c r="A3930" t="s">
        <v>77</v>
      </c>
      <c r="B3930" t="s">
        <v>60</v>
      </c>
      <c r="C3930" t="s">
        <v>134</v>
      </c>
      <c r="D3930" s="1">
        <v>45138</v>
      </c>
      <c r="E3930" t="s">
        <v>66</v>
      </c>
      <c r="G3930" t="s">
        <v>9</v>
      </c>
      <c r="H3930" t="s">
        <v>8</v>
      </c>
      <c r="I3930" t="s">
        <v>81</v>
      </c>
      <c r="K3930">
        <v>90</v>
      </c>
      <c r="L3930">
        <v>1</v>
      </c>
      <c r="M3930" s="2">
        <v>83.9</v>
      </c>
    </row>
    <row r="3931" spans="1:13" x14ac:dyDescent="0.55000000000000004">
      <c r="A3931" t="s">
        <v>77</v>
      </c>
      <c r="B3931" t="s">
        <v>60</v>
      </c>
      <c r="C3931" t="s">
        <v>134</v>
      </c>
      <c r="D3931" s="1">
        <v>45138</v>
      </c>
      <c r="E3931" t="s">
        <v>66</v>
      </c>
      <c r="G3931" t="s">
        <v>9</v>
      </c>
      <c r="H3931" t="s">
        <v>8</v>
      </c>
      <c r="I3931" t="s">
        <v>81</v>
      </c>
      <c r="K3931">
        <v>90</v>
      </c>
      <c r="L3931">
        <v>1.3</v>
      </c>
      <c r="M3931" s="2">
        <v>91.5</v>
      </c>
    </row>
    <row r="3932" spans="1:13" x14ac:dyDescent="0.55000000000000004">
      <c r="A3932" t="s">
        <v>77</v>
      </c>
      <c r="B3932" t="s">
        <v>60</v>
      </c>
      <c r="C3932" t="s">
        <v>134</v>
      </c>
      <c r="D3932" s="1">
        <v>45138</v>
      </c>
      <c r="E3932" t="s">
        <v>66</v>
      </c>
      <c r="G3932" t="s">
        <v>9</v>
      </c>
      <c r="H3932" t="s">
        <v>8</v>
      </c>
      <c r="I3932" t="s">
        <v>81</v>
      </c>
      <c r="K3932">
        <v>90</v>
      </c>
      <c r="L3932">
        <v>1.6</v>
      </c>
      <c r="M3932" s="2">
        <v>86.2</v>
      </c>
    </row>
    <row r="3933" spans="1:13" x14ac:dyDescent="0.55000000000000004">
      <c r="A3933" t="s">
        <v>77</v>
      </c>
      <c r="B3933" t="s">
        <v>60</v>
      </c>
      <c r="C3933" t="s">
        <v>134</v>
      </c>
      <c r="D3933" s="1">
        <v>45138</v>
      </c>
      <c r="E3933" t="s">
        <v>66</v>
      </c>
      <c r="G3933" t="s">
        <v>9</v>
      </c>
      <c r="H3933" t="s">
        <v>8</v>
      </c>
      <c r="I3933" t="s">
        <v>81</v>
      </c>
      <c r="K3933">
        <v>90</v>
      </c>
      <c r="L3933">
        <v>1.9</v>
      </c>
      <c r="M3933" s="2">
        <v>93.3</v>
      </c>
    </row>
    <row r="3934" spans="1:13" x14ac:dyDescent="0.55000000000000004">
      <c r="A3934" t="s">
        <v>77</v>
      </c>
      <c r="B3934" t="s">
        <v>60</v>
      </c>
      <c r="C3934" t="s">
        <v>134</v>
      </c>
      <c r="D3934" s="1">
        <v>45138</v>
      </c>
      <c r="E3934" t="s">
        <v>66</v>
      </c>
      <c r="G3934" t="s">
        <v>9</v>
      </c>
      <c r="H3934" t="s">
        <v>8</v>
      </c>
      <c r="I3934" t="s">
        <v>81</v>
      </c>
      <c r="K3934">
        <v>90</v>
      </c>
      <c r="L3934">
        <v>2.2000000000000002</v>
      </c>
      <c r="M3934" s="2">
        <v>95.6</v>
      </c>
    </row>
    <row r="3935" spans="1:13" x14ac:dyDescent="0.55000000000000004">
      <c r="A3935" t="s">
        <v>77</v>
      </c>
      <c r="B3935" t="s">
        <v>60</v>
      </c>
      <c r="C3935" t="s">
        <v>134</v>
      </c>
      <c r="D3935" s="1">
        <v>45138</v>
      </c>
      <c r="E3935" t="s">
        <v>66</v>
      </c>
      <c r="G3935" t="s">
        <v>9</v>
      </c>
      <c r="H3935" t="s">
        <v>8</v>
      </c>
      <c r="I3935" t="s">
        <v>81</v>
      </c>
      <c r="K3935">
        <v>90</v>
      </c>
      <c r="L3935">
        <v>2.5</v>
      </c>
      <c r="M3935" s="2">
        <v>84.9</v>
      </c>
    </row>
    <row r="3936" spans="1:13" x14ac:dyDescent="0.55000000000000004">
      <c r="A3936" t="s">
        <v>77</v>
      </c>
      <c r="B3936" t="s">
        <v>60</v>
      </c>
      <c r="C3936" t="s">
        <v>134</v>
      </c>
      <c r="D3936" s="1">
        <v>45138</v>
      </c>
      <c r="E3936" t="s">
        <v>66</v>
      </c>
      <c r="G3936" t="s">
        <v>9</v>
      </c>
      <c r="H3936" t="s">
        <v>8</v>
      </c>
      <c r="I3936" t="s">
        <v>81</v>
      </c>
      <c r="K3936">
        <v>90</v>
      </c>
      <c r="L3936">
        <v>2.8</v>
      </c>
      <c r="M3936" s="2">
        <v>84.3</v>
      </c>
    </row>
    <row r="3937" spans="1:13" x14ac:dyDescent="0.55000000000000004">
      <c r="A3937" t="s">
        <v>77</v>
      </c>
      <c r="B3937" t="s">
        <v>60</v>
      </c>
      <c r="C3937" t="s">
        <v>134</v>
      </c>
      <c r="D3937" s="1">
        <v>45138</v>
      </c>
      <c r="E3937" t="s">
        <v>66</v>
      </c>
      <c r="G3937" t="s">
        <v>9</v>
      </c>
      <c r="H3937" t="s">
        <v>8</v>
      </c>
      <c r="I3937" t="s">
        <v>81</v>
      </c>
      <c r="K3937">
        <v>90</v>
      </c>
      <c r="L3937">
        <v>3.1</v>
      </c>
      <c r="M3937" s="2">
        <v>82.6</v>
      </c>
    </row>
    <row r="3938" spans="1:13" x14ac:dyDescent="0.55000000000000004">
      <c r="A3938" t="s">
        <v>77</v>
      </c>
      <c r="B3938" t="s">
        <v>60</v>
      </c>
      <c r="C3938" t="s">
        <v>134</v>
      </c>
      <c r="D3938" s="1">
        <v>45138</v>
      </c>
      <c r="E3938" t="s">
        <v>66</v>
      </c>
      <c r="G3938" t="s">
        <v>9</v>
      </c>
      <c r="H3938" t="s">
        <v>8</v>
      </c>
      <c r="I3938" t="s">
        <v>81</v>
      </c>
      <c r="K3938">
        <v>90</v>
      </c>
      <c r="L3938">
        <v>3.4</v>
      </c>
      <c r="M3938" s="2">
        <v>84.8</v>
      </c>
    </row>
    <row r="3939" spans="1:13" x14ac:dyDescent="0.55000000000000004">
      <c r="A3939" t="s">
        <v>77</v>
      </c>
      <c r="B3939" t="s">
        <v>60</v>
      </c>
      <c r="C3939" t="s">
        <v>134</v>
      </c>
      <c r="D3939" s="1">
        <v>45138</v>
      </c>
      <c r="E3939" t="s">
        <v>66</v>
      </c>
      <c r="G3939" t="s">
        <v>9</v>
      </c>
      <c r="H3939" t="s">
        <v>8</v>
      </c>
      <c r="I3939" t="s">
        <v>81</v>
      </c>
      <c r="K3939">
        <v>90</v>
      </c>
      <c r="L3939">
        <v>3.7</v>
      </c>
      <c r="M3939" s="2">
        <v>92.6</v>
      </c>
    </row>
    <row r="3940" spans="1:13" x14ac:dyDescent="0.55000000000000004">
      <c r="A3940" t="s">
        <v>77</v>
      </c>
      <c r="B3940" t="s">
        <v>60</v>
      </c>
      <c r="C3940" t="s">
        <v>134</v>
      </c>
      <c r="D3940" s="1">
        <v>45138</v>
      </c>
      <c r="E3940" t="s">
        <v>66</v>
      </c>
      <c r="G3940" t="s">
        <v>9</v>
      </c>
      <c r="H3940" t="s">
        <v>8</v>
      </c>
      <c r="I3940" t="s">
        <v>81</v>
      </c>
      <c r="K3940">
        <v>90</v>
      </c>
      <c r="L3940">
        <v>4</v>
      </c>
      <c r="M3940" s="2">
        <v>86.9</v>
      </c>
    </row>
    <row r="3941" spans="1:13" x14ac:dyDescent="0.55000000000000004">
      <c r="A3941" t="s">
        <v>77</v>
      </c>
      <c r="B3941" t="s">
        <v>60</v>
      </c>
      <c r="C3941" t="s">
        <v>134</v>
      </c>
      <c r="D3941" s="1">
        <v>45138</v>
      </c>
      <c r="E3941" t="s">
        <v>66</v>
      </c>
      <c r="G3941" t="s">
        <v>9</v>
      </c>
      <c r="H3941" t="s">
        <v>8</v>
      </c>
      <c r="I3941" t="s">
        <v>81</v>
      </c>
      <c r="K3941">
        <v>90</v>
      </c>
      <c r="L3941">
        <v>4.3</v>
      </c>
      <c r="M3941" s="2">
        <v>94</v>
      </c>
    </row>
    <row r="3942" spans="1:13" x14ac:dyDescent="0.55000000000000004">
      <c r="A3942" t="s">
        <v>77</v>
      </c>
      <c r="B3942" t="s">
        <v>60</v>
      </c>
      <c r="C3942" t="s">
        <v>134</v>
      </c>
      <c r="D3942" s="1">
        <v>45138</v>
      </c>
      <c r="E3942" t="s">
        <v>66</v>
      </c>
      <c r="G3942" t="s">
        <v>9</v>
      </c>
      <c r="H3942" t="s">
        <v>8</v>
      </c>
      <c r="I3942" t="s">
        <v>81</v>
      </c>
      <c r="K3942">
        <v>90</v>
      </c>
      <c r="L3942">
        <v>4.5999999999999996</v>
      </c>
      <c r="M3942" s="2">
        <v>85.8</v>
      </c>
    </row>
    <row r="3943" spans="1:13" x14ac:dyDescent="0.55000000000000004">
      <c r="A3943" t="s">
        <v>77</v>
      </c>
      <c r="B3943" t="s">
        <v>60</v>
      </c>
      <c r="C3943" t="s">
        <v>134</v>
      </c>
      <c r="D3943" s="1">
        <v>45138</v>
      </c>
      <c r="E3943" t="s">
        <v>66</v>
      </c>
      <c r="G3943" t="s">
        <v>9</v>
      </c>
      <c r="H3943" t="s">
        <v>8</v>
      </c>
      <c r="I3943" t="s">
        <v>81</v>
      </c>
      <c r="K3943">
        <v>90</v>
      </c>
      <c r="L3943">
        <v>4.9000000000000004</v>
      </c>
      <c r="M3943" s="2">
        <v>90.4</v>
      </c>
    </row>
    <row r="3944" spans="1:13" x14ac:dyDescent="0.55000000000000004">
      <c r="A3944" t="s">
        <v>77</v>
      </c>
      <c r="B3944" t="s">
        <v>60</v>
      </c>
      <c r="C3944" t="s">
        <v>134</v>
      </c>
      <c r="D3944" s="1">
        <v>45138</v>
      </c>
      <c r="E3944" t="s">
        <v>66</v>
      </c>
      <c r="G3944" t="s">
        <v>7</v>
      </c>
      <c r="H3944" t="s">
        <v>8</v>
      </c>
      <c r="I3944" t="s">
        <v>81</v>
      </c>
      <c r="K3944">
        <v>70</v>
      </c>
      <c r="L3944">
        <v>1</v>
      </c>
      <c r="M3944" s="2">
        <v>118.2</v>
      </c>
    </row>
    <row r="3945" spans="1:13" x14ac:dyDescent="0.55000000000000004">
      <c r="A3945" t="s">
        <v>77</v>
      </c>
      <c r="B3945" t="s">
        <v>60</v>
      </c>
      <c r="C3945" t="s">
        <v>134</v>
      </c>
      <c r="D3945" s="1">
        <v>45138</v>
      </c>
      <c r="E3945" t="s">
        <v>66</v>
      </c>
      <c r="G3945" t="s">
        <v>7</v>
      </c>
      <c r="H3945" t="s">
        <v>8</v>
      </c>
      <c r="I3945" t="s">
        <v>81</v>
      </c>
      <c r="K3945">
        <v>70</v>
      </c>
      <c r="L3945">
        <v>2.5</v>
      </c>
      <c r="M3945" s="2">
        <v>133.1</v>
      </c>
    </row>
    <row r="3946" spans="1:13" x14ac:dyDescent="0.55000000000000004">
      <c r="A3946" t="s">
        <v>77</v>
      </c>
      <c r="B3946" t="s">
        <v>60</v>
      </c>
      <c r="C3946" t="s">
        <v>134</v>
      </c>
      <c r="D3946" s="1">
        <v>45138</v>
      </c>
      <c r="E3946" t="s">
        <v>66</v>
      </c>
      <c r="G3946" t="s">
        <v>7</v>
      </c>
      <c r="H3946" t="s">
        <v>8</v>
      </c>
      <c r="I3946" t="s">
        <v>81</v>
      </c>
      <c r="K3946">
        <v>70</v>
      </c>
      <c r="L3946">
        <v>3</v>
      </c>
      <c r="M3946" s="2">
        <v>140.9</v>
      </c>
    </row>
    <row r="3947" spans="1:13" x14ac:dyDescent="0.55000000000000004">
      <c r="A3947" t="s">
        <v>77</v>
      </c>
      <c r="B3947" t="s">
        <v>60</v>
      </c>
      <c r="C3947" t="s">
        <v>134</v>
      </c>
      <c r="D3947" s="1">
        <v>45138</v>
      </c>
      <c r="E3947" t="s">
        <v>67</v>
      </c>
      <c r="G3947" t="s">
        <v>11</v>
      </c>
      <c r="H3947" t="s">
        <v>8</v>
      </c>
      <c r="I3947" t="s">
        <v>81</v>
      </c>
      <c r="L3947">
        <v>0</v>
      </c>
      <c r="M3947" s="2">
        <v>49.2</v>
      </c>
    </row>
    <row r="3948" spans="1:13" x14ac:dyDescent="0.55000000000000004">
      <c r="A3948" t="s">
        <v>77</v>
      </c>
      <c r="B3948" t="s">
        <v>60</v>
      </c>
      <c r="C3948" t="s">
        <v>134</v>
      </c>
      <c r="D3948" s="1">
        <v>45138</v>
      </c>
      <c r="E3948" t="s">
        <v>67</v>
      </c>
      <c r="G3948" t="s">
        <v>12</v>
      </c>
      <c r="H3948" t="s">
        <v>8</v>
      </c>
      <c r="I3948" t="s">
        <v>81</v>
      </c>
      <c r="L3948">
        <v>0</v>
      </c>
      <c r="M3948" s="2">
        <v>1</v>
      </c>
    </row>
    <row r="3949" spans="1:13" x14ac:dyDescent="0.55000000000000004">
      <c r="A3949" t="s">
        <v>77</v>
      </c>
      <c r="B3949" t="s">
        <v>60</v>
      </c>
      <c r="C3949" t="s">
        <v>134</v>
      </c>
      <c r="D3949" s="1">
        <v>45138</v>
      </c>
      <c r="E3949" t="s">
        <v>67</v>
      </c>
      <c r="G3949" t="s">
        <v>9</v>
      </c>
      <c r="H3949" t="s">
        <v>8</v>
      </c>
      <c r="I3949" t="s">
        <v>81</v>
      </c>
      <c r="K3949">
        <v>90</v>
      </c>
      <c r="L3949">
        <v>1</v>
      </c>
      <c r="M3949" s="2">
        <v>83.9</v>
      </c>
    </row>
    <row r="3950" spans="1:13" x14ac:dyDescent="0.55000000000000004">
      <c r="A3950" t="s">
        <v>77</v>
      </c>
      <c r="B3950" t="s">
        <v>60</v>
      </c>
      <c r="C3950" t="s">
        <v>134</v>
      </c>
      <c r="D3950" s="1">
        <v>45138</v>
      </c>
      <c r="E3950" t="s">
        <v>67</v>
      </c>
      <c r="G3950" t="s">
        <v>9</v>
      </c>
      <c r="H3950" t="s">
        <v>8</v>
      </c>
      <c r="I3950" t="s">
        <v>81</v>
      </c>
      <c r="K3950">
        <v>90</v>
      </c>
      <c r="L3950">
        <v>1.3</v>
      </c>
      <c r="M3950" s="2">
        <v>91.5</v>
      </c>
    </row>
    <row r="3951" spans="1:13" x14ac:dyDescent="0.55000000000000004">
      <c r="A3951" t="s">
        <v>77</v>
      </c>
      <c r="B3951" t="s">
        <v>60</v>
      </c>
      <c r="C3951" t="s">
        <v>134</v>
      </c>
      <c r="D3951" s="1">
        <v>45138</v>
      </c>
      <c r="E3951" t="s">
        <v>67</v>
      </c>
      <c r="G3951" t="s">
        <v>9</v>
      </c>
      <c r="H3951" t="s">
        <v>8</v>
      </c>
      <c r="I3951" t="s">
        <v>81</v>
      </c>
      <c r="K3951">
        <v>90</v>
      </c>
      <c r="L3951">
        <v>1.6</v>
      </c>
      <c r="M3951" s="2">
        <v>86.2</v>
      </c>
    </row>
    <row r="3952" spans="1:13" x14ac:dyDescent="0.55000000000000004">
      <c r="A3952" t="s">
        <v>77</v>
      </c>
      <c r="B3952" t="s">
        <v>60</v>
      </c>
      <c r="C3952" t="s">
        <v>134</v>
      </c>
      <c r="D3952" s="1">
        <v>45138</v>
      </c>
      <c r="E3952" t="s">
        <v>67</v>
      </c>
      <c r="G3952" t="s">
        <v>9</v>
      </c>
      <c r="H3952" t="s">
        <v>8</v>
      </c>
      <c r="I3952" t="s">
        <v>81</v>
      </c>
      <c r="K3952">
        <v>90</v>
      </c>
      <c r="L3952">
        <v>1.9</v>
      </c>
      <c r="M3952" s="2">
        <v>93.3</v>
      </c>
    </row>
    <row r="3953" spans="1:13" x14ac:dyDescent="0.55000000000000004">
      <c r="A3953" t="s">
        <v>77</v>
      </c>
      <c r="B3953" t="s">
        <v>60</v>
      </c>
      <c r="C3953" t="s">
        <v>134</v>
      </c>
      <c r="D3953" s="1">
        <v>45138</v>
      </c>
      <c r="E3953" t="s">
        <v>67</v>
      </c>
      <c r="G3953" t="s">
        <v>9</v>
      </c>
      <c r="H3953" t="s">
        <v>8</v>
      </c>
      <c r="I3953" t="s">
        <v>81</v>
      </c>
      <c r="K3953">
        <v>90</v>
      </c>
      <c r="L3953">
        <v>2.2000000000000002</v>
      </c>
      <c r="M3953" s="2">
        <v>95.6</v>
      </c>
    </row>
    <row r="3954" spans="1:13" x14ac:dyDescent="0.55000000000000004">
      <c r="A3954" t="s">
        <v>77</v>
      </c>
      <c r="B3954" t="s">
        <v>60</v>
      </c>
      <c r="C3954" t="s">
        <v>134</v>
      </c>
      <c r="D3954" s="1">
        <v>45138</v>
      </c>
      <c r="E3954" t="s">
        <v>67</v>
      </c>
      <c r="G3954" t="s">
        <v>9</v>
      </c>
      <c r="H3954" t="s">
        <v>8</v>
      </c>
      <c r="I3954" t="s">
        <v>81</v>
      </c>
      <c r="K3954">
        <v>90</v>
      </c>
      <c r="L3954">
        <v>2.5</v>
      </c>
      <c r="M3954" s="2">
        <v>84.9</v>
      </c>
    </row>
    <row r="3955" spans="1:13" x14ac:dyDescent="0.55000000000000004">
      <c r="A3955" t="s">
        <v>77</v>
      </c>
      <c r="B3955" t="s">
        <v>60</v>
      </c>
      <c r="C3955" t="s">
        <v>134</v>
      </c>
      <c r="D3955" s="1">
        <v>45138</v>
      </c>
      <c r="E3955" t="s">
        <v>67</v>
      </c>
      <c r="G3955" t="s">
        <v>9</v>
      </c>
      <c r="H3955" t="s">
        <v>8</v>
      </c>
      <c r="I3955" t="s">
        <v>81</v>
      </c>
      <c r="K3955">
        <v>90</v>
      </c>
      <c r="L3955">
        <v>2.8</v>
      </c>
      <c r="M3955" s="2">
        <v>84.3</v>
      </c>
    </row>
    <row r="3956" spans="1:13" x14ac:dyDescent="0.55000000000000004">
      <c r="A3956" t="s">
        <v>77</v>
      </c>
      <c r="B3956" t="s">
        <v>60</v>
      </c>
      <c r="C3956" t="s">
        <v>134</v>
      </c>
      <c r="D3956" s="1">
        <v>45138</v>
      </c>
      <c r="E3956" t="s">
        <v>67</v>
      </c>
      <c r="G3956" t="s">
        <v>9</v>
      </c>
      <c r="H3956" t="s">
        <v>8</v>
      </c>
      <c r="I3956" t="s">
        <v>81</v>
      </c>
      <c r="K3956">
        <v>90</v>
      </c>
      <c r="L3956">
        <v>3.1</v>
      </c>
      <c r="M3956" s="2">
        <v>82.6</v>
      </c>
    </row>
    <row r="3957" spans="1:13" x14ac:dyDescent="0.55000000000000004">
      <c r="A3957" t="s">
        <v>77</v>
      </c>
      <c r="B3957" t="s">
        <v>60</v>
      </c>
      <c r="C3957" t="s">
        <v>134</v>
      </c>
      <c r="D3957" s="1">
        <v>45138</v>
      </c>
      <c r="E3957" t="s">
        <v>67</v>
      </c>
      <c r="G3957" t="s">
        <v>9</v>
      </c>
      <c r="H3957" t="s">
        <v>8</v>
      </c>
      <c r="I3957" t="s">
        <v>81</v>
      </c>
      <c r="K3957">
        <v>90</v>
      </c>
      <c r="L3957">
        <v>3.4</v>
      </c>
      <c r="M3957" s="2">
        <v>84.8</v>
      </c>
    </row>
    <row r="3958" spans="1:13" x14ac:dyDescent="0.55000000000000004">
      <c r="A3958" t="s">
        <v>77</v>
      </c>
      <c r="B3958" t="s">
        <v>60</v>
      </c>
      <c r="C3958" t="s">
        <v>134</v>
      </c>
      <c r="D3958" s="1">
        <v>45138</v>
      </c>
      <c r="E3958" t="s">
        <v>67</v>
      </c>
      <c r="G3958" t="s">
        <v>9</v>
      </c>
      <c r="H3958" t="s">
        <v>8</v>
      </c>
      <c r="I3958" t="s">
        <v>81</v>
      </c>
      <c r="K3958">
        <v>90</v>
      </c>
      <c r="L3958">
        <v>3.7</v>
      </c>
      <c r="M3958" s="2">
        <v>92.6</v>
      </c>
    </row>
    <row r="3959" spans="1:13" x14ac:dyDescent="0.55000000000000004">
      <c r="A3959" t="s">
        <v>77</v>
      </c>
      <c r="B3959" t="s">
        <v>60</v>
      </c>
      <c r="C3959" t="s">
        <v>134</v>
      </c>
      <c r="D3959" s="1">
        <v>45138</v>
      </c>
      <c r="E3959" t="s">
        <v>67</v>
      </c>
      <c r="G3959" t="s">
        <v>9</v>
      </c>
      <c r="H3959" t="s">
        <v>8</v>
      </c>
      <c r="I3959" t="s">
        <v>81</v>
      </c>
      <c r="K3959">
        <v>90</v>
      </c>
      <c r="L3959">
        <v>4</v>
      </c>
      <c r="M3959" s="2">
        <v>86.9</v>
      </c>
    </row>
    <row r="3960" spans="1:13" x14ac:dyDescent="0.55000000000000004">
      <c r="A3960" t="s">
        <v>77</v>
      </c>
      <c r="B3960" t="s">
        <v>60</v>
      </c>
      <c r="C3960" t="s">
        <v>134</v>
      </c>
      <c r="D3960" s="1">
        <v>45138</v>
      </c>
      <c r="E3960" t="s">
        <v>67</v>
      </c>
      <c r="G3960" t="s">
        <v>9</v>
      </c>
      <c r="H3960" t="s">
        <v>8</v>
      </c>
      <c r="I3960" t="s">
        <v>81</v>
      </c>
      <c r="K3960">
        <v>90</v>
      </c>
      <c r="L3960">
        <v>4.3</v>
      </c>
      <c r="M3960" s="2">
        <v>94</v>
      </c>
    </row>
    <row r="3961" spans="1:13" x14ac:dyDescent="0.55000000000000004">
      <c r="A3961" t="s">
        <v>77</v>
      </c>
      <c r="B3961" t="s">
        <v>60</v>
      </c>
      <c r="C3961" t="s">
        <v>134</v>
      </c>
      <c r="D3961" s="1">
        <v>45138</v>
      </c>
      <c r="E3961" t="s">
        <v>67</v>
      </c>
      <c r="G3961" t="s">
        <v>9</v>
      </c>
      <c r="H3961" t="s">
        <v>8</v>
      </c>
      <c r="I3961" t="s">
        <v>81</v>
      </c>
      <c r="K3961">
        <v>90</v>
      </c>
      <c r="L3961">
        <v>4.5999999999999996</v>
      </c>
      <c r="M3961" s="2">
        <v>85.8</v>
      </c>
    </row>
    <row r="3962" spans="1:13" x14ac:dyDescent="0.55000000000000004">
      <c r="A3962" t="s">
        <v>77</v>
      </c>
      <c r="B3962" t="s">
        <v>60</v>
      </c>
      <c r="C3962" t="s">
        <v>134</v>
      </c>
      <c r="D3962" s="1">
        <v>45138</v>
      </c>
      <c r="E3962" t="s">
        <v>67</v>
      </c>
      <c r="G3962" t="s">
        <v>9</v>
      </c>
      <c r="H3962" t="s">
        <v>8</v>
      </c>
      <c r="I3962" t="s">
        <v>81</v>
      </c>
      <c r="K3962">
        <v>90</v>
      </c>
      <c r="L3962">
        <v>4.9000000000000004</v>
      </c>
      <c r="M3962" s="2">
        <v>90.4</v>
      </c>
    </row>
    <row r="3963" spans="1:13" x14ac:dyDescent="0.55000000000000004">
      <c r="A3963" t="s">
        <v>77</v>
      </c>
      <c r="B3963" t="s">
        <v>60</v>
      </c>
      <c r="C3963" t="s">
        <v>134</v>
      </c>
      <c r="D3963" s="1">
        <v>45138</v>
      </c>
      <c r="E3963" t="s">
        <v>67</v>
      </c>
      <c r="G3963" t="s">
        <v>7</v>
      </c>
      <c r="H3963" t="s">
        <v>8</v>
      </c>
      <c r="I3963" t="s">
        <v>81</v>
      </c>
      <c r="K3963">
        <v>70</v>
      </c>
      <c r="L3963">
        <v>1</v>
      </c>
      <c r="M3963" s="2">
        <v>118.2</v>
      </c>
    </row>
    <row r="3964" spans="1:13" x14ac:dyDescent="0.55000000000000004">
      <c r="A3964" t="s">
        <v>77</v>
      </c>
      <c r="B3964" t="s">
        <v>60</v>
      </c>
      <c r="C3964" t="s">
        <v>134</v>
      </c>
      <c r="D3964" s="1">
        <v>45138</v>
      </c>
      <c r="E3964" t="s">
        <v>67</v>
      </c>
      <c r="G3964" t="s">
        <v>7</v>
      </c>
      <c r="H3964" t="s">
        <v>8</v>
      </c>
      <c r="I3964" t="s">
        <v>81</v>
      </c>
      <c r="K3964">
        <v>70</v>
      </c>
      <c r="L3964">
        <v>2.5</v>
      </c>
      <c r="M3964" s="2">
        <v>133.1</v>
      </c>
    </row>
    <row r="3965" spans="1:13" x14ac:dyDescent="0.55000000000000004">
      <c r="A3965" t="s">
        <v>77</v>
      </c>
      <c r="B3965" t="s">
        <v>60</v>
      </c>
      <c r="C3965" t="s">
        <v>134</v>
      </c>
      <c r="D3965" s="1">
        <v>45138</v>
      </c>
      <c r="E3965" t="s">
        <v>67</v>
      </c>
      <c r="G3965" t="s">
        <v>7</v>
      </c>
      <c r="H3965" t="s">
        <v>8</v>
      </c>
      <c r="I3965" t="s">
        <v>81</v>
      </c>
      <c r="K3965">
        <v>70</v>
      </c>
      <c r="L3965">
        <v>3</v>
      </c>
      <c r="M3965" s="2">
        <v>140.9</v>
      </c>
    </row>
    <row r="3966" spans="1:13" x14ac:dyDescent="0.55000000000000004">
      <c r="A3966" t="s">
        <v>77</v>
      </c>
      <c r="B3966" t="s">
        <v>60</v>
      </c>
      <c r="C3966" t="s">
        <v>134</v>
      </c>
      <c r="D3966" s="1">
        <v>45138</v>
      </c>
      <c r="E3966" t="s">
        <v>73</v>
      </c>
      <c r="G3966" t="s">
        <v>11</v>
      </c>
      <c r="H3966" t="s">
        <v>8</v>
      </c>
      <c r="I3966" t="s">
        <v>81</v>
      </c>
      <c r="L3966">
        <v>0</v>
      </c>
      <c r="M3966" s="2">
        <v>49.2</v>
      </c>
    </row>
    <row r="3967" spans="1:13" x14ac:dyDescent="0.55000000000000004">
      <c r="A3967" t="s">
        <v>77</v>
      </c>
      <c r="B3967" t="s">
        <v>60</v>
      </c>
      <c r="C3967" t="s">
        <v>134</v>
      </c>
      <c r="D3967" s="1">
        <v>45138</v>
      </c>
      <c r="E3967" t="s">
        <v>73</v>
      </c>
      <c r="G3967" t="s">
        <v>12</v>
      </c>
      <c r="H3967" t="s">
        <v>8</v>
      </c>
      <c r="I3967" t="s">
        <v>81</v>
      </c>
      <c r="L3967">
        <v>0</v>
      </c>
      <c r="M3967" s="2">
        <v>1</v>
      </c>
    </row>
    <row r="3968" spans="1:13" x14ac:dyDescent="0.55000000000000004">
      <c r="A3968" t="s">
        <v>77</v>
      </c>
      <c r="B3968" t="s">
        <v>60</v>
      </c>
      <c r="C3968" t="s">
        <v>134</v>
      </c>
      <c r="D3968" s="1">
        <v>45138</v>
      </c>
      <c r="E3968" t="s">
        <v>73</v>
      </c>
      <c r="G3968" t="s">
        <v>9</v>
      </c>
      <c r="H3968" t="s">
        <v>8</v>
      </c>
      <c r="I3968" t="s">
        <v>81</v>
      </c>
      <c r="K3968">
        <v>90</v>
      </c>
      <c r="L3968">
        <v>1</v>
      </c>
      <c r="M3968" s="2">
        <v>83.9</v>
      </c>
    </row>
    <row r="3969" spans="1:13" x14ac:dyDescent="0.55000000000000004">
      <c r="A3969" t="s">
        <v>77</v>
      </c>
      <c r="B3969" t="s">
        <v>60</v>
      </c>
      <c r="C3969" t="s">
        <v>134</v>
      </c>
      <c r="D3969" s="1">
        <v>45138</v>
      </c>
      <c r="E3969" t="s">
        <v>73</v>
      </c>
      <c r="G3969" t="s">
        <v>9</v>
      </c>
      <c r="H3969" t="s">
        <v>8</v>
      </c>
      <c r="I3969" t="s">
        <v>81</v>
      </c>
      <c r="K3969">
        <v>90</v>
      </c>
      <c r="L3969">
        <v>1.3</v>
      </c>
      <c r="M3969" s="2">
        <v>91.5</v>
      </c>
    </row>
    <row r="3970" spans="1:13" x14ac:dyDescent="0.55000000000000004">
      <c r="A3970" t="s">
        <v>77</v>
      </c>
      <c r="B3970" t="s">
        <v>60</v>
      </c>
      <c r="C3970" t="s">
        <v>134</v>
      </c>
      <c r="D3970" s="1">
        <v>45138</v>
      </c>
      <c r="E3970" t="s">
        <v>73</v>
      </c>
      <c r="G3970" t="s">
        <v>9</v>
      </c>
      <c r="H3970" t="s">
        <v>8</v>
      </c>
      <c r="I3970" t="s">
        <v>81</v>
      </c>
      <c r="K3970">
        <v>90</v>
      </c>
      <c r="L3970">
        <v>1.6</v>
      </c>
      <c r="M3970" s="2">
        <v>86.2</v>
      </c>
    </row>
    <row r="3971" spans="1:13" x14ac:dyDescent="0.55000000000000004">
      <c r="A3971" t="s">
        <v>77</v>
      </c>
      <c r="B3971" t="s">
        <v>60</v>
      </c>
      <c r="C3971" t="s">
        <v>134</v>
      </c>
      <c r="D3971" s="1">
        <v>45138</v>
      </c>
      <c r="E3971" t="s">
        <v>73</v>
      </c>
      <c r="G3971" t="s">
        <v>9</v>
      </c>
      <c r="H3971" t="s">
        <v>8</v>
      </c>
      <c r="I3971" t="s">
        <v>81</v>
      </c>
      <c r="K3971">
        <v>90</v>
      </c>
      <c r="L3971">
        <v>1.9</v>
      </c>
      <c r="M3971" s="2">
        <v>93.3</v>
      </c>
    </row>
    <row r="3972" spans="1:13" x14ac:dyDescent="0.55000000000000004">
      <c r="A3972" t="s">
        <v>77</v>
      </c>
      <c r="B3972" t="s">
        <v>60</v>
      </c>
      <c r="C3972" t="s">
        <v>134</v>
      </c>
      <c r="D3972" s="1">
        <v>45138</v>
      </c>
      <c r="E3972" t="s">
        <v>73</v>
      </c>
      <c r="G3972" t="s">
        <v>9</v>
      </c>
      <c r="H3972" t="s">
        <v>8</v>
      </c>
      <c r="I3972" t="s">
        <v>81</v>
      </c>
      <c r="K3972">
        <v>90</v>
      </c>
      <c r="L3972">
        <v>2.2000000000000002</v>
      </c>
      <c r="M3972" s="2">
        <v>95.6</v>
      </c>
    </row>
    <row r="3973" spans="1:13" x14ac:dyDescent="0.55000000000000004">
      <c r="A3973" t="s">
        <v>77</v>
      </c>
      <c r="B3973" t="s">
        <v>60</v>
      </c>
      <c r="C3973" t="s">
        <v>134</v>
      </c>
      <c r="D3973" s="1">
        <v>45138</v>
      </c>
      <c r="E3973" t="s">
        <v>73</v>
      </c>
      <c r="G3973" t="s">
        <v>9</v>
      </c>
      <c r="H3973" t="s">
        <v>8</v>
      </c>
      <c r="I3973" t="s">
        <v>81</v>
      </c>
      <c r="K3973">
        <v>90</v>
      </c>
      <c r="L3973">
        <v>2.5</v>
      </c>
      <c r="M3973" s="2">
        <v>84.9</v>
      </c>
    </row>
    <row r="3974" spans="1:13" x14ac:dyDescent="0.55000000000000004">
      <c r="A3974" t="s">
        <v>77</v>
      </c>
      <c r="B3974" t="s">
        <v>60</v>
      </c>
      <c r="C3974" t="s">
        <v>134</v>
      </c>
      <c r="D3974" s="1">
        <v>45138</v>
      </c>
      <c r="E3974" t="s">
        <v>73</v>
      </c>
      <c r="G3974" t="s">
        <v>9</v>
      </c>
      <c r="H3974" t="s">
        <v>8</v>
      </c>
      <c r="I3974" t="s">
        <v>81</v>
      </c>
      <c r="K3974">
        <v>90</v>
      </c>
      <c r="L3974">
        <v>2.8</v>
      </c>
      <c r="M3974" s="2">
        <v>84.3</v>
      </c>
    </row>
    <row r="3975" spans="1:13" x14ac:dyDescent="0.55000000000000004">
      <c r="A3975" t="s">
        <v>77</v>
      </c>
      <c r="B3975" t="s">
        <v>60</v>
      </c>
      <c r="C3975" t="s">
        <v>134</v>
      </c>
      <c r="D3975" s="1">
        <v>45138</v>
      </c>
      <c r="E3975" t="s">
        <v>73</v>
      </c>
      <c r="G3975" t="s">
        <v>9</v>
      </c>
      <c r="H3975" t="s">
        <v>8</v>
      </c>
      <c r="I3975" t="s">
        <v>81</v>
      </c>
      <c r="K3975">
        <v>90</v>
      </c>
      <c r="L3975">
        <v>3.1</v>
      </c>
      <c r="M3975" s="2">
        <v>82.6</v>
      </c>
    </row>
    <row r="3976" spans="1:13" x14ac:dyDescent="0.55000000000000004">
      <c r="A3976" t="s">
        <v>77</v>
      </c>
      <c r="B3976" t="s">
        <v>60</v>
      </c>
      <c r="C3976" t="s">
        <v>134</v>
      </c>
      <c r="D3976" s="1">
        <v>45138</v>
      </c>
      <c r="E3976" t="s">
        <v>73</v>
      </c>
      <c r="G3976" t="s">
        <v>9</v>
      </c>
      <c r="H3976" t="s">
        <v>8</v>
      </c>
      <c r="I3976" t="s">
        <v>81</v>
      </c>
      <c r="K3976">
        <v>90</v>
      </c>
      <c r="L3976">
        <v>3.4</v>
      </c>
      <c r="M3976" s="2">
        <v>84.8</v>
      </c>
    </row>
    <row r="3977" spans="1:13" x14ac:dyDescent="0.55000000000000004">
      <c r="A3977" t="s">
        <v>77</v>
      </c>
      <c r="B3977" t="s">
        <v>60</v>
      </c>
      <c r="C3977" t="s">
        <v>134</v>
      </c>
      <c r="D3977" s="1">
        <v>45138</v>
      </c>
      <c r="E3977" t="s">
        <v>73</v>
      </c>
      <c r="G3977" t="s">
        <v>9</v>
      </c>
      <c r="H3977" t="s">
        <v>8</v>
      </c>
      <c r="I3977" t="s">
        <v>81</v>
      </c>
      <c r="K3977">
        <v>90</v>
      </c>
      <c r="L3977">
        <v>3.7</v>
      </c>
      <c r="M3977" s="2">
        <v>92.6</v>
      </c>
    </row>
    <row r="3978" spans="1:13" x14ac:dyDescent="0.55000000000000004">
      <c r="A3978" t="s">
        <v>77</v>
      </c>
      <c r="B3978" t="s">
        <v>60</v>
      </c>
      <c r="C3978" t="s">
        <v>134</v>
      </c>
      <c r="D3978" s="1">
        <v>45138</v>
      </c>
      <c r="E3978" t="s">
        <v>73</v>
      </c>
      <c r="G3978" t="s">
        <v>9</v>
      </c>
      <c r="H3978" t="s">
        <v>8</v>
      </c>
      <c r="I3978" t="s">
        <v>81</v>
      </c>
      <c r="K3978">
        <v>90</v>
      </c>
      <c r="L3978">
        <v>4</v>
      </c>
      <c r="M3978" s="2">
        <v>86.9</v>
      </c>
    </row>
    <row r="3979" spans="1:13" x14ac:dyDescent="0.55000000000000004">
      <c r="A3979" t="s">
        <v>77</v>
      </c>
      <c r="B3979" t="s">
        <v>60</v>
      </c>
      <c r="C3979" t="s">
        <v>134</v>
      </c>
      <c r="D3979" s="1">
        <v>45138</v>
      </c>
      <c r="E3979" t="s">
        <v>73</v>
      </c>
      <c r="G3979" t="s">
        <v>9</v>
      </c>
      <c r="H3979" t="s">
        <v>8</v>
      </c>
      <c r="I3979" t="s">
        <v>81</v>
      </c>
      <c r="K3979">
        <v>90</v>
      </c>
      <c r="L3979">
        <v>4.3</v>
      </c>
      <c r="M3979" s="2">
        <v>94</v>
      </c>
    </row>
    <row r="3980" spans="1:13" x14ac:dyDescent="0.55000000000000004">
      <c r="A3980" t="s">
        <v>77</v>
      </c>
      <c r="B3980" t="s">
        <v>60</v>
      </c>
      <c r="C3980" t="s">
        <v>134</v>
      </c>
      <c r="D3980" s="1">
        <v>45138</v>
      </c>
      <c r="E3980" t="s">
        <v>73</v>
      </c>
      <c r="G3980" t="s">
        <v>9</v>
      </c>
      <c r="H3980" t="s">
        <v>8</v>
      </c>
      <c r="I3980" t="s">
        <v>81</v>
      </c>
      <c r="K3980">
        <v>90</v>
      </c>
      <c r="L3980">
        <v>4.5999999999999996</v>
      </c>
      <c r="M3980" s="2">
        <v>85.8</v>
      </c>
    </row>
    <row r="3981" spans="1:13" x14ac:dyDescent="0.55000000000000004">
      <c r="A3981" t="s">
        <v>77</v>
      </c>
      <c r="B3981" t="s">
        <v>60</v>
      </c>
      <c r="C3981" t="s">
        <v>134</v>
      </c>
      <c r="D3981" s="1">
        <v>45138</v>
      </c>
      <c r="E3981" t="s">
        <v>73</v>
      </c>
      <c r="G3981" t="s">
        <v>9</v>
      </c>
      <c r="H3981" t="s">
        <v>8</v>
      </c>
      <c r="I3981" t="s">
        <v>81</v>
      </c>
      <c r="K3981">
        <v>90</v>
      </c>
      <c r="L3981">
        <v>4.9000000000000004</v>
      </c>
      <c r="M3981" s="2">
        <v>90.4</v>
      </c>
    </row>
    <row r="3982" spans="1:13" x14ac:dyDescent="0.55000000000000004">
      <c r="A3982" t="s">
        <v>77</v>
      </c>
      <c r="B3982" t="s">
        <v>60</v>
      </c>
      <c r="C3982" t="s">
        <v>134</v>
      </c>
      <c r="D3982" s="1">
        <v>45138</v>
      </c>
      <c r="E3982" t="s">
        <v>73</v>
      </c>
      <c r="G3982" t="s">
        <v>7</v>
      </c>
      <c r="H3982" t="s">
        <v>8</v>
      </c>
      <c r="I3982" t="s">
        <v>81</v>
      </c>
      <c r="K3982">
        <v>70</v>
      </c>
      <c r="L3982">
        <v>1</v>
      </c>
      <c r="M3982" s="2">
        <v>118.2</v>
      </c>
    </row>
    <row r="3983" spans="1:13" x14ac:dyDescent="0.55000000000000004">
      <c r="A3983" t="s">
        <v>77</v>
      </c>
      <c r="B3983" t="s">
        <v>60</v>
      </c>
      <c r="C3983" t="s">
        <v>134</v>
      </c>
      <c r="D3983" s="1">
        <v>45138</v>
      </c>
      <c r="E3983" t="s">
        <v>73</v>
      </c>
      <c r="G3983" t="s">
        <v>7</v>
      </c>
      <c r="H3983" t="s">
        <v>8</v>
      </c>
      <c r="I3983" t="s">
        <v>81</v>
      </c>
      <c r="K3983">
        <v>70</v>
      </c>
      <c r="L3983">
        <v>2.5</v>
      </c>
      <c r="M3983" s="2">
        <v>133.1</v>
      </c>
    </row>
    <row r="3984" spans="1:13" x14ac:dyDescent="0.55000000000000004">
      <c r="A3984" t="s">
        <v>77</v>
      </c>
      <c r="B3984" t="s">
        <v>60</v>
      </c>
      <c r="C3984" t="s">
        <v>134</v>
      </c>
      <c r="D3984" s="1">
        <v>45138</v>
      </c>
      <c r="E3984" t="s">
        <v>73</v>
      </c>
      <c r="G3984" t="s">
        <v>7</v>
      </c>
      <c r="H3984" t="s">
        <v>8</v>
      </c>
      <c r="I3984" t="s">
        <v>81</v>
      </c>
      <c r="K3984">
        <v>70</v>
      </c>
      <c r="L3984">
        <v>3</v>
      </c>
      <c r="M3984" s="2">
        <v>140.9</v>
      </c>
    </row>
    <row r="3985" spans="1:13" x14ac:dyDescent="0.55000000000000004">
      <c r="A3985" t="s">
        <v>77</v>
      </c>
      <c r="B3985" t="s">
        <v>60</v>
      </c>
      <c r="C3985" t="s">
        <v>134</v>
      </c>
      <c r="D3985" s="1">
        <v>45138</v>
      </c>
      <c r="E3985" t="s">
        <v>72</v>
      </c>
      <c r="G3985" t="s">
        <v>11</v>
      </c>
      <c r="H3985" t="s">
        <v>8</v>
      </c>
      <c r="I3985" t="s">
        <v>81</v>
      </c>
      <c r="L3985">
        <v>0</v>
      </c>
      <c r="M3985" s="2">
        <v>49.2</v>
      </c>
    </row>
    <row r="3986" spans="1:13" x14ac:dyDescent="0.55000000000000004">
      <c r="A3986" t="s">
        <v>77</v>
      </c>
      <c r="B3986" t="s">
        <v>60</v>
      </c>
      <c r="C3986" t="s">
        <v>134</v>
      </c>
      <c r="D3986" s="1">
        <v>45138</v>
      </c>
      <c r="E3986" t="s">
        <v>72</v>
      </c>
      <c r="G3986" t="s">
        <v>12</v>
      </c>
      <c r="H3986" t="s">
        <v>8</v>
      </c>
      <c r="I3986" t="s">
        <v>81</v>
      </c>
      <c r="L3986">
        <v>0</v>
      </c>
      <c r="M3986" s="2">
        <v>1</v>
      </c>
    </row>
    <row r="3987" spans="1:13" x14ac:dyDescent="0.55000000000000004">
      <c r="A3987" t="s">
        <v>77</v>
      </c>
      <c r="B3987" t="s">
        <v>60</v>
      </c>
      <c r="C3987" t="s">
        <v>134</v>
      </c>
      <c r="D3987" s="1">
        <v>45138</v>
      </c>
      <c r="E3987" t="s">
        <v>72</v>
      </c>
      <c r="G3987" t="s">
        <v>9</v>
      </c>
      <c r="H3987" t="s">
        <v>8</v>
      </c>
      <c r="I3987" t="s">
        <v>81</v>
      </c>
      <c r="K3987">
        <v>90</v>
      </c>
      <c r="L3987">
        <v>1</v>
      </c>
      <c r="M3987" s="2">
        <v>83.9</v>
      </c>
    </row>
    <row r="3988" spans="1:13" x14ac:dyDescent="0.55000000000000004">
      <c r="A3988" t="s">
        <v>77</v>
      </c>
      <c r="B3988" t="s">
        <v>60</v>
      </c>
      <c r="C3988" t="s">
        <v>134</v>
      </c>
      <c r="D3988" s="1">
        <v>45138</v>
      </c>
      <c r="E3988" t="s">
        <v>72</v>
      </c>
      <c r="G3988" t="s">
        <v>9</v>
      </c>
      <c r="H3988" t="s">
        <v>8</v>
      </c>
      <c r="I3988" t="s">
        <v>81</v>
      </c>
      <c r="K3988">
        <v>90</v>
      </c>
      <c r="L3988">
        <v>1.3</v>
      </c>
      <c r="M3988" s="2">
        <v>91.5</v>
      </c>
    </row>
    <row r="3989" spans="1:13" x14ac:dyDescent="0.55000000000000004">
      <c r="A3989" t="s">
        <v>77</v>
      </c>
      <c r="B3989" t="s">
        <v>60</v>
      </c>
      <c r="C3989" t="s">
        <v>134</v>
      </c>
      <c r="D3989" s="1">
        <v>45138</v>
      </c>
      <c r="E3989" t="s">
        <v>72</v>
      </c>
      <c r="G3989" t="s">
        <v>9</v>
      </c>
      <c r="H3989" t="s">
        <v>8</v>
      </c>
      <c r="I3989" t="s">
        <v>81</v>
      </c>
      <c r="K3989">
        <v>90</v>
      </c>
      <c r="L3989">
        <v>1.6</v>
      </c>
      <c r="M3989" s="2">
        <v>86.2</v>
      </c>
    </row>
    <row r="3990" spans="1:13" x14ac:dyDescent="0.55000000000000004">
      <c r="A3990" t="s">
        <v>77</v>
      </c>
      <c r="B3990" t="s">
        <v>60</v>
      </c>
      <c r="C3990" t="s">
        <v>134</v>
      </c>
      <c r="D3990" s="1">
        <v>45138</v>
      </c>
      <c r="E3990" t="s">
        <v>72</v>
      </c>
      <c r="G3990" t="s">
        <v>9</v>
      </c>
      <c r="H3990" t="s">
        <v>8</v>
      </c>
      <c r="I3990" t="s">
        <v>81</v>
      </c>
      <c r="K3990">
        <v>90</v>
      </c>
      <c r="L3990">
        <v>1.9</v>
      </c>
      <c r="M3990" s="2">
        <v>93.3</v>
      </c>
    </row>
    <row r="3991" spans="1:13" x14ac:dyDescent="0.55000000000000004">
      <c r="A3991" t="s">
        <v>77</v>
      </c>
      <c r="B3991" t="s">
        <v>60</v>
      </c>
      <c r="C3991" t="s">
        <v>134</v>
      </c>
      <c r="D3991" s="1">
        <v>45138</v>
      </c>
      <c r="E3991" t="s">
        <v>72</v>
      </c>
      <c r="G3991" t="s">
        <v>9</v>
      </c>
      <c r="H3991" t="s">
        <v>8</v>
      </c>
      <c r="I3991" t="s">
        <v>81</v>
      </c>
      <c r="K3991">
        <v>90</v>
      </c>
      <c r="L3991">
        <v>2.2000000000000002</v>
      </c>
      <c r="M3991" s="2">
        <v>95.6</v>
      </c>
    </row>
    <row r="3992" spans="1:13" x14ac:dyDescent="0.55000000000000004">
      <c r="A3992" t="s">
        <v>77</v>
      </c>
      <c r="B3992" t="s">
        <v>60</v>
      </c>
      <c r="C3992" t="s">
        <v>134</v>
      </c>
      <c r="D3992" s="1">
        <v>45138</v>
      </c>
      <c r="E3992" t="s">
        <v>72</v>
      </c>
      <c r="G3992" t="s">
        <v>9</v>
      </c>
      <c r="H3992" t="s">
        <v>8</v>
      </c>
      <c r="I3992" t="s">
        <v>81</v>
      </c>
      <c r="K3992">
        <v>90</v>
      </c>
      <c r="L3992">
        <v>2.5</v>
      </c>
      <c r="M3992" s="2">
        <v>84.9</v>
      </c>
    </row>
    <row r="3993" spans="1:13" x14ac:dyDescent="0.55000000000000004">
      <c r="A3993" t="s">
        <v>77</v>
      </c>
      <c r="B3993" t="s">
        <v>60</v>
      </c>
      <c r="C3993" t="s">
        <v>134</v>
      </c>
      <c r="D3993" s="1">
        <v>45138</v>
      </c>
      <c r="E3993" t="s">
        <v>72</v>
      </c>
      <c r="G3993" t="s">
        <v>9</v>
      </c>
      <c r="H3993" t="s">
        <v>8</v>
      </c>
      <c r="I3993" t="s">
        <v>81</v>
      </c>
      <c r="K3993">
        <v>90</v>
      </c>
      <c r="L3993">
        <v>2.8</v>
      </c>
      <c r="M3993" s="2">
        <v>84.3</v>
      </c>
    </row>
    <row r="3994" spans="1:13" x14ac:dyDescent="0.55000000000000004">
      <c r="A3994" t="s">
        <v>77</v>
      </c>
      <c r="B3994" t="s">
        <v>60</v>
      </c>
      <c r="C3994" t="s">
        <v>134</v>
      </c>
      <c r="D3994" s="1">
        <v>45138</v>
      </c>
      <c r="E3994" t="s">
        <v>72</v>
      </c>
      <c r="G3994" t="s">
        <v>9</v>
      </c>
      <c r="H3994" t="s">
        <v>8</v>
      </c>
      <c r="I3994" t="s">
        <v>81</v>
      </c>
      <c r="K3994">
        <v>90</v>
      </c>
      <c r="L3994">
        <v>3.1</v>
      </c>
      <c r="M3994" s="2">
        <v>82.6</v>
      </c>
    </row>
    <row r="3995" spans="1:13" x14ac:dyDescent="0.55000000000000004">
      <c r="A3995" t="s">
        <v>77</v>
      </c>
      <c r="B3995" t="s">
        <v>60</v>
      </c>
      <c r="C3995" t="s">
        <v>134</v>
      </c>
      <c r="D3995" s="1">
        <v>45138</v>
      </c>
      <c r="E3995" t="s">
        <v>72</v>
      </c>
      <c r="G3995" t="s">
        <v>9</v>
      </c>
      <c r="H3995" t="s">
        <v>8</v>
      </c>
      <c r="I3995" t="s">
        <v>81</v>
      </c>
      <c r="K3995">
        <v>90</v>
      </c>
      <c r="L3995">
        <v>3.4</v>
      </c>
      <c r="M3995" s="2">
        <v>84.8</v>
      </c>
    </row>
    <row r="3996" spans="1:13" x14ac:dyDescent="0.55000000000000004">
      <c r="A3996" t="s">
        <v>77</v>
      </c>
      <c r="B3996" t="s">
        <v>60</v>
      </c>
      <c r="C3996" t="s">
        <v>134</v>
      </c>
      <c r="D3996" s="1">
        <v>45138</v>
      </c>
      <c r="E3996" t="s">
        <v>72</v>
      </c>
      <c r="G3996" t="s">
        <v>9</v>
      </c>
      <c r="H3996" t="s">
        <v>8</v>
      </c>
      <c r="I3996" t="s">
        <v>81</v>
      </c>
      <c r="K3996">
        <v>90</v>
      </c>
      <c r="L3996">
        <v>3.7</v>
      </c>
      <c r="M3996" s="2">
        <v>92.6</v>
      </c>
    </row>
    <row r="3997" spans="1:13" x14ac:dyDescent="0.55000000000000004">
      <c r="A3997" t="s">
        <v>77</v>
      </c>
      <c r="B3997" t="s">
        <v>60</v>
      </c>
      <c r="C3997" t="s">
        <v>134</v>
      </c>
      <c r="D3997" s="1">
        <v>45138</v>
      </c>
      <c r="E3997" t="s">
        <v>72</v>
      </c>
      <c r="G3997" t="s">
        <v>9</v>
      </c>
      <c r="H3997" t="s">
        <v>8</v>
      </c>
      <c r="I3997" t="s">
        <v>81</v>
      </c>
      <c r="K3997">
        <v>90</v>
      </c>
      <c r="L3997">
        <v>4</v>
      </c>
      <c r="M3997" s="2">
        <v>86.9</v>
      </c>
    </row>
    <row r="3998" spans="1:13" x14ac:dyDescent="0.55000000000000004">
      <c r="A3998" t="s">
        <v>77</v>
      </c>
      <c r="B3998" t="s">
        <v>60</v>
      </c>
      <c r="C3998" t="s">
        <v>134</v>
      </c>
      <c r="D3998" s="1">
        <v>45138</v>
      </c>
      <c r="E3998" t="s">
        <v>72</v>
      </c>
      <c r="G3998" t="s">
        <v>9</v>
      </c>
      <c r="H3998" t="s">
        <v>8</v>
      </c>
      <c r="I3998" t="s">
        <v>81</v>
      </c>
      <c r="K3998">
        <v>90</v>
      </c>
      <c r="L3998">
        <v>4.3</v>
      </c>
      <c r="M3998" s="2">
        <v>94</v>
      </c>
    </row>
    <row r="3999" spans="1:13" x14ac:dyDescent="0.55000000000000004">
      <c r="A3999" t="s">
        <v>77</v>
      </c>
      <c r="B3999" t="s">
        <v>60</v>
      </c>
      <c r="C3999" t="s">
        <v>134</v>
      </c>
      <c r="D3999" s="1">
        <v>45138</v>
      </c>
      <c r="E3999" t="s">
        <v>72</v>
      </c>
      <c r="G3999" t="s">
        <v>9</v>
      </c>
      <c r="H3999" t="s">
        <v>8</v>
      </c>
      <c r="I3999" t="s">
        <v>81</v>
      </c>
      <c r="K3999">
        <v>90</v>
      </c>
      <c r="L3999">
        <v>4.5999999999999996</v>
      </c>
      <c r="M3999" s="2">
        <v>85.8</v>
      </c>
    </row>
    <row r="4000" spans="1:13" x14ac:dyDescent="0.55000000000000004">
      <c r="A4000" t="s">
        <v>77</v>
      </c>
      <c r="B4000" t="s">
        <v>60</v>
      </c>
      <c r="C4000" t="s">
        <v>134</v>
      </c>
      <c r="D4000" s="1">
        <v>45138</v>
      </c>
      <c r="E4000" t="s">
        <v>72</v>
      </c>
      <c r="G4000" t="s">
        <v>9</v>
      </c>
      <c r="H4000" t="s">
        <v>8</v>
      </c>
      <c r="I4000" t="s">
        <v>81</v>
      </c>
      <c r="K4000">
        <v>90</v>
      </c>
      <c r="L4000">
        <v>4.9000000000000004</v>
      </c>
      <c r="M4000" s="2">
        <v>90.4</v>
      </c>
    </row>
    <row r="4001" spans="1:13" x14ac:dyDescent="0.55000000000000004">
      <c r="A4001" t="s">
        <v>77</v>
      </c>
      <c r="B4001" t="s">
        <v>60</v>
      </c>
      <c r="C4001" t="s">
        <v>134</v>
      </c>
      <c r="D4001" s="1">
        <v>45138</v>
      </c>
      <c r="E4001" t="s">
        <v>72</v>
      </c>
      <c r="G4001" t="s">
        <v>7</v>
      </c>
      <c r="H4001" t="s">
        <v>8</v>
      </c>
      <c r="I4001" t="s">
        <v>81</v>
      </c>
      <c r="K4001">
        <v>70</v>
      </c>
      <c r="L4001">
        <v>1</v>
      </c>
      <c r="M4001" s="2">
        <v>118.2</v>
      </c>
    </row>
    <row r="4002" spans="1:13" x14ac:dyDescent="0.55000000000000004">
      <c r="A4002" t="s">
        <v>77</v>
      </c>
      <c r="B4002" t="s">
        <v>60</v>
      </c>
      <c r="C4002" t="s">
        <v>134</v>
      </c>
      <c r="D4002" s="1">
        <v>45138</v>
      </c>
      <c r="E4002" t="s">
        <v>72</v>
      </c>
      <c r="G4002" t="s">
        <v>7</v>
      </c>
      <c r="H4002" t="s">
        <v>8</v>
      </c>
      <c r="I4002" t="s">
        <v>81</v>
      </c>
      <c r="K4002">
        <v>70</v>
      </c>
      <c r="L4002">
        <v>2.5</v>
      </c>
      <c r="M4002" s="2">
        <v>133.1</v>
      </c>
    </row>
    <row r="4003" spans="1:13" x14ac:dyDescent="0.55000000000000004">
      <c r="A4003" t="s">
        <v>77</v>
      </c>
      <c r="B4003" t="s">
        <v>60</v>
      </c>
      <c r="C4003" t="s">
        <v>134</v>
      </c>
      <c r="D4003" s="1">
        <v>45138</v>
      </c>
      <c r="E4003" t="s">
        <v>72</v>
      </c>
      <c r="G4003" t="s">
        <v>7</v>
      </c>
      <c r="H4003" t="s">
        <v>8</v>
      </c>
      <c r="I4003" t="s">
        <v>81</v>
      </c>
      <c r="K4003">
        <v>70</v>
      </c>
      <c r="L4003">
        <v>3</v>
      </c>
      <c r="M4003" s="2">
        <v>140.9</v>
      </c>
    </row>
    <row r="4004" spans="1:13" x14ac:dyDescent="0.55000000000000004">
      <c r="A4004" t="s">
        <v>43</v>
      </c>
      <c r="B4004" t="s">
        <v>60</v>
      </c>
      <c r="C4004" t="s">
        <v>134</v>
      </c>
      <c r="D4004" s="1">
        <v>45140</v>
      </c>
      <c r="E4004" s="4" t="s">
        <v>61</v>
      </c>
      <c r="G4004" t="s">
        <v>11</v>
      </c>
      <c r="H4004" t="s">
        <v>8</v>
      </c>
      <c r="I4004" t="s">
        <v>81</v>
      </c>
      <c r="L4004" s="4">
        <v>0</v>
      </c>
      <c r="M4004" s="2">
        <f>AVERAGE(30.5,30.3)</f>
        <v>30.4</v>
      </c>
    </row>
    <row r="4005" spans="1:13" x14ac:dyDescent="0.55000000000000004">
      <c r="A4005" t="s">
        <v>43</v>
      </c>
      <c r="B4005" t="s">
        <v>60</v>
      </c>
      <c r="C4005" t="s">
        <v>134</v>
      </c>
      <c r="D4005" s="1">
        <v>45140</v>
      </c>
      <c r="E4005" s="4" t="s">
        <v>61</v>
      </c>
      <c r="G4005" t="s">
        <v>12</v>
      </c>
      <c r="H4005" t="s">
        <v>8</v>
      </c>
      <c r="I4005" t="s">
        <v>81</v>
      </c>
      <c r="L4005" s="4">
        <v>0</v>
      </c>
      <c r="M4005" s="2">
        <v>2</v>
      </c>
    </row>
    <row r="4006" spans="1:13" x14ac:dyDescent="0.55000000000000004">
      <c r="A4006" t="s">
        <v>43</v>
      </c>
      <c r="B4006" t="s">
        <v>60</v>
      </c>
      <c r="C4006" t="s">
        <v>134</v>
      </c>
      <c r="D4006" s="1">
        <v>45140</v>
      </c>
      <c r="E4006" s="4" t="s">
        <v>61</v>
      </c>
      <c r="G4006" t="s">
        <v>9</v>
      </c>
      <c r="H4006" t="s">
        <v>8</v>
      </c>
      <c r="I4006" t="s">
        <v>81</v>
      </c>
      <c r="K4006">
        <v>90</v>
      </c>
      <c r="L4006" s="4">
        <v>1</v>
      </c>
      <c r="M4006" s="2">
        <v>78</v>
      </c>
    </row>
    <row r="4007" spans="1:13" x14ac:dyDescent="0.55000000000000004">
      <c r="A4007" t="s">
        <v>43</v>
      </c>
      <c r="B4007" t="s">
        <v>60</v>
      </c>
      <c r="C4007" t="s">
        <v>134</v>
      </c>
      <c r="D4007" s="1">
        <v>45140</v>
      </c>
      <c r="E4007" s="4" t="s">
        <v>61</v>
      </c>
      <c r="G4007" t="s">
        <v>9</v>
      </c>
      <c r="H4007" t="s">
        <v>8</v>
      </c>
      <c r="I4007" t="s">
        <v>81</v>
      </c>
      <c r="K4007">
        <v>90</v>
      </c>
      <c r="L4007" s="4">
        <v>1.3</v>
      </c>
      <c r="M4007" s="2">
        <v>95.4</v>
      </c>
    </row>
    <row r="4008" spans="1:13" x14ac:dyDescent="0.55000000000000004">
      <c r="A4008" t="s">
        <v>43</v>
      </c>
      <c r="B4008" t="s">
        <v>60</v>
      </c>
      <c r="C4008" t="s">
        <v>134</v>
      </c>
      <c r="D4008" s="1">
        <v>45140</v>
      </c>
      <c r="E4008" s="4" t="s">
        <v>61</v>
      </c>
      <c r="G4008" t="s">
        <v>9</v>
      </c>
      <c r="H4008" t="s">
        <v>8</v>
      </c>
      <c r="I4008" t="s">
        <v>81</v>
      </c>
      <c r="K4008">
        <v>90</v>
      </c>
      <c r="L4008" s="4">
        <v>1.6</v>
      </c>
      <c r="M4008" s="2">
        <v>85.2</v>
      </c>
    </row>
    <row r="4009" spans="1:13" x14ac:dyDescent="0.55000000000000004">
      <c r="A4009" t="s">
        <v>43</v>
      </c>
      <c r="B4009" t="s">
        <v>60</v>
      </c>
      <c r="C4009" t="s">
        <v>134</v>
      </c>
      <c r="D4009" s="1">
        <v>45140</v>
      </c>
      <c r="E4009" s="4" t="s">
        <v>61</v>
      </c>
      <c r="G4009" t="s">
        <v>9</v>
      </c>
      <c r="H4009" t="s">
        <v>8</v>
      </c>
      <c r="I4009" t="s">
        <v>81</v>
      </c>
      <c r="K4009">
        <v>90</v>
      </c>
      <c r="L4009" s="4">
        <v>1.9</v>
      </c>
      <c r="M4009" s="2">
        <v>89.8</v>
      </c>
    </row>
    <row r="4010" spans="1:13" x14ac:dyDescent="0.55000000000000004">
      <c r="A4010" t="s">
        <v>43</v>
      </c>
      <c r="B4010" t="s">
        <v>60</v>
      </c>
      <c r="C4010" t="s">
        <v>134</v>
      </c>
      <c r="D4010" s="1">
        <v>45140</v>
      </c>
      <c r="E4010" s="4" t="s">
        <v>61</v>
      </c>
      <c r="G4010" t="s">
        <v>9</v>
      </c>
      <c r="H4010" t="s">
        <v>8</v>
      </c>
      <c r="I4010" t="s">
        <v>81</v>
      </c>
      <c r="K4010">
        <v>90</v>
      </c>
      <c r="L4010" s="4">
        <v>2.2000000000000002</v>
      </c>
      <c r="M4010" s="2">
        <v>100</v>
      </c>
    </row>
    <row r="4011" spans="1:13" x14ac:dyDescent="0.55000000000000004">
      <c r="A4011" t="s">
        <v>43</v>
      </c>
      <c r="B4011" t="s">
        <v>60</v>
      </c>
      <c r="C4011" t="s">
        <v>134</v>
      </c>
      <c r="D4011" s="1">
        <v>45140</v>
      </c>
      <c r="E4011" s="4" t="s">
        <v>61</v>
      </c>
      <c r="G4011" t="s">
        <v>9</v>
      </c>
      <c r="H4011" t="s">
        <v>8</v>
      </c>
      <c r="I4011" t="s">
        <v>81</v>
      </c>
      <c r="K4011">
        <v>90</v>
      </c>
      <c r="L4011" s="4">
        <v>2.5</v>
      </c>
      <c r="M4011" s="2">
        <v>101.9</v>
      </c>
    </row>
    <row r="4012" spans="1:13" x14ac:dyDescent="0.55000000000000004">
      <c r="A4012" t="s">
        <v>43</v>
      </c>
      <c r="B4012" t="s">
        <v>60</v>
      </c>
      <c r="C4012" t="s">
        <v>134</v>
      </c>
      <c r="D4012" s="1">
        <v>45140</v>
      </c>
      <c r="E4012" s="4" t="s">
        <v>61</v>
      </c>
      <c r="G4012" t="s">
        <v>9</v>
      </c>
      <c r="H4012" t="s">
        <v>8</v>
      </c>
      <c r="I4012" t="s">
        <v>81</v>
      </c>
      <c r="K4012">
        <v>90</v>
      </c>
      <c r="L4012" s="4">
        <v>2.8</v>
      </c>
      <c r="M4012" s="2">
        <v>92.6</v>
      </c>
    </row>
    <row r="4013" spans="1:13" x14ac:dyDescent="0.55000000000000004">
      <c r="A4013" t="s">
        <v>43</v>
      </c>
      <c r="B4013" t="s">
        <v>60</v>
      </c>
      <c r="C4013" t="s">
        <v>134</v>
      </c>
      <c r="D4013" s="1">
        <v>45140</v>
      </c>
      <c r="E4013" s="4" t="s">
        <v>61</v>
      </c>
      <c r="G4013" t="s">
        <v>9</v>
      </c>
      <c r="H4013" t="s">
        <v>8</v>
      </c>
      <c r="I4013" t="s">
        <v>81</v>
      </c>
      <c r="K4013">
        <v>90</v>
      </c>
      <c r="L4013" s="4">
        <v>3.1</v>
      </c>
      <c r="M4013" s="2">
        <v>92.1</v>
      </c>
    </row>
    <row r="4014" spans="1:13" x14ac:dyDescent="0.55000000000000004">
      <c r="A4014" t="s">
        <v>43</v>
      </c>
      <c r="B4014" t="s">
        <v>60</v>
      </c>
      <c r="C4014" t="s">
        <v>134</v>
      </c>
      <c r="D4014" s="1">
        <v>45140</v>
      </c>
      <c r="E4014" s="4" t="s">
        <v>61</v>
      </c>
      <c r="G4014" t="s">
        <v>9</v>
      </c>
      <c r="H4014" t="s">
        <v>8</v>
      </c>
      <c r="I4014" t="s">
        <v>81</v>
      </c>
      <c r="K4014">
        <v>90</v>
      </c>
      <c r="L4014" s="4">
        <v>3.4</v>
      </c>
      <c r="M4014" s="2">
        <v>88.4</v>
      </c>
    </row>
    <row r="4015" spans="1:13" x14ac:dyDescent="0.55000000000000004">
      <c r="A4015" t="s">
        <v>43</v>
      </c>
      <c r="B4015" t="s">
        <v>60</v>
      </c>
      <c r="C4015" t="s">
        <v>134</v>
      </c>
      <c r="D4015" s="1">
        <v>45140</v>
      </c>
      <c r="E4015" s="4" t="s">
        <v>61</v>
      </c>
      <c r="G4015" t="s">
        <v>9</v>
      </c>
      <c r="H4015" t="s">
        <v>8</v>
      </c>
      <c r="I4015" t="s">
        <v>81</v>
      </c>
      <c r="K4015">
        <v>90</v>
      </c>
      <c r="L4015" s="4">
        <v>3.7</v>
      </c>
      <c r="M4015" s="2">
        <v>93.3</v>
      </c>
    </row>
    <row r="4016" spans="1:13" x14ac:dyDescent="0.55000000000000004">
      <c r="A4016" t="s">
        <v>43</v>
      </c>
      <c r="B4016" t="s">
        <v>60</v>
      </c>
      <c r="C4016" t="s">
        <v>134</v>
      </c>
      <c r="D4016" s="1">
        <v>45140</v>
      </c>
      <c r="E4016" s="4" t="s">
        <v>61</v>
      </c>
      <c r="G4016" t="s">
        <v>9</v>
      </c>
      <c r="H4016" t="s">
        <v>8</v>
      </c>
      <c r="I4016" t="s">
        <v>81</v>
      </c>
      <c r="K4016">
        <v>90</v>
      </c>
      <c r="L4016" s="4">
        <v>4</v>
      </c>
      <c r="M4016" s="2">
        <v>97.5</v>
      </c>
    </row>
    <row r="4017" spans="1:13" x14ac:dyDescent="0.55000000000000004">
      <c r="A4017" t="s">
        <v>43</v>
      </c>
      <c r="B4017" t="s">
        <v>60</v>
      </c>
      <c r="C4017" t="s">
        <v>134</v>
      </c>
      <c r="D4017" s="1">
        <v>45140</v>
      </c>
      <c r="E4017" s="4" t="s">
        <v>61</v>
      </c>
      <c r="G4017" t="s">
        <v>9</v>
      </c>
      <c r="H4017" t="s">
        <v>8</v>
      </c>
      <c r="I4017" t="s">
        <v>81</v>
      </c>
      <c r="K4017">
        <v>90</v>
      </c>
      <c r="L4017" s="4">
        <v>4.3</v>
      </c>
      <c r="M4017" s="2">
        <v>98</v>
      </c>
    </row>
    <row r="4018" spans="1:13" x14ac:dyDescent="0.55000000000000004">
      <c r="A4018" t="s">
        <v>43</v>
      </c>
      <c r="B4018" t="s">
        <v>60</v>
      </c>
      <c r="C4018" t="s">
        <v>134</v>
      </c>
      <c r="D4018" s="1">
        <v>45140</v>
      </c>
      <c r="E4018" s="4" t="s">
        <v>61</v>
      </c>
      <c r="G4018" t="s">
        <v>9</v>
      </c>
      <c r="H4018" t="s">
        <v>8</v>
      </c>
      <c r="I4018" t="s">
        <v>81</v>
      </c>
      <c r="K4018">
        <v>90</v>
      </c>
      <c r="L4018" s="4">
        <v>4.5999999999999996</v>
      </c>
      <c r="M4018" s="2">
        <v>93.3</v>
      </c>
    </row>
    <row r="4019" spans="1:13" x14ac:dyDescent="0.55000000000000004">
      <c r="A4019" t="s">
        <v>43</v>
      </c>
      <c r="B4019" t="s">
        <v>60</v>
      </c>
      <c r="C4019" t="s">
        <v>134</v>
      </c>
      <c r="D4019" s="1">
        <v>45140</v>
      </c>
      <c r="E4019" s="4" t="s">
        <v>61</v>
      </c>
      <c r="G4019" t="s">
        <v>9</v>
      </c>
      <c r="H4019" t="s">
        <v>8</v>
      </c>
      <c r="I4019" t="s">
        <v>81</v>
      </c>
      <c r="K4019">
        <v>90</v>
      </c>
      <c r="L4019" s="4">
        <v>4.9000000000000004</v>
      </c>
      <c r="M4019" s="2">
        <v>92.5</v>
      </c>
    </row>
    <row r="4020" spans="1:13" x14ac:dyDescent="0.55000000000000004">
      <c r="A4020" t="s">
        <v>43</v>
      </c>
      <c r="B4020" t="s">
        <v>60</v>
      </c>
      <c r="C4020" t="s">
        <v>134</v>
      </c>
      <c r="D4020" s="1">
        <v>45140</v>
      </c>
      <c r="E4020" s="4" t="s">
        <v>61</v>
      </c>
      <c r="G4020" t="s">
        <v>7</v>
      </c>
      <c r="H4020" t="s">
        <v>8</v>
      </c>
      <c r="I4020" t="s">
        <v>81</v>
      </c>
      <c r="K4020">
        <v>70</v>
      </c>
      <c r="L4020" s="4">
        <v>1</v>
      </c>
      <c r="M4020" s="2">
        <v>122.4</v>
      </c>
    </row>
    <row r="4021" spans="1:13" x14ac:dyDescent="0.55000000000000004">
      <c r="A4021" t="s">
        <v>43</v>
      </c>
      <c r="B4021" t="s">
        <v>60</v>
      </c>
      <c r="C4021" t="s">
        <v>134</v>
      </c>
      <c r="D4021" s="1">
        <v>45140</v>
      </c>
      <c r="E4021" s="4" t="s">
        <v>61</v>
      </c>
      <c r="G4021" t="s">
        <v>7</v>
      </c>
      <c r="H4021" t="s">
        <v>8</v>
      </c>
      <c r="I4021" t="s">
        <v>81</v>
      </c>
      <c r="K4021">
        <v>70</v>
      </c>
      <c r="L4021" s="4">
        <v>1.5</v>
      </c>
      <c r="M4021" s="2">
        <v>108.1</v>
      </c>
    </row>
    <row r="4022" spans="1:13" x14ac:dyDescent="0.55000000000000004">
      <c r="A4022" t="s">
        <v>43</v>
      </c>
      <c r="B4022" t="s">
        <v>60</v>
      </c>
      <c r="C4022" t="s">
        <v>134</v>
      </c>
      <c r="D4022" s="1">
        <v>45140</v>
      </c>
      <c r="E4022" s="4" t="s">
        <v>61</v>
      </c>
      <c r="G4022" t="s">
        <v>7</v>
      </c>
      <c r="H4022" t="s">
        <v>8</v>
      </c>
      <c r="I4022" t="s">
        <v>81</v>
      </c>
      <c r="K4022">
        <v>70</v>
      </c>
      <c r="L4022" s="4">
        <v>2</v>
      </c>
      <c r="M4022" s="2">
        <v>111.9</v>
      </c>
    </row>
    <row r="4023" spans="1:13" x14ac:dyDescent="0.55000000000000004">
      <c r="A4023" t="s">
        <v>43</v>
      </c>
      <c r="B4023" t="s">
        <v>60</v>
      </c>
      <c r="C4023" t="s">
        <v>134</v>
      </c>
      <c r="D4023" s="1">
        <v>45140</v>
      </c>
      <c r="E4023" s="4" t="s">
        <v>61</v>
      </c>
      <c r="G4023" t="s">
        <v>7</v>
      </c>
      <c r="H4023" t="s">
        <v>8</v>
      </c>
      <c r="I4023" t="s">
        <v>81</v>
      </c>
      <c r="K4023">
        <v>70</v>
      </c>
      <c r="L4023" s="4">
        <v>2.5</v>
      </c>
      <c r="M4023" s="2">
        <v>110.9</v>
      </c>
    </row>
    <row r="4024" spans="1:13" x14ac:dyDescent="0.55000000000000004">
      <c r="A4024" t="s">
        <v>43</v>
      </c>
      <c r="B4024" t="s">
        <v>60</v>
      </c>
      <c r="C4024" t="s">
        <v>134</v>
      </c>
      <c r="D4024" s="1">
        <v>45140</v>
      </c>
      <c r="E4024" s="4" t="s">
        <v>61</v>
      </c>
      <c r="G4024" t="s">
        <v>7</v>
      </c>
      <c r="H4024" t="s">
        <v>8</v>
      </c>
      <c r="I4024" t="s">
        <v>81</v>
      </c>
      <c r="K4024">
        <v>70</v>
      </c>
      <c r="L4024" s="4">
        <v>3</v>
      </c>
      <c r="M4024" s="2">
        <v>105.7</v>
      </c>
    </row>
    <row r="4025" spans="1:13" x14ac:dyDescent="0.55000000000000004">
      <c r="A4025" t="s">
        <v>43</v>
      </c>
      <c r="B4025" t="s">
        <v>60</v>
      </c>
      <c r="C4025" t="s">
        <v>134</v>
      </c>
      <c r="D4025" s="1">
        <v>45140</v>
      </c>
      <c r="E4025" s="4" t="s">
        <v>61</v>
      </c>
      <c r="G4025" t="s">
        <v>7</v>
      </c>
      <c r="H4025" t="s">
        <v>8</v>
      </c>
      <c r="I4025" t="s">
        <v>81</v>
      </c>
      <c r="K4025">
        <v>70</v>
      </c>
      <c r="L4025" s="4">
        <v>3.5</v>
      </c>
      <c r="M4025" s="2">
        <v>103.4</v>
      </c>
    </row>
    <row r="4026" spans="1:13" x14ac:dyDescent="0.55000000000000004">
      <c r="A4026" t="s">
        <v>43</v>
      </c>
      <c r="B4026" t="s">
        <v>60</v>
      </c>
      <c r="C4026" t="s">
        <v>134</v>
      </c>
      <c r="D4026" s="1">
        <v>45140</v>
      </c>
      <c r="E4026" s="4" t="s">
        <v>65</v>
      </c>
      <c r="G4026" t="s">
        <v>11</v>
      </c>
      <c r="H4026" t="s">
        <v>8</v>
      </c>
      <c r="I4026" t="s">
        <v>81</v>
      </c>
      <c r="L4026" s="4">
        <v>0</v>
      </c>
      <c r="M4026" s="2">
        <v>30.4</v>
      </c>
    </row>
    <row r="4027" spans="1:13" x14ac:dyDescent="0.55000000000000004">
      <c r="A4027" t="s">
        <v>43</v>
      </c>
      <c r="B4027" t="s">
        <v>60</v>
      </c>
      <c r="C4027" t="s">
        <v>134</v>
      </c>
      <c r="D4027" s="1">
        <v>45140</v>
      </c>
      <c r="E4027" s="4" t="s">
        <v>65</v>
      </c>
      <c r="G4027" t="s">
        <v>12</v>
      </c>
      <c r="H4027" t="s">
        <v>8</v>
      </c>
      <c r="I4027" t="s">
        <v>81</v>
      </c>
      <c r="L4027" s="4">
        <v>0</v>
      </c>
      <c r="M4027" s="2">
        <v>2</v>
      </c>
    </row>
    <row r="4028" spans="1:13" x14ac:dyDescent="0.55000000000000004">
      <c r="A4028" t="s">
        <v>43</v>
      </c>
      <c r="B4028" t="s">
        <v>60</v>
      </c>
      <c r="C4028" t="s">
        <v>134</v>
      </c>
      <c r="D4028" s="1">
        <v>45140</v>
      </c>
      <c r="E4028" s="4" t="s">
        <v>65</v>
      </c>
      <c r="G4028" t="s">
        <v>9</v>
      </c>
      <c r="H4028" t="s">
        <v>8</v>
      </c>
      <c r="I4028" t="s">
        <v>81</v>
      </c>
      <c r="K4028">
        <v>90</v>
      </c>
      <c r="L4028" s="4">
        <v>1</v>
      </c>
      <c r="M4028" s="2">
        <v>78</v>
      </c>
    </row>
    <row r="4029" spans="1:13" x14ac:dyDescent="0.55000000000000004">
      <c r="A4029" t="s">
        <v>43</v>
      </c>
      <c r="B4029" t="s">
        <v>60</v>
      </c>
      <c r="C4029" t="s">
        <v>134</v>
      </c>
      <c r="D4029" s="1">
        <v>45140</v>
      </c>
      <c r="E4029" s="4" t="s">
        <v>65</v>
      </c>
      <c r="G4029" t="s">
        <v>9</v>
      </c>
      <c r="H4029" t="s">
        <v>8</v>
      </c>
      <c r="I4029" t="s">
        <v>81</v>
      </c>
      <c r="K4029">
        <v>90</v>
      </c>
      <c r="L4029" s="4">
        <v>1.3</v>
      </c>
      <c r="M4029" s="2">
        <v>95.4</v>
      </c>
    </row>
    <row r="4030" spans="1:13" x14ac:dyDescent="0.55000000000000004">
      <c r="A4030" t="s">
        <v>43</v>
      </c>
      <c r="B4030" t="s">
        <v>60</v>
      </c>
      <c r="C4030" t="s">
        <v>134</v>
      </c>
      <c r="D4030" s="1">
        <v>45140</v>
      </c>
      <c r="E4030" s="4" t="s">
        <v>65</v>
      </c>
      <c r="G4030" t="s">
        <v>9</v>
      </c>
      <c r="H4030" t="s">
        <v>8</v>
      </c>
      <c r="I4030" t="s">
        <v>81</v>
      </c>
      <c r="K4030">
        <v>90</v>
      </c>
      <c r="L4030" s="4">
        <v>1.6</v>
      </c>
      <c r="M4030" s="2">
        <v>85.2</v>
      </c>
    </row>
    <row r="4031" spans="1:13" x14ac:dyDescent="0.55000000000000004">
      <c r="A4031" t="s">
        <v>43</v>
      </c>
      <c r="B4031" t="s">
        <v>60</v>
      </c>
      <c r="C4031" t="s">
        <v>134</v>
      </c>
      <c r="D4031" s="1">
        <v>45140</v>
      </c>
      <c r="E4031" s="4" t="s">
        <v>65</v>
      </c>
      <c r="G4031" t="s">
        <v>9</v>
      </c>
      <c r="H4031" t="s">
        <v>8</v>
      </c>
      <c r="I4031" t="s">
        <v>81</v>
      </c>
      <c r="K4031">
        <v>90</v>
      </c>
      <c r="L4031" s="4">
        <v>1.9</v>
      </c>
      <c r="M4031" s="2">
        <v>89.8</v>
      </c>
    </row>
    <row r="4032" spans="1:13" x14ac:dyDescent="0.55000000000000004">
      <c r="A4032" t="s">
        <v>43</v>
      </c>
      <c r="B4032" t="s">
        <v>60</v>
      </c>
      <c r="C4032" t="s">
        <v>134</v>
      </c>
      <c r="D4032" s="1">
        <v>45140</v>
      </c>
      <c r="E4032" s="4" t="s">
        <v>65</v>
      </c>
      <c r="G4032" t="s">
        <v>9</v>
      </c>
      <c r="H4032" t="s">
        <v>8</v>
      </c>
      <c r="I4032" t="s">
        <v>81</v>
      </c>
      <c r="K4032">
        <v>90</v>
      </c>
      <c r="L4032" s="4">
        <v>2.2000000000000002</v>
      </c>
      <c r="M4032" s="2">
        <v>100</v>
      </c>
    </row>
    <row r="4033" spans="1:13" x14ac:dyDescent="0.55000000000000004">
      <c r="A4033" t="s">
        <v>43</v>
      </c>
      <c r="B4033" t="s">
        <v>60</v>
      </c>
      <c r="C4033" t="s">
        <v>134</v>
      </c>
      <c r="D4033" s="1">
        <v>45140</v>
      </c>
      <c r="E4033" s="4" t="s">
        <v>65</v>
      </c>
      <c r="G4033" t="s">
        <v>9</v>
      </c>
      <c r="H4033" t="s">
        <v>8</v>
      </c>
      <c r="I4033" t="s">
        <v>81</v>
      </c>
      <c r="K4033">
        <v>90</v>
      </c>
      <c r="L4033" s="4">
        <v>2.5</v>
      </c>
      <c r="M4033" s="2">
        <v>101.9</v>
      </c>
    </row>
    <row r="4034" spans="1:13" x14ac:dyDescent="0.55000000000000004">
      <c r="A4034" t="s">
        <v>43</v>
      </c>
      <c r="B4034" t="s">
        <v>60</v>
      </c>
      <c r="C4034" t="s">
        <v>134</v>
      </c>
      <c r="D4034" s="1">
        <v>45140</v>
      </c>
      <c r="E4034" s="4" t="s">
        <v>65</v>
      </c>
      <c r="G4034" t="s">
        <v>9</v>
      </c>
      <c r="H4034" t="s">
        <v>8</v>
      </c>
      <c r="I4034" t="s">
        <v>81</v>
      </c>
      <c r="K4034">
        <v>90</v>
      </c>
      <c r="L4034" s="4">
        <v>2.8</v>
      </c>
      <c r="M4034" s="2">
        <v>92.6</v>
      </c>
    </row>
    <row r="4035" spans="1:13" x14ac:dyDescent="0.55000000000000004">
      <c r="A4035" t="s">
        <v>43</v>
      </c>
      <c r="B4035" t="s">
        <v>60</v>
      </c>
      <c r="C4035" t="s">
        <v>134</v>
      </c>
      <c r="D4035" s="1">
        <v>45140</v>
      </c>
      <c r="E4035" s="4" t="s">
        <v>65</v>
      </c>
      <c r="G4035" t="s">
        <v>9</v>
      </c>
      <c r="H4035" t="s">
        <v>8</v>
      </c>
      <c r="I4035" t="s">
        <v>81</v>
      </c>
      <c r="K4035">
        <v>90</v>
      </c>
      <c r="L4035" s="4">
        <v>3.1</v>
      </c>
      <c r="M4035" s="2">
        <v>92.1</v>
      </c>
    </row>
    <row r="4036" spans="1:13" x14ac:dyDescent="0.55000000000000004">
      <c r="A4036" t="s">
        <v>43</v>
      </c>
      <c r="B4036" t="s">
        <v>60</v>
      </c>
      <c r="C4036" t="s">
        <v>134</v>
      </c>
      <c r="D4036" s="1">
        <v>45140</v>
      </c>
      <c r="E4036" s="4" t="s">
        <v>65</v>
      </c>
      <c r="G4036" t="s">
        <v>9</v>
      </c>
      <c r="H4036" t="s">
        <v>8</v>
      </c>
      <c r="I4036" t="s">
        <v>81</v>
      </c>
      <c r="K4036">
        <v>90</v>
      </c>
      <c r="L4036" s="4">
        <v>3.4</v>
      </c>
      <c r="M4036" s="2">
        <v>88.4</v>
      </c>
    </row>
    <row r="4037" spans="1:13" x14ac:dyDescent="0.55000000000000004">
      <c r="A4037" t="s">
        <v>43</v>
      </c>
      <c r="B4037" t="s">
        <v>60</v>
      </c>
      <c r="C4037" t="s">
        <v>134</v>
      </c>
      <c r="D4037" s="1">
        <v>45140</v>
      </c>
      <c r="E4037" s="4" t="s">
        <v>65</v>
      </c>
      <c r="G4037" t="s">
        <v>9</v>
      </c>
      <c r="H4037" t="s">
        <v>8</v>
      </c>
      <c r="I4037" t="s">
        <v>81</v>
      </c>
      <c r="K4037">
        <v>90</v>
      </c>
      <c r="L4037" s="4">
        <v>3.7</v>
      </c>
      <c r="M4037" s="2">
        <v>93.3</v>
      </c>
    </row>
    <row r="4038" spans="1:13" x14ac:dyDescent="0.55000000000000004">
      <c r="A4038" t="s">
        <v>43</v>
      </c>
      <c r="B4038" t="s">
        <v>60</v>
      </c>
      <c r="C4038" t="s">
        <v>134</v>
      </c>
      <c r="D4038" s="1">
        <v>45140</v>
      </c>
      <c r="E4038" s="4" t="s">
        <v>65</v>
      </c>
      <c r="G4038" t="s">
        <v>9</v>
      </c>
      <c r="H4038" t="s">
        <v>8</v>
      </c>
      <c r="I4038" t="s">
        <v>81</v>
      </c>
      <c r="K4038">
        <v>90</v>
      </c>
      <c r="L4038" s="4">
        <v>4</v>
      </c>
      <c r="M4038" s="2">
        <v>97.5</v>
      </c>
    </row>
    <row r="4039" spans="1:13" x14ac:dyDescent="0.55000000000000004">
      <c r="A4039" t="s">
        <v>43</v>
      </c>
      <c r="B4039" t="s">
        <v>60</v>
      </c>
      <c r="C4039" t="s">
        <v>134</v>
      </c>
      <c r="D4039" s="1">
        <v>45140</v>
      </c>
      <c r="E4039" s="4" t="s">
        <v>65</v>
      </c>
      <c r="G4039" t="s">
        <v>9</v>
      </c>
      <c r="H4039" t="s">
        <v>8</v>
      </c>
      <c r="I4039" t="s">
        <v>81</v>
      </c>
      <c r="K4039">
        <v>90</v>
      </c>
      <c r="L4039" s="4">
        <v>4.3</v>
      </c>
      <c r="M4039" s="2">
        <v>98</v>
      </c>
    </row>
    <row r="4040" spans="1:13" x14ac:dyDescent="0.55000000000000004">
      <c r="A4040" t="s">
        <v>43</v>
      </c>
      <c r="B4040" t="s">
        <v>60</v>
      </c>
      <c r="C4040" t="s">
        <v>134</v>
      </c>
      <c r="D4040" s="1">
        <v>45140</v>
      </c>
      <c r="E4040" s="4" t="s">
        <v>65</v>
      </c>
      <c r="G4040" t="s">
        <v>9</v>
      </c>
      <c r="H4040" t="s">
        <v>8</v>
      </c>
      <c r="I4040" t="s">
        <v>81</v>
      </c>
      <c r="K4040">
        <v>90</v>
      </c>
      <c r="L4040" s="4">
        <v>4.5999999999999996</v>
      </c>
      <c r="M4040" s="2">
        <v>93.3</v>
      </c>
    </row>
    <row r="4041" spans="1:13" x14ac:dyDescent="0.55000000000000004">
      <c r="A4041" t="s">
        <v>43</v>
      </c>
      <c r="B4041" t="s">
        <v>60</v>
      </c>
      <c r="C4041" t="s">
        <v>134</v>
      </c>
      <c r="D4041" s="1">
        <v>45140</v>
      </c>
      <c r="E4041" s="4" t="s">
        <v>65</v>
      </c>
      <c r="G4041" t="s">
        <v>9</v>
      </c>
      <c r="H4041" t="s">
        <v>8</v>
      </c>
      <c r="I4041" t="s">
        <v>81</v>
      </c>
      <c r="K4041">
        <v>90</v>
      </c>
      <c r="L4041" s="4">
        <v>4.9000000000000004</v>
      </c>
      <c r="M4041" s="2">
        <v>92.5</v>
      </c>
    </row>
    <row r="4042" spans="1:13" x14ac:dyDescent="0.55000000000000004">
      <c r="A4042" t="s">
        <v>43</v>
      </c>
      <c r="B4042" t="s">
        <v>60</v>
      </c>
      <c r="C4042" t="s">
        <v>134</v>
      </c>
      <c r="D4042" s="1">
        <v>45140</v>
      </c>
      <c r="E4042" s="4" t="s">
        <v>65</v>
      </c>
      <c r="G4042" t="s">
        <v>7</v>
      </c>
      <c r="H4042" t="s">
        <v>8</v>
      </c>
      <c r="I4042" t="s">
        <v>81</v>
      </c>
      <c r="K4042">
        <v>70</v>
      </c>
      <c r="L4042" s="4">
        <v>1</v>
      </c>
      <c r="M4042" s="2">
        <v>122.4</v>
      </c>
    </row>
    <row r="4043" spans="1:13" x14ac:dyDescent="0.55000000000000004">
      <c r="A4043" t="s">
        <v>43</v>
      </c>
      <c r="B4043" t="s">
        <v>60</v>
      </c>
      <c r="C4043" t="s">
        <v>134</v>
      </c>
      <c r="D4043" s="1">
        <v>45140</v>
      </c>
      <c r="E4043" s="4" t="s">
        <v>65</v>
      </c>
      <c r="G4043" t="s">
        <v>7</v>
      </c>
      <c r="H4043" t="s">
        <v>8</v>
      </c>
      <c r="I4043" t="s">
        <v>81</v>
      </c>
      <c r="K4043">
        <v>70</v>
      </c>
      <c r="L4043" s="4">
        <v>1.5</v>
      </c>
      <c r="M4043" s="2">
        <v>108.1</v>
      </c>
    </row>
    <row r="4044" spans="1:13" x14ac:dyDescent="0.55000000000000004">
      <c r="A4044" t="s">
        <v>43</v>
      </c>
      <c r="B4044" t="s">
        <v>60</v>
      </c>
      <c r="C4044" t="s">
        <v>134</v>
      </c>
      <c r="D4044" s="1">
        <v>45140</v>
      </c>
      <c r="E4044" s="4" t="s">
        <v>65</v>
      </c>
      <c r="G4044" t="s">
        <v>7</v>
      </c>
      <c r="H4044" t="s">
        <v>8</v>
      </c>
      <c r="I4044" t="s">
        <v>81</v>
      </c>
      <c r="K4044">
        <v>70</v>
      </c>
      <c r="L4044" s="4">
        <v>2</v>
      </c>
      <c r="M4044" s="2">
        <v>111.9</v>
      </c>
    </row>
    <row r="4045" spans="1:13" x14ac:dyDescent="0.55000000000000004">
      <c r="A4045" t="s">
        <v>43</v>
      </c>
      <c r="B4045" t="s">
        <v>60</v>
      </c>
      <c r="C4045" t="s">
        <v>134</v>
      </c>
      <c r="D4045" s="1">
        <v>45140</v>
      </c>
      <c r="E4045" s="4" t="s">
        <v>65</v>
      </c>
      <c r="G4045" t="s">
        <v>7</v>
      </c>
      <c r="H4045" t="s">
        <v>8</v>
      </c>
      <c r="I4045" t="s">
        <v>81</v>
      </c>
      <c r="K4045">
        <v>70</v>
      </c>
      <c r="L4045" s="4">
        <v>2.5</v>
      </c>
      <c r="M4045" s="2">
        <v>110.9</v>
      </c>
    </row>
    <row r="4046" spans="1:13" x14ac:dyDescent="0.55000000000000004">
      <c r="A4046" t="s">
        <v>43</v>
      </c>
      <c r="B4046" t="s">
        <v>60</v>
      </c>
      <c r="C4046" t="s">
        <v>134</v>
      </c>
      <c r="D4046" s="1">
        <v>45140</v>
      </c>
      <c r="E4046" s="4" t="s">
        <v>65</v>
      </c>
      <c r="G4046" t="s">
        <v>7</v>
      </c>
      <c r="H4046" t="s">
        <v>8</v>
      </c>
      <c r="I4046" t="s">
        <v>81</v>
      </c>
      <c r="K4046">
        <v>70</v>
      </c>
      <c r="L4046" s="4">
        <v>3</v>
      </c>
      <c r="M4046" s="2">
        <v>105.7</v>
      </c>
    </row>
    <row r="4047" spans="1:13" x14ac:dyDescent="0.55000000000000004">
      <c r="A4047" t="s">
        <v>43</v>
      </c>
      <c r="B4047" t="s">
        <v>60</v>
      </c>
      <c r="C4047" t="s">
        <v>134</v>
      </c>
      <c r="D4047" s="1">
        <v>45140</v>
      </c>
      <c r="E4047" s="4" t="s">
        <v>65</v>
      </c>
      <c r="G4047" t="s">
        <v>7</v>
      </c>
      <c r="H4047" t="s">
        <v>8</v>
      </c>
      <c r="I4047" t="s">
        <v>81</v>
      </c>
      <c r="K4047">
        <v>70</v>
      </c>
      <c r="L4047" s="4">
        <v>3.5</v>
      </c>
      <c r="M4047" s="2">
        <v>103.4</v>
      </c>
    </row>
    <row r="4048" spans="1:13" x14ac:dyDescent="0.55000000000000004">
      <c r="A4048" t="s">
        <v>43</v>
      </c>
      <c r="B4048" t="s">
        <v>60</v>
      </c>
      <c r="C4048" t="s">
        <v>134</v>
      </c>
      <c r="D4048" s="1">
        <v>45140</v>
      </c>
      <c r="E4048" s="4" t="s">
        <v>66</v>
      </c>
      <c r="G4048" t="s">
        <v>11</v>
      </c>
      <c r="H4048" t="s">
        <v>8</v>
      </c>
      <c r="I4048" t="s">
        <v>81</v>
      </c>
      <c r="L4048" s="4">
        <v>0</v>
      </c>
      <c r="M4048" s="2">
        <v>30.4</v>
      </c>
    </row>
    <row r="4049" spans="1:13" x14ac:dyDescent="0.55000000000000004">
      <c r="A4049" t="s">
        <v>43</v>
      </c>
      <c r="B4049" t="s">
        <v>60</v>
      </c>
      <c r="C4049" t="s">
        <v>134</v>
      </c>
      <c r="D4049" s="1">
        <v>45140</v>
      </c>
      <c r="E4049" s="4" t="s">
        <v>66</v>
      </c>
      <c r="G4049" t="s">
        <v>12</v>
      </c>
      <c r="H4049" t="s">
        <v>8</v>
      </c>
      <c r="I4049" t="s">
        <v>81</v>
      </c>
      <c r="L4049" s="4">
        <v>0</v>
      </c>
      <c r="M4049" s="2">
        <v>2</v>
      </c>
    </row>
    <row r="4050" spans="1:13" x14ac:dyDescent="0.55000000000000004">
      <c r="A4050" t="s">
        <v>43</v>
      </c>
      <c r="B4050" t="s">
        <v>60</v>
      </c>
      <c r="C4050" t="s">
        <v>134</v>
      </c>
      <c r="D4050" s="1">
        <v>45140</v>
      </c>
      <c r="E4050" s="4" t="s">
        <v>66</v>
      </c>
      <c r="G4050" t="s">
        <v>9</v>
      </c>
      <c r="H4050" t="s">
        <v>8</v>
      </c>
      <c r="I4050" t="s">
        <v>81</v>
      </c>
      <c r="K4050">
        <v>90</v>
      </c>
      <c r="L4050" s="4">
        <v>1</v>
      </c>
      <c r="M4050" s="2">
        <v>78</v>
      </c>
    </row>
    <row r="4051" spans="1:13" x14ac:dyDescent="0.55000000000000004">
      <c r="A4051" t="s">
        <v>43</v>
      </c>
      <c r="B4051" t="s">
        <v>60</v>
      </c>
      <c r="C4051" t="s">
        <v>134</v>
      </c>
      <c r="D4051" s="1">
        <v>45140</v>
      </c>
      <c r="E4051" s="4" t="s">
        <v>66</v>
      </c>
      <c r="G4051" t="s">
        <v>9</v>
      </c>
      <c r="H4051" t="s">
        <v>8</v>
      </c>
      <c r="I4051" t="s">
        <v>81</v>
      </c>
      <c r="K4051">
        <v>90</v>
      </c>
      <c r="L4051" s="4">
        <v>1.3</v>
      </c>
      <c r="M4051" s="2">
        <v>95.4</v>
      </c>
    </row>
    <row r="4052" spans="1:13" x14ac:dyDescent="0.55000000000000004">
      <c r="A4052" t="s">
        <v>43</v>
      </c>
      <c r="B4052" t="s">
        <v>60</v>
      </c>
      <c r="C4052" t="s">
        <v>134</v>
      </c>
      <c r="D4052" s="1">
        <v>45140</v>
      </c>
      <c r="E4052" s="4" t="s">
        <v>66</v>
      </c>
      <c r="G4052" t="s">
        <v>9</v>
      </c>
      <c r="H4052" t="s">
        <v>8</v>
      </c>
      <c r="I4052" t="s">
        <v>81</v>
      </c>
      <c r="K4052">
        <v>90</v>
      </c>
      <c r="L4052" s="4">
        <v>1.6</v>
      </c>
      <c r="M4052" s="2">
        <v>85.2</v>
      </c>
    </row>
    <row r="4053" spans="1:13" x14ac:dyDescent="0.55000000000000004">
      <c r="A4053" t="s">
        <v>43</v>
      </c>
      <c r="B4053" t="s">
        <v>60</v>
      </c>
      <c r="C4053" t="s">
        <v>134</v>
      </c>
      <c r="D4053" s="1">
        <v>45140</v>
      </c>
      <c r="E4053" s="4" t="s">
        <v>66</v>
      </c>
      <c r="G4053" t="s">
        <v>9</v>
      </c>
      <c r="H4053" t="s">
        <v>8</v>
      </c>
      <c r="I4053" t="s">
        <v>81</v>
      </c>
      <c r="K4053">
        <v>90</v>
      </c>
      <c r="L4053" s="4">
        <v>1.9</v>
      </c>
      <c r="M4053" s="2">
        <v>89.8</v>
      </c>
    </row>
    <row r="4054" spans="1:13" x14ac:dyDescent="0.55000000000000004">
      <c r="A4054" t="s">
        <v>43</v>
      </c>
      <c r="B4054" t="s">
        <v>60</v>
      </c>
      <c r="C4054" t="s">
        <v>134</v>
      </c>
      <c r="D4054" s="1">
        <v>45140</v>
      </c>
      <c r="E4054" s="4" t="s">
        <v>66</v>
      </c>
      <c r="G4054" t="s">
        <v>9</v>
      </c>
      <c r="H4054" t="s">
        <v>8</v>
      </c>
      <c r="I4054" t="s">
        <v>81</v>
      </c>
      <c r="K4054">
        <v>90</v>
      </c>
      <c r="L4054" s="4">
        <v>2.2000000000000002</v>
      </c>
      <c r="M4054" s="2">
        <v>100</v>
      </c>
    </row>
    <row r="4055" spans="1:13" x14ac:dyDescent="0.55000000000000004">
      <c r="A4055" t="s">
        <v>43</v>
      </c>
      <c r="B4055" t="s">
        <v>60</v>
      </c>
      <c r="C4055" t="s">
        <v>134</v>
      </c>
      <c r="D4055" s="1">
        <v>45140</v>
      </c>
      <c r="E4055" s="4" t="s">
        <v>66</v>
      </c>
      <c r="G4055" t="s">
        <v>9</v>
      </c>
      <c r="H4055" t="s">
        <v>8</v>
      </c>
      <c r="I4055" t="s">
        <v>81</v>
      </c>
      <c r="K4055">
        <v>90</v>
      </c>
      <c r="L4055" s="4">
        <v>2.5</v>
      </c>
      <c r="M4055" s="2">
        <v>101.9</v>
      </c>
    </row>
    <row r="4056" spans="1:13" x14ac:dyDescent="0.55000000000000004">
      <c r="A4056" t="s">
        <v>43</v>
      </c>
      <c r="B4056" t="s">
        <v>60</v>
      </c>
      <c r="C4056" t="s">
        <v>134</v>
      </c>
      <c r="D4056" s="1">
        <v>45140</v>
      </c>
      <c r="E4056" s="4" t="s">
        <v>66</v>
      </c>
      <c r="G4056" t="s">
        <v>9</v>
      </c>
      <c r="H4056" t="s">
        <v>8</v>
      </c>
      <c r="I4056" t="s">
        <v>81</v>
      </c>
      <c r="K4056">
        <v>90</v>
      </c>
      <c r="L4056" s="4">
        <v>2.8</v>
      </c>
      <c r="M4056" s="2">
        <v>92.6</v>
      </c>
    </row>
    <row r="4057" spans="1:13" x14ac:dyDescent="0.55000000000000004">
      <c r="A4057" t="s">
        <v>43</v>
      </c>
      <c r="B4057" t="s">
        <v>60</v>
      </c>
      <c r="C4057" t="s">
        <v>134</v>
      </c>
      <c r="D4057" s="1">
        <v>45140</v>
      </c>
      <c r="E4057" s="4" t="s">
        <v>66</v>
      </c>
      <c r="G4057" t="s">
        <v>9</v>
      </c>
      <c r="H4057" t="s">
        <v>8</v>
      </c>
      <c r="I4057" t="s">
        <v>81</v>
      </c>
      <c r="K4057">
        <v>90</v>
      </c>
      <c r="L4057" s="4">
        <v>3.1</v>
      </c>
      <c r="M4057" s="2">
        <v>92.1</v>
      </c>
    </row>
    <row r="4058" spans="1:13" x14ac:dyDescent="0.55000000000000004">
      <c r="A4058" t="s">
        <v>43</v>
      </c>
      <c r="B4058" t="s">
        <v>60</v>
      </c>
      <c r="C4058" t="s">
        <v>134</v>
      </c>
      <c r="D4058" s="1">
        <v>45140</v>
      </c>
      <c r="E4058" s="4" t="s">
        <v>66</v>
      </c>
      <c r="G4058" t="s">
        <v>9</v>
      </c>
      <c r="H4058" t="s">
        <v>8</v>
      </c>
      <c r="I4058" t="s">
        <v>81</v>
      </c>
      <c r="K4058">
        <v>90</v>
      </c>
      <c r="L4058" s="4">
        <v>3.4</v>
      </c>
      <c r="M4058" s="2">
        <v>88.4</v>
      </c>
    </row>
    <row r="4059" spans="1:13" x14ac:dyDescent="0.55000000000000004">
      <c r="A4059" t="s">
        <v>43</v>
      </c>
      <c r="B4059" t="s">
        <v>60</v>
      </c>
      <c r="C4059" t="s">
        <v>134</v>
      </c>
      <c r="D4059" s="1">
        <v>45140</v>
      </c>
      <c r="E4059" s="4" t="s">
        <v>66</v>
      </c>
      <c r="G4059" t="s">
        <v>9</v>
      </c>
      <c r="H4059" t="s">
        <v>8</v>
      </c>
      <c r="I4059" t="s">
        <v>81</v>
      </c>
      <c r="K4059">
        <v>90</v>
      </c>
      <c r="L4059" s="4">
        <v>3.7</v>
      </c>
      <c r="M4059" s="2">
        <v>93.3</v>
      </c>
    </row>
    <row r="4060" spans="1:13" x14ac:dyDescent="0.55000000000000004">
      <c r="A4060" t="s">
        <v>43</v>
      </c>
      <c r="B4060" t="s">
        <v>60</v>
      </c>
      <c r="C4060" t="s">
        <v>134</v>
      </c>
      <c r="D4060" s="1">
        <v>45140</v>
      </c>
      <c r="E4060" s="4" t="s">
        <v>66</v>
      </c>
      <c r="G4060" t="s">
        <v>9</v>
      </c>
      <c r="H4060" t="s">
        <v>8</v>
      </c>
      <c r="I4060" t="s">
        <v>81</v>
      </c>
      <c r="K4060">
        <v>90</v>
      </c>
      <c r="L4060" s="4">
        <v>4</v>
      </c>
      <c r="M4060" s="2">
        <v>97.5</v>
      </c>
    </row>
    <row r="4061" spans="1:13" x14ac:dyDescent="0.55000000000000004">
      <c r="A4061" t="s">
        <v>43</v>
      </c>
      <c r="B4061" t="s">
        <v>60</v>
      </c>
      <c r="C4061" t="s">
        <v>134</v>
      </c>
      <c r="D4061" s="1">
        <v>45140</v>
      </c>
      <c r="E4061" s="4" t="s">
        <v>66</v>
      </c>
      <c r="G4061" t="s">
        <v>9</v>
      </c>
      <c r="H4061" t="s">
        <v>8</v>
      </c>
      <c r="I4061" t="s">
        <v>81</v>
      </c>
      <c r="K4061">
        <v>90</v>
      </c>
      <c r="L4061" s="4">
        <v>4.3</v>
      </c>
      <c r="M4061" s="2">
        <v>98</v>
      </c>
    </row>
    <row r="4062" spans="1:13" x14ac:dyDescent="0.55000000000000004">
      <c r="A4062" t="s">
        <v>43</v>
      </c>
      <c r="B4062" t="s">
        <v>60</v>
      </c>
      <c r="C4062" t="s">
        <v>134</v>
      </c>
      <c r="D4062" s="1">
        <v>45140</v>
      </c>
      <c r="E4062" s="4" t="s">
        <v>66</v>
      </c>
      <c r="G4062" t="s">
        <v>9</v>
      </c>
      <c r="H4062" t="s">
        <v>8</v>
      </c>
      <c r="I4062" t="s">
        <v>81</v>
      </c>
      <c r="K4062">
        <v>90</v>
      </c>
      <c r="L4062" s="4">
        <v>4.5999999999999996</v>
      </c>
      <c r="M4062" s="2">
        <v>93.3</v>
      </c>
    </row>
    <row r="4063" spans="1:13" x14ac:dyDescent="0.55000000000000004">
      <c r="A4063" t="s">
        <v>43</v>
      </c>
      <c r="B4063" t="s">
        <v>60</v>
      </c>
      <c r="C4063" t="s">
        <v>134</v>
      </c>
      <c r="D4063" s="1">
        <v>45140</v>
      </c>
      <c r="E4063" s="4" t="s">
        <v>66</v>
      </c>
      <c r="G4063" t="s">
        <v>9</v>
      </c>
      <c r="H4063" t="s">
        <v>8</v>
      </c>
      <c r="I4063" t="s">
        <v>81</v>
      </c>
      <c r="K4063">
        <v>90</v>
      </c>
      <c r="L4063" s="4">
        <v>4.9000000000000004</v>
      </c>
      <c r="M4063" s="2">
        <v>92.5</v>
      </c>
    </row>
    <row r="4064" spans="1:13" x14ac:dyDescent="0.55000000000000004">
      <c r="A4064" t="s">
        <v>43</v>
      </c>
      <c r="B4064" t="s">
        <v>60</v>
      </c>
      <c r="C4064" t="s">
        <v>134</v>
      </c>
      <c r="D4064" s="1">
        <v>45140</v>
      </c>
      <c r="E4064" s="4" t="s">
        <v>66</v>
      </c>
      <c r="G4064" t="s">
        <v>7</v>
      </c>
      <c r="H4064" t="s">
        <v>8</v>
      </c>
      <c r="I4064" t="s">
        <v>81</v>
      </c>
      <c r="K4064">
        <v>70</v>
      </c>
      <c r="L4064" s="4">
        <v>1</v>
      </c>
      <c r="M4064" s="2">
        <v>122.4</v>
      </c>
    </row>
    <row r="4065" spans="1:13" x14ac:dyDescent="0.55000000000000004">
      <c r="A4065" t="s">
        <v>43</v>
      </c>
      <c r="B4065" t="s">
        <v>60</v>
      </c>
      <c r="C4065" t="s">
        <v>134</v>
      </c>
      <c r="D4065" s="1">
        <v>45140</v>
      </c>
      <c r="E4065" s="4" t="s">
        <v>66</v>
      </c>
      <c r="G4065" t="s">
        <v>7</v>
      </c>
      <c r="H4065" t="s">
        <v>8</v>
      </c>
      <c r="I4065" t="s">
        <v>81</v>
      </c>
      <c r="K4065">
        <v>70</v>
      </c>
      <c r="L4065" s="4">
        <v>1.5</v>
      </c>
      <c r="M4065" s="2">
        <v>108.1</v>
      </c>
    </row>
    <row r="4066" spans="1:13" x14ac:dyDescent="0.55000000000000004">
      <c r="A4066" t="s">
        <v>43</v>
      </c>
      <c r="B4066" t="s">
        <v>60</v>
      </c>
      <c r="C4066" t="s">
        <v>134</v>
      </c>
      <c r="D4066" s="1">
        <v>45140</v>
      </c>
      <c r="E4066" s="4" t="s">
        <v>66</v>
      </c>
      <c r="G4066" t="s">
        <v>7</v>
      </c>
      <c r="H4066" t="s">
        <v>8</v>
      </c>
      <c r="I4066" t="s">
        <v>81</v>
      </c>
      <c r="K4066">
        <v>70</v>
      </c>
      <c r="L4066" s="4">
        <v>2</v>
      </c>
      <c r="M4066" s="2">
        <v>111.9</v>
      </c>
    </row>
    <row r="4067" spans="1:13" x14ac:dyDescent="0.55000000000000004">
      <c r="A4067" t="s">
        <v>43</v>
      </c>
      <c r="B4067" t="s">
        <v>60</v>
      </c>
      <c r="C4067" t="s">
        <v>134</v>
      </c>
      <c r="D4067" s="1">
        <v>45140</v>
      </c>
      <c r="E4067" s="4" t="s">
        <v>66</v>
      </c>
      <c r="G4067" t="s">
        <v>7</v>
      </c>
      <c r="H4067" t="s">
        <v>8</v>
      </c>
      <c r="I4067" t="s">
        <v>81</v>
      </c>
      <c r="K4067">
        <v>70</v>
      </c>
      <c r="L4067" s="4">
        <v>2.5</v>
      </c>
      <c r="M4067" s="2">
        <v>110.9</v>
      </c>
    </row>
    <row r="4068" spans="1:13" x14ac:dyDescent="0.55000000000000004">
      <c r="A4068" t="s">
        <v>43</v>
      </c>
      <c r="B4068" t="s">
        <v>60</v>
      </c>
      <c r="C4068" t="s">
        <v>134</v>
      </c>
      <c r="D4068" s="1">
        <v>45140</v>
      </c>
      <c r="E4068" s="4" t="s">
        <v>66</v>
      </c>
      <c r="G4068" t="s">
        <v>7</v>
      </c>
      <c r="H4068" t="s">
        <v>8</v>
      </c>
      <c r="I4068" t="s">
        <v>81</v>
      </c>
      <c r="K4068">
        <v>70</v>
      </c>
      <c r="L4068" s="4">
        <v>3</v>
      </c>
      <c r="M4068" s="2">
        <v>105.7</v>
      </c>
    </row>
    <row r="4069" spans="1:13" x14ac:dyDescent="0.55000000000000004">
      <c r="A4069" t="s">
        <v>43</v>
      </c>
      <c r="B4069" t="s">
        <v>60</v>
      </c>
      <c r="C4069" t="s">
        <v>134</v>
      </c>
      <c r="D4069" s="1">
        <v>45140</v>
      </c>
      <c r="E4069" s="4" t="s">
        <v>66</v>
      </c>
      <c r="G4069" t="s">
        <v>7</v>
      </c>
      <c r="H4069" t="s">
        <v>8</v>
      </c>
      <c r="I4069" t="s">
        <v>81</v>
      </c>
      <c r="K4069">
        <v>70</v>
      </c>
      <c r="L4069" s="4">
        <v>3.5</v>
      </c>
      <c r="M4069" s="2">
        <v>103.4</v>
      </c>
    </row>
    <row r="4070" spans="1:13" x14ac:dyDescent="0.55000000000000004">
      <c r="A4070" t="s">
        <v>43</v>
      </c>
      <c r="B4070" t="s">
        <v>60</v>
      </c>
      <c r="C4070" t="s">
        <v>134</v>
      </c>
      <c r="D4070" s="1">
        <v>45140</v>
      </c>
      <c r="E4070" s="4" t="s">
        <v>67</v>
      </c>
      <c r="G4070" t="s">
        <v>11</v>
      </c>
      <c r="H4070" t="s">
        <v>8</v>
      </c>
      <c r="I4070" t="s">
        <v>81</v>
      </c>
      <c r="L4070" s="4">
        <v>0</v>
      </c>
      <c r="M4070" s="2">
        <v>30.4</v>
      </c>
    </row>
    <row r="4071" spans="1:13" x14ac:dyDescent="0.55000000000000004">
      <c r="A4071" t="s">
        <v>43</v>
      </c>
      <c r="B4071" t="s">
        <v>60</v>
      </c>
      <c r="C4071" t="s">
        <v>134</v>
      </c>
      <c r="D4071" s="1">
        <v>45140</v>
      </c>
      <c r="E4071" s="4" t="s">
        <v>67</v>
      </c>
      <c r="G4071" t="s">
        <v>12</v>
      </c>
      <c r="H4071" t="s">
        <v>8</v>
      </c>
      <c r="I4071" t="s">
        <v>81</v>
      </c>
      <c r="L4071" s="4">
        <v>0</v>
      </c>
      <c r="M4071" s="2">
        <v>2</v>
      </c>
    </row>
    <row r="4072" spans="1:13" x14ac:dyDescent="0.55000000000000004">
      <c r="A4072" t="s">
        <v>43</v>
      </c>
      <c r="B4072" t="s">
        <v>60</v>
      </c>
      <c r="C4072" t="s">
        <v>134</v>
      </c>
      <c r="D4072" s="1">
        <v>45140</v>
      </c>
      <c r="E4072" s="4" t="s">
        <v>67</v>
      </c>
      <c r="G4072" t="s">
        <v>9</v>
      </c>
      <c r="H4072" t="s">
        <v>8</v>
      </c>
      <c r="I4072" t="s">
        <v>81</v>
      </c>
      <c r="K4072">
        <v>90</v>
      </c>
      <c r="L4072" s="4">
        <v>1</v>
      </c>
      <c r="M4072" s="2">
        <v>78</v>
      </c>
    </row>
    <row r="4073" spans="1:13" x14ac:dyDescent="0.55000000000000004">
      <c r="A4073" t="s">
        <v>43</v>
      </c>
      <c r="B4073" t="s">
        <v>60</v>
      </c>
      <c r="C4073" t="s">
        <v>134</v>
      </c>
      <c r="D4073" s="1">
        <v>45140</v>
      </c>
      <c r="E4073" s="4" t="s">
        <v>67</v>
      </c>
      <c r="G4073" t="s">
        <v>9</v>
      </c>
      <c r="H4073" t="s">
        <v>8</v>
      </c>
      <c r="I4073" t="s">
        <v>81</v>
      </c>
      <c r="K4073">
        <v>90</v>
      </c>
      <c r="L4073" s="4">
        <v>1.3</v>
      </c>
      <c r="M4073" s="2">
        <v>95.4</v>
      </c>
    </row>
    <row r="4074" spans="1:13" x14ac:dyDescent="0.55000000000000004">
      <c r="A4074" t="s">
        <v>43</v>
      </c>
      <c r="B4074" t="s">
        <v>60</v>
      </c>
      <c r="C4074" t="s">
        <v>134</v>
      </c>
      <c r="D4074" s="1">
        <v>45140</v>
      </c>
      <c r="E4074" s="4" t="s">
        <v>67</v>
      </c>
      <c r="G4074" t="s">
        <v>9</v>
      </c>
      <c r="H4074" t="s">
        <v>8</v>
      </c>
      <c r="I4074" t="s">
        <v>81</v>
      </c>
      <c r="K4074">
        <v>90</v>
      </c>
      <c r="L4074" s="4">
        <v>1.6</v>
      </c>
      <c r="M4074" s="2">
        <v>85.2</v>
      </c>
    </row>
    <row r="4075" spans="1:13" x14ac:dyDescent="0.55000000000000004">
      <c r="A4075" t="s">
        <v>43</v>
      </c>
      <c r="B4075" t="s">
        <v>60</v>
      </c>
      <c r="C4075" t="s">
        <v>134</v>
      </c>
      <c r="D4075" s="1">
        <v>45140</v>
      </c>
      <c r="E4075" s="4" t="s">
        <v>67</v>
      </c>
      <c r="G4075" t="s">
        <v>9</v>
      </c>
      <c r="H4075" t="s">
        <v>8</v>
      </c>
      <c r="I4075" t="s">
        <v>81</v>
      </c>
      <c r="K4075">
        <v>90</v>
      </c>
      <c r="L4075" s="4">
        <v>1.9</v>
      </c>
      <c r="M4075" s="2">
        <v>89.8</v>
      </c>
    </row>
    <row r="4076" spans="1:13" x14ac:dyDescent="0.55000000000000004">
      <c r="A4076" t="s">
        <v>43</v>
      </c>
      <c r="B4076" t="s">
        <v>60</v>
      </c>
      <c r="C4076" t="s">
        <v>134</v>
      </c>
      <c r="D4076" s="1">
        <v>45140</v>
      </c>
      <c r="E4076" s="4" t="s">
        <v>67</v>
      </c>
      <c r="G4076" t="s">
        <v>9</v>
      </c>
      <c r="H4076" t="s">
        <v>8</v>
      </c>
      <c r="I4076" t="s">
        <v>81</v>
      </c>
      <c r="K4076">
        <v>90</v>
      </c>
      <c r="L4076" s="4">
        <v>2.2000000000000002</v>
      </c>
      <c r="M4076" s="2">
        <v>100</v>
      </c>
    </row>
    <row r="4077" spans="1:13" x14ac:dyDescent="0.55000000000000004">
      <c r="A4077" t="s">
        <v>43</v>
      </c>
      <c r="B4077" t="s">
        <v>60</v>
      </c>
      <c r="C4077" t="s">
        <v>134</v>
      </c>
      <c r="D4077" s="1">
        <v>45140</v>
      </c>
      <c r="E4077" s="4" t="s">
        <v>67</v>
      </c>
      <c r="G4077" t="s">
        <v>9</v>
      </c>
      <c r="H4077" t="s">
        <v>8</v>
      </c>
      <c r="I4077" t="s">
        <v>81</v>
      </c>
      <c r="K4077">
        <v>90</v>
      </c>
      <c r="L4077" s="4">
        <v>2.5</v>
      </c>
      <c r="M4077" s="2">
        <v>101.9</v>
      </c>
    </row>
    <row r="4078" spans="1:13" x14ac:dyDescent="0.55000000000000004">
      <c r="A4078" t="s">
        <v>43</v>
      </c>
      <c r="B4078" t="s">
        <v>60</v>
      </c>
      <c r="C4078" t="s">
        <v>134</v>
      </c>
      <c r="D4078" s="1">
        <v>45140</v>
      </c>
      <c r="E4078" s="4" t="s">
        <v>67</v>
      </c>
      <c r="G4078" t="s">
        <v>9</v>
      </c>
      <c r="H4078" t="s">
        <v>8</v>
      </c>
      <c r="I4078" t="s">
        <v>81</v>
      </c>
      <c r="K4078">
        <v>90</v>
      </c>
      <c r="L4078" s="4">
        <v>2.8</v>
      </c>
      <c r="M4078" s="2">
        <v>92.6</v>
      </c>
    </row>
    <row r="4079" spans="1:13" x14ac:dyDescent="0.55000000000000004">
      <c r="A4079" t="s">
        <v>43</v>
      </c>
      <c r="B4079" t="s">
        <v>60</v>
      </c>
      <c r="C4079" t="s">
        <v>134</v>
      </c>
      <c r="D4079" s="1">
        <v>45140</v>
      </c>
      <c r="E4079" s="4" t="s">
        <v>67</v>
      </c>
      <c r="G4079" t="s">
        <v>9</v>
      </c>
      <c r="H4079" t="s">
        <v>8</v>
      </c>
      <c r="I4079" t="s">
        <v>81</v>
      </c>
      <c r="K4079">
        <v>90</v>
      </c>
      <c r="L4079" s="4">
        <v>3.1</v>
      </c>
      <c r="M4079" s="2">
        <v>92.1</v>
      </c>
    </row>
    <row r="4080" spans="1:13" x14ac:dyDescent="0.55000000000000004">
      <c r="A4080" t="s">
        <v>43</v>
      </c>
      <c r="B4080" t="s">
        <v>60</v>
      </c>
      <c r="C4080" t="s">
        <v>134</v>
      </c>
      <c r="D4080" s="1">
        <v>45140</v>
      </c>
      <c r="E4080" s="4" t="s">
        <v>67</v>
      </c>
      <c r="G4080" t="s">
        <v>9</v>
      </c>
      <c r="H4080" t="s">
        <v>8</v>
      </c>
      <c r="I4080" t="s">
        <v>81</v>
      </c>
      <c r="K4080">
        <v>90</v>
      </c>
      <c r="L4080" s="4">
        <v>3.4</v>
      </c>
      <c r="M4080" s="2">
        <v>88.4</v>
      </c>
    </row>
    <row r="4081" spans="1:13" x14ac:dyDescent="0.55000000000000004">
      <c r="A4081" t="s">
        <v>43</v>
      </c>
      <c r="B4081" t="s">
        <v>60</v>
      </c>
      <c r="C4081" t="s">
        <v>134</v>
      </c>
      <c r="D4081" s="1">
        <v>45140</v>
      </c>
      <c r="E4081" s="4" t="s">
        <v>67</v>
      </c>
      <c r="G4081" t="s">
        <v>9</v>
      </c>
      <c r="H4081" t="s">
        <v>8</v>
      </c>
      <c r="I4081" t="s">
        <v>81</v>
      </c>
      <c r="K4081">
        <v>90</v>
      </c>
      <c r="L4081" s="4">
        <v>3.7</v>
      </c>
      <c r="M4081" s="2">
        <v>93.3</v>
      </c>
    </row>
    <row r="4082" spans="1:13" x14ac:dyDescent="0.55000000000000004">
      <c r="A4082" t="s">
        <v>43</v>
      </c>
      <c r="B4082" t="s">
        <v>60</v>
      </c>
      <c r="C4082" t="s">
        <v>134</v>
      </c>
      <c r="D4082" s="1">
        <v>45140</v>
      </c>
      <c r="E4082" s="4" t="s">
        <v>67</v>
      </c>
      <c r="G4082" t="s">
        <v>9</v>
      </c>
      <c r="H4082" t="s">
        <v>8</v>
      </c>
      <c r="I4082" t="s">
        <v>81</v>
      </c>
      <c r="K4082">
        <v>90</v>
      </c>
      <c r="L4082" s="4">
        <v>4</v>
      </c>
      <c r="M4082" s="2">
        <v>97.5</v>
      </c>
    </row>
    <row r="4083" spans="1:13" x14ac:dyDescent="0.55000000000000004">
      <c r="A4083" t="s">
        <v>43</v>
      </c>
      <c r="B4083" t="s">
        <v>60</v>
      </c>
      <c r="C4083" t="s">
        <v>134</v>
      </c>
      <c r="D4083" s="1">
        <v>45140</v>
      </c>
      <c r="E4083" s="4" t="s">
        <v>67</v>
      </c>
      <c r="G4083" t="s">
        <v>9</v>
      </c>
      <c r="H4083" t="s">
        <v>8</v>
      </c>
      <c r="I4083" t="s">
        <v>81</v>
      </c>
      <c r="K4083">
        <v>90</v>
      </c>
      <c r="L4083" s="4">
        <v>4.3</v>
      </c>
      <c r="M4083" s="2">
        <v>98</v>
      </c>
    </row>
    <row r="4084" spans="1:13" x14ac:dyDescent="0.55000000000000004">
      <c r="A4084" t="s">
        <v>43</v>
      </c>
      <c r="B4084" t="s">
        <v>60</v>
      </c>
      <c r="C4084" t="s">
        <v>134</v>
      </c>
      <c r="D4084" s="1">
        <v>45140</v>
      </c>
      <c r="E4084" s="4" t="s">
        <v>67</v>
      </c>
      <c r="G4084" t="s">
        <v>9</v>
      </c>
      <c r="H4084" t="s">
        <v>8</v>
      </c>
      <c r="I4084" t="s">
        <v>81</v>
      </c>
      <c r="K4084">
        <v>90</v>
      </c>
      <c r="L4084" s="4">
        <v>4.5999999999999996</v>
      </c>
      <c r="M4084" s="2">
        <v>93.3</v>
      </c>
    </row>
    <row r="4085" spans="1:13" x14ac:dyDescent="0.55000000000000004">
      <c r="A4085" t="s">
        <v>43</v>
      </c>
      <c r="B4085" t="s">
        <v>60</v>
      </c>
      <c r="C4085" t="s">
        <v>134</v>
      </c>
      <c r="D4085" s="1">
        <v>45140</v>
      </c>
      <c r="E4085" s="4" t="s">
        <v>67</v>
      </c>
      <c r="G4085" t="s">
        <v>9</v>
      </c>
      <c r="H4085" t="s">
        <v>8</v>
      </c>
      <c r="I4085" t="s">
        <v>81</v>
      </c>
      <c r="K4085">
        <v>90</v>
      </c>
      <c r="L4085" s="4">
        <v>4.9000000000000004</v>
      </c>
      <c r="M4085" s="2">
        <v>92.5</v>
      </c>
    </row>
    <row r="4086" spans="1:13" x14ac:dyDescent="0.55000000000000004">
      <c r="A4086" t="s">
        <v>43</v>
      </c>
      <c r="B4086" t="s">
        <v>60</v>
      </c>
      <c r="C4086" t="s">
        <v>134</v>
      </c>
      <c r="D4086" s="1">
        <v>45140</v>
      </c>
      <c r="E4086" s="4" t="s">
        <v>67</v>
      </c>
      <c r="G4086" t="s">
        <v>7</v>
      </c>
      <c r="H4086" t="s">
        <v>8</v>
      </c>
      <c r="I4086" t="s">
        <v>81</v>
      </c>
      <c r="K4086">
        <v>70</v>
      </c>
      <c r="L4086" s="4">
        <v>1</v>
      </c>
      <c r="M4086" s="2">
        <v>122.4</v>
      </c>
    </row>
    <row r="4087" spans="1:13" x14ac:dyDescent="0.55000000000000004">
      <c r="A4087" t="s">
        <v>43</v>
      </c>
      <c r="B4087" t="s">
        <v>60</v>
      </c>
      <c r="C4087" t="s">
        <v>134</v>
      </c>
      <c r="D4087" s="1">
        <v>45140</v>
      </c>
      <c r="E4087" s="4" t="s">
        <v>67</v>
      </c>
      <c r="G4087" t="s">
        <v>7</v>
      </c>
      <c r="H4087" t="s">
        <v>8</v>
      </c>
      <c r="I4087" t="s">
        <v>81</v>
      </c>
      <c r="K4087">
        <v>70</v>
      </c>
      <c r="L4087" s="4">
        <v>1.5</v>
      </c>
      <c r="M4087" s="2">
        <v>108.1</v>
      </c>
    </row>
    <row r="4088" spans="1:13" x14ac:dyDescent="0.55000000000000004">
      <c r="A4088" t="s">
        <v>43</v>
      </c>
      <c r="B4088" t="s">
        <v>60</v>
      </c>
      <c r="C4088" t="s">
        <v>134</v>
      </c>
      <c r="D4088" s="1">
        <v>45140</v>
      </c>
      <c r="E4088" s="4" t="s">
        <v>67</v>
      </c>
      <c r="G4088" t="s">
        <v>7</v>
      </c>
      <c r="H4088" t="s">
        <v>8</v>
      </c>
      <c r="I4088" t="s">
        <v>81</v>
      </c>
      <c r="K4088">
        <v>70</v>
      </c>
      <c r="L4088" s="4">
        <v>2</v>
      </c>
      <c r="M4088" s="2">
        <v>111.9</v>
      </c>
    </row>
    <row r="4089" spans="1:13" x14ac:dyDescent="0.55000000000000004">
      <c r="A4089" t="s">
        <v>43</v>
      </c>
      <c r="B4089" t="s">
        <v>60</v>
      </c>
      <c r="C4089" t="s">
        <v>134</v>
      </c>
      <c r="D4089" s="1">
        <v>45140</v>
      </c>
      <c r="E4089" s="4" t="s">
        <v>67</v>
      </c>
      <c r="G4089" t="s">
        <v>7</v>
      </c>
      <c r="H4089" t="s">
        <v>8</v>
      </c>
      <c r="I4089" t="s">
        <v>81</v>
      </c>
      <c r="K4089">
        <v>70</v>
      </c>
      <c r="L4089" s="4">
        <v>2.5</v>
      </c>
      <c r="M4089" s="2">
        <v>110.9</v>
      </c>
    </row>
    <row r="4090" spans="1:13" x14ac:dyDescent="0.55000000000000004">
      <c r="A4090" t="s">
        <v>43</v>
      </c>
      <c r="B4090" t="s">
        <v>60</v>
      </c>
      <c r="C4090" t="s">
        <v>134</v>
      </c>
      <c r="D4090" s="1">
        <v>45140</v>
      </c>
      <c r="E4090" s="4" t="s">
        <v>67</v>
      </c>
      <c r="G4090" t="s">
        <v>7</v>
      </c>
      <c r="H4090" t="s">
        <v>8</v>
      </c>
      <c r="I4090" t="s">
        <v>81</v>
      </c>
      <c r="K4090">
        <v>70</v>
      </c>
      <c r="L4090" s="4">
        <v>3</v>
      </c>
      <c r="M4090" s="2">
        <v>105.7</v>
      </c>
    </row>
    <row r="4091" spans="1:13" x14ac:dyDescent="0.55000000000000004">
      <c r="A4091" t="s">
        <v>43</v>
      </c>
      <c r="B4091" t="s">
        <v>60</v>
      </c>
      <c r="C4091" t="s">
        <v>134</v>
      </c>
      <c r="D4091" s="1">
        <v>45140</v>
      </c>
      <c r="E4091" s="4" t="s">
        <v>67</v>
      </c>
      <c r="G4091" t="s">
        <v>7</v>
      </c>
      <c r="H4091" t="s">
        <v>8</v>
      </c>
      <c r="I4091" t="s">
        <v>81</v>
      </c>
      <c r="K4091">
        <v>70</v>
      </c>
      <c r="L4091" s="4">
        <v>3.5</v>
      </c>
      <c r="M4091" s="2">
        <v>103.4</v>
      </c>
    </row>
    <row r="4092" spans="1:13" x14ac:dyDescent="0.55000000000000004">
      <c r="A4092" t="s">
        <v>43</v>
      </c>
      <c r="B4092" t="s">
        <v>60</v>
      </c>
      <c r="C4092" t="s">
        <v>134</v>
      </c>
      <c r="D4092" s="1">
        <v>45140</v>
      </c>
      <c r="E4092" s="4" t="s">
        <v>73</v>
      </c>
      <c r="G4092" t="s">
        <v>11</v>
      </c>
      <c r="H4092" t="s">
        <v>8</v>
      </c>
      <c r="I4092" t="s">
        <v>81</v>
      </c>
      <c r="L4092" s="4">
        <v>0</v>
      </c>
      <c r="M4092" s="2">
        <v>30.4</v>
      </c>
    </row>
    <row r="4093" spans="1:13" x14ac:dyDescent="0.55000000000000004">
      <c r="A4093" t="s">
        <v>43</v>
      </c>
      <c r="B4093" t="s">
        <v>60</v>
      </c>
      <c r="C4093" t="s">
        <v>134</v>
      </c>
      <c r="D4093" s="1">
        <v>45140</v>
      </c>
      <c r="E4093" s="4" t="s">
        <v>73</v>
      </c>
      <c r="G4093" t="s">
        <v>12</v>
      </c>
      <c r="H4093" t="s">
        <v>8</v>
      </c>
      <c r="I4093" t="s">
        <v>81</v>
      </c>
      <c r="L4093" s="4">
        <v>0</v>
      </c>
      <c r="M4093" s="2">
        <v>2</v>
      </c>
    </row>
    <row r="4094" spans="1:13" x14ac:dyDescent="0.55000000000000004">
      <c r="A4094" t="s">
        <v>43</v>
      </c>
      <c r="B4094" t="s">
        <v>60</v>
      </c>
      <c r="C4094" t="s">
        <v>134</v>
      </c>
      <c r="D4094" s="1">
        <v>45140</v>
      </c>
      <c r="E4094" s="4" t="s">
        <v>73</v>
      </c>
      <c r="G4094" t="s">
        <v>9</v>
      </c>
      <c r="H4094" t="s">
        <v>8</v>
      </c>
      <c r="I4094" t="s">
        <v>81</v>
      </c>
      <c r="K4094">
        <v>90</v>
      </c>
      <c r="L4094" s="4">
        <v>1</v>
      </c>
      <c r="M4094" s="2">
        <v>78</v>
      </c>
    </row>
    <row r="4095" spans="1:13" x14ac:dyDescent="0.55000000000000004">
      <c r="A4095" t="s">
        <v>43</v>
      </c>
      <c r="B4095" t="s">
        <v>60</v>
      </c>
      <c r="C4095" t="s">
        <v>134</v>
      </c>
      <c r="D4095" s="1">
        <v>45140</v>
      </c>
      <c r="E4095" s="4" t="s">
        <v>73</v>
      </c>
      <c r="G4095" t="s">
        <v>9</v>
      </c>
      <c r="H4095" t="s">
        <v>8</v>
      </c>
      <c r="I4095" t="s">
        <v>81</v>
      </c>
      <c r="K4095">
        <v>90</v>
      </c>
      <c r="L4095" s="4">
        <v>1.3</v>
      </c>
      <c r="M4095" s="2">
        <v>95.4</v>
      </c>
    </row>
    <row r="4096" spans="1:13" x14ac:dyDescent="0.55000000000000004">
      <c r="A4096" t="s">
        <v>43</v>
      </c>
      <c r="B4096" t="s">
        <v>60</v>
      </c>
      <c r="C4096" t="s">
        <v>134</v>
      </c>
      <c r="D4096" s="1">
        <v>45140</v>
      </c>
      <c r="E4096" s="4" t="s">
        <v>73</v>
      </c>
      <c r="G4096" t="s">
        <v>9</v>
      </c>
      <c r="H4096" t="s">
        <v>8</v>
      </c>
      <c r="I4096" t="s">
        <v>81</v>
      </c>
      <c r="K4096">
        <v>90</v>
      </c>
      <c r="L4096" s="4">
        <v>1.6</v>
      </c>
      <c r="M4096" s="2">
        <v>85.2</v>
      </c>
    </row>
    <row r="4097" spans="1:13" x14ac:dyDescent="0.55000000000000004">
      <c r="A4097" t="s">
        <v>43</v>
      </c>
      <c r="B4097" t="s">
        <v>60</v>
      </c>
      <c r="C4097" t="s">
        <v>134</v>
      </c>
      <c r="D4097" s="1">
        <v>45140</v>
      </c>
      <c r="E4097" s="4" t="s">
        <v>73</v>
      </c>
      <c r="G4097" t="s">
        <v>9</v>
      </c>
      <c r="H4097" t="s">
        <v>8</v>
      </c>
      <c r="I4097" t="s">
        <v>81</v>
      </c>
      <c r="K4097">
        <v>90</v>
      </c>
      <c r="L4097" s="4">
        <v>1.9</v>
      </c>
      <c r="M4097" s="2">
        <v>89.8</v>
      </c>
    </row>
    <row r="4098" spans="1:13" x14ac:dyDescent="0.55000000000000004">
      <c r="A4098" t="s">
        <v>43</v>
      </c>
      <c r="B4098" t="s">
        <v>60</v>
      </c>
      <c r="C4098" t="s">
        <v>134</v>
      </c>
      <c r="D4098" s="1">
        <v>45140</v>
      </c>
      <c r="E4098" s="4" t="s">
        <v>73</v>
      </c>
      <c r="G4098" t="s">
        <v>9</v>
      </c>
      <c r="H4098" t="s">
        <v>8</v>
      </c>
      <c r="I4098" t="s">
        <v>81</v>
      </c>
      <c r="K4098">
        <v>90</v>
      </c>
      <c r="L4098" s="4">
        <v>2.2000000000000002</v>
      </c>
      <c r="M4098" s="2">
        <v>100</v>
      </c>
    </row>
    <row r="4099" spans="1:13" x14ac:dyDescent="0.55000000000000004">
      <c r="A4099" t="s">
        <v>43</v>
      </c>
      <c r="B4099" t="s">
        <v>60</v>
      </c>
      <c r="C4099" t="s">
        <v>134</v>
      </c>
      <c r="D4099" s="1">
        <v>45140</v>
      </c>
      <c r="E4099" s="4" t="s">
        <v>73</v>
      </c>
      <c r="G4099" t="s">
        <v>9</v>
      </c>
      <c r="H4099" t="s">
        <v>8</v>
      </c>
      <c r="I4099" t="s">
        <v>81</v>
      </c>
      <c r="K4099">
        <v>90</v>
      </c>
      <c r="L4099" s="4">
        <v>2.5</v>
      </c>
      <c r="M4099" s="2">
        <v>101.9</v>
      </c>
    </row>
    <row r="4100" spans="1:13" x14ac:dyDescent="0.55000000000000004">
      <c r="A4100" t="s">
        <v>43</v>
      </c>
      <c r="B4100" t="s">
        <v>60</v>
      </c>
      <c r="C4100" t="s">
        <v>134</v>
      </c>
      <c r="D4100" s="1">
        <v>45140</v>
      </c>
      <c r="E4100" s="4" t="s">
        <v>73</v>
      </c>
      <c r="G4100" t="s">
        <v>9</v>
      </c>
      <c r="H4100" t="s">
        <v>8</v>
      </c>
      <c r="I4100" t="s">
        <v>81</v>
      </c>
      <c r="K4100">
        <v>90</v>
      </c>
      <c r="L4100" s="4">
        <v>2.8</v>
      </c>
      <c r="M4100" s="2">
        <v>92.6</v>
      </c>
    </row>
    <row r="4101" spans="1:13" x14ac:dyDescent="0.55000000000000004">
      <c r="A4101" t="s">
        <v>43</v>
      </c>
      <c r="B4101" t="s">
        <v>60</v>
      </c>
      <c r="C4101" t="s">
        <v>134</v>
      </c>
      <c r="D4101" s="1">
        <v>45140</v>
      </c>
      <c r="E4101" s="4" t="s">
        <v>73</v>
      </c>
      <c r="G4101" t="s">
        <v>9</v>
      </c>
      <c r="H4101" t="s">
        <v>8</v>
      </c>
      <c r="I4101" t="s">
        <v>81</v>
      </c>
      <c r="K4101">
        <v>90</v>
      </c>
      <c r="L4101" s="4">
        <v>3.1</v>
      </c>
      <c r="M4101" s="2">
        <v>92.1</v>
      </c>
    </row>
    <row r="4102" spans="1:13" x14ac:dyDescent="0.55000000000000004">
      <c r="A4102" t="s">
        <v>43</v>
      </c>
      <c r="B4102" t="s">
        <v>60</v>
      </c>
      <c r="C4102" t="s">
        <v>134</v>
      </c>
      <c r="D4102" s="1">
        <v>45140</v>
      </c>
      <c r="E4102" s="4" t="s">
        <v>73</v>
      </c>
      <c r="G4102" t="s">
        <v>9</v>
      </c>
      <c r="H4102" t="s">
        <v>8</v>
      </c>
      <c r="I4102" t="s">
        <v>81</v>
      </c>
      <c r="K4102">
        <v>90</v>
      </c>
      <c r="L4102" s="4">
        <v>3.4</v>
      </c>
      <c r="M4102" s="2">
        <v>88.4</v>
      </c>
    </row>
    <row r="4103" spans="1:13" x14ac:dyDescent="0.55000000000000004">
      <c r="A4103" t="s">
        <v>43</v>
      </c>
      <c r="B4103" t="s">
        <v>60</v>
      </c>
      <c r="C4103" t="s">
        <v>134</v>
      </c>
      <c r="D4103" s="1">
        <v>45140</v>
      </c>
      <c r="E4103" s="4" t="s">
        <v>73</v>
      </c>
      <c r="G4103" t="s">
        <v>9</v>
      </c>
      <c r="H4103" t="s">
        <v>8</v>
      </c>
      <c r="I4103" t="s">
        <v>81</v>
      </c>
      <c r="K4103">
        <v>90</v>
      </c>
      <c r="L4103" s="4">
        <v>3.7</v>
      </c>
      <c r="M4103" s="2">
        <v>93.3</v>
      </c>
    </row>
    <row r="4104" spans="1:13" x14ac:dyDescent="0.55000000000000004">
      <c r="A4104" t="s">
        <v>43</v>
      </c>
      <c r="B4104" t="s">
        <v>60</v>
      </c>
      <c r="C4104" t="s">
        <v>134</v>
      </c>
      <c r="D4104" s="1">
        <v>45140</v>
      </c>
      <c r="E4104" s="4" t="s">
        <v>73</v>
      </c>
      <c r="G4104" t="s">
        <v>9</v>
      </c>
      <c r="H4104" t="s">
        <v>8</v>
      </c>
      <c r="I4104" t="s">
        <v>81</v>
      </c>
      <c r="K4104">
        <v>90</v>
      </c>
      <c r="L4104" s="4">
        <v>4</v>
      </c>
      <c r="M4104" s="2">
        <v>97.5</v>
      </c>
    </row>
    <row r="4105" spans="1:13" x14ac:dyDescent="0.55000000000000004">
      <c r="A4105" t="s">
        <v>43</v>
      </c>
      <c r="B4105" t="s">
        <v>60</v>
      </c>
      <c r="C4105" t="s">
        <v>134</v>
      </c>
      <c r="D4105" s="1">
        <v>45140</v>
      </c>
      <c r="E4105" s="4" t="s">
        <v>73</v>
      </c>
      <c r="G4105" t="s">
        <v>9</v>
      </c>
      <c r="H4105" t="s">
        <v>8</v>
      </c>
      <c r="I4105" t="s">
        <v>81</v>
      </c>
      <c r="K4105">
        <v>90</v>
      </c>
      <c r="L4105" s="4">
        <v>4.3</v>
      </c>
      <c r="M4105" s="2">
        <v>98</v>
      </c>
    </row>
    <row r="4106" spans="1:13" x14ac:dyDescent="0.55000000000000004">
      <c r="A4106" t="s">
        <v>43</v>
      </c>
      <c r="B4106" t="s">
        <v>60</v>
      </c>
      <c r="C4106" t="s">
        <v>134</v>
      </c>
      <c r="D4106" s="1">
        <v>45140</v>
      </c>
      <c r="E4106" s="4" t="s">
        <v>73</v>
      </c>
      <c r="G4106" t="s">
        <v>9</v>
      </c>
      <c r="H4106" t="s">
        <v>8</v>
      </c>
      <c r="I4106" t="s">
        <v>81</v>
      </c>
      <c r="K4106">
        <v>90</v>
      </c>
      <c r="L4106" s="4">
        <v>4.5999999999999996</v>
      </c>
      <c r="M4106" s="2">
        <v>93.3</v>
      </c>
    </row>
    <row r="4107" spans="1:13" x14ac:dyDescent="0.55000000000000004">
      <c r="A4107" t="s">
        <v>43</v>
      </c>
      <c r="B4107" t="s">
        <v>60</v>
      </c>
      <c r="C4107" t="s">
        <v>134</v>
      </c>
      <c r="D4107" s="1">
        <v>45140</v>
      </c>
      <c r="E4107" s="4" t="s">
        <v>73</v>
      </c>
      <c r="G4107" t="s">
        <v>9</v>
      </c>
      <c r="H4107" t="s">
        <v>8</v>
      </c>
      <c r="I4107" t="s">
        <v>81</v>
      </c>
      <c r="K4107">
        <v>90</v>
      </c>
      <c r="L4107" s="4">
        <v>4.9000000000000004</v>
      </c>
      <c r="M4107" s="2">
        <v>92.5</v>
      </c>
    </row>
    <row r="4108" spans="1:13" x14ac:dyDescent="0.55000000000000004">
      <c r="A4108" t="s">
        <v>43</v>
      </c>
      <c r="B4108" t="s">
        <v>60</v>
      </c>
      <c r="C4108" t="s">
        <v>134</v>
      </c>
      <c r="D4108" s="1">
        <v>45140</v>
      </c>
      <c r="E4108" s="4" t="s">
        <v>73</v>
      </c>
      <c r="G4108" t="s">
        <v>7</v>
      </c>
      <c r="H4108" t="s">
        <v>8</v>
      </c>
      <c r="I4108" t="s">
        <v>81</v>
      </c>
      <c r="K4108">
        <v>70</v>
      </c>
      <c r="L4108" s="4">
        <v>1</v>
      </c>
      <c r="M4108" s="2">
        <v>122.4</v>
      </c>
    </row>
    <row r="4109" spans="1:13" x14ac:dyDescent="0.55000000000000004">
      <c r="A4109" t="s">
        <v>43</v>
      </c>
      <c r="B4109" t="s">
        <v>60</v>
      </c>
      <c r="C4109" t="s">
        <v>134</v>
      </c>
      <c r="D4109" s="1">
        <v>45140</v>
      </c>
      <c r="E4109" s="4" t="s">
        <v>73</v>
      </c>
      <c r="G4109" t="s">
        <v>7</v>
      </c>
      <c r="H4109" t="s">
        <v>8</v>
      </c>
      <c r="I4109" t="s">
        <v>81</v>
      </c>
      <c r="K4109">
        <v>70</v>
      </c>
      <c r="L4109" s="4">
        <v>1.5</v>
      </c>
      <c r="M4109" s="2">
        <v>108.1</v>
      </c>
    </row>
    <row r="4110" spans="1:13" x14ac:dyDescent="0.55000000000000004">
      <c r="A4110" t="s">
        <v>43</v>
      </c>
      <c r="B4110" t="s">
        <v>60</v>
      </c>
      <c r="C4110" t="s">
        <v>134</v>
      </c>
      <c r="D4110" s="1">
        <v>45140</v>
      </c>
      <c r="E4110" s="4" t="s">
        <v>73</v>
      </c>
      <c r="G4110" t="s">
        <v>7</v>
      </c>
      <c r="H4110" t="s">
        <v>8</v>
      </c>
      <c r="I4110" t="s">
        <v>81</v>
      </c>
      <c r="K4110">
        <v>70</v>
      </c>
      <c r="L4110" s="4">
        <v>2</v>
      </c>
      <c r="M4110" s="2">
        <v>111.9</v>
      </c>
    </row>
    <row r="4111" spans="1:13" x14ac:dyDescent="0.55000000000000004">
      <c r="A4111" t="s">
        <v>43</v>
      </c>
      <c r="B4111" t="s">
        <v>60</v>
      </c>
      <c r="C4111" t="s">
        <v>134</v>
      </c>
      <c r="D4111" s="1">
        <v>45140</v>
      </c>
      <c r="E4111" s="4" t="s">
        <v>73</v>
      </c>
      <c r="G4111" t="s">
        <v>7</v>
      </c>
      <c r="H4111" t="s">
        <v>8</v>
      </c>
      <c r="I4111" t="s">
        <v>81</v>
      </c>
      <c r="K4111">
        <v>70</v>
      </c>
      <c r="L4111" s="4">
        <v>2.5</v>
      </c>
      <c r="M4111" s="2">
        <v>110.9</v>
      </c>
    </row>
    <row r="4112" spans="1:13" x14ac:dyDescent="0.55000000000000004">
      <c r="A4112" t="s">
        <v>43</v>
      </c>
      <c r="B4112" t="s">
        <v>60</v>
      </c>
      <c r="C4112" t="s">
        <v>134</v>
      </c>
      <c r="D4112" s="1">
        <v>45140</v>
      </c>
      <c r="E4112" s="4" t="s">
        <v>73</v>
      </c>
      <c r="G4112" t="s">
        <v>7</v>
      </c>
      <c r="H4112" t="s">
        <v>8</v>
      </c>
      <c r="I4112" t="s">
        <v>81</v>
      </c>
      <c r="K4112">
        <v>70</v>
      </c>
      <c r="L4112" s="4">
        <v>3</v>
      </c>
      <c r="M4112" s="2">
        <v>105.7</v>
      </c>
    </row>
    <row r="4113" spans="1:13" x14ac:dyDescent="0.55000000000000004">
      <c r="A4113" t="s">
        <v>43</v>
      </c>
      <c r="B4113" t="s">
        <v>60</v>
      </c>
      <c r="C4113" t="s">
        <v>134</v>
      </c>
      <c r="D4113" s="1">
        <v>45140</v>
      </c>
      <c r="E4113" s="4" t="s">
        <v>73</v>
      </c>
      <c r="G4113" t="s">
        <v>7</v>
      </c>
      <c r="H4113" t="s">
        <v>8</v>
      </c>
      <c r="I4113" t="s">
        <v>81</v>
      </c>
      <c r="K4113">
        <v>70</v>
      </c>
      <c r="L4113" s="4">
        <v>3.5</v>
      </c>
      <c r="M4113" s="2">
        <v>103.4</v>
      </c>
    </row>
    <row r="4114" spans="1:13" x14ac:dyDescent="0.55000000000000004">
      <c r="A4114" t="s">
        <v>43</v>
      </c>
      <c r="B4114" t="s">
        <v>60</v>
      </c>
      <c r="C4114" t="s">
        <v>134</v>
      </c>
      <c r="D4114" s="1">
        <v>45140</v>
      </c>
      <c r="E4114" s="4" t="s">
        <v>72</v>
      </c>
      <c r="G4114" t="s">
        <v>11</v>
      </c>
      <c r="H4114" t="s">
        <v>8</v>
      </c>
      <c r="I4114" t="s">
        <v>81</v>
      </c>
      <c r="L4114" s="4">
        <v>0</v>
      </c>
      <c r="M4114" s="2">
        <v>30.4</v>
      </c>
    </row>
    <row r="4115" spans="1:13" x14ac:dyDescent="0.55000000000000004">
      <c r="A4115" t="s">
        <v>43</v>
      </c>
      <c r="B4115" t="s">
        <v>60</v>
      </c>
      <c r="C4115" t="s">
        <v>134</v>
      </c>
      <c r="D4115" s="1">
        <v>45140</v>
      </c>
      <c r="E4115" s="4" t="s">
        <v>72</v>
      </c>
      <c r="G4115" t="s">
        <v>12</v>
      </c>
      <c r="H4115" t="s">
        <v>8</v>
      </c>
      <c r="I4115" t="s">
        <v>81</v>
      </c>
      <c r="L4115" s="4">
        <v>0</v>
      </c>
      <c r="M4115" s="2">
        <v>2</v>
      </c>
    </row>
    <row r="4116" spans="1:13" x14ac:dyDescent="0.55000000000000004">
      <c r="A4116" t="s">
        <v>43</v>
      </c>
      <c r="B4116" t="s">
        <v>60</v>
      </c>
      <c r="C4116" t="s">
        <v>134</v>
      </c>
      <c r="D4116" s="1">
        <v>45140</v>
      </c>
      <c r="E4116" s="4" t="s">
        <v>72</v>
      </c>
      <c r="G4116" t="s">
        <v>9</v>
      </c>
      <c r="H4116" t="s">
        <v>8</v>
      </c>
      <c r="I4116" t="s">
        <v>81</v>
      </c>
      <c r="K4116">
        <v>90</v>
      </c>
      <c r="L4116" s="4">
        <v>1</v>
      </c>
      <c r="M4116" s="2">
        <v>78</v>
      </c>
    </row>
    <row r="4117" spans="1:13" x14ac:dyDescent="0.55000000000000004">
      <c r="A4117" t="s">
        <v>43</v>
      </c>
      <c r="B4117" t="s">
        <v>60</v>
      </c>
      <c r="C4117" t="s">
        <v>134</v>
      </c>
      <c r="D4117" s="1">
        <v>45140</v>
      </c>
      <c r="E4117" s="4" t="s">
        <v>72</v>
      </c>
      <c r="G4117" t="s">
        <v>9</v>
      </c>
      <c r="H4117" t="s">
        <v>8</v>
      </c>
      <c r="I4117" t="s">
        <v>81</v>
      </c>
      <c r="K4117">
        <v>90</v>
      </c>
      <c r="L4117" s="4">
        <v>1.3</v>
      </c>
      <c r="M4117" s="2">
        <v>95.4</v>
      </c>
    </row>
    <row r="4118" spans="1:13" x14ac:dyDescent="0.55000000000000004">
      <c r="A4118" t="s">
        <v>43</v>
      </c>
      <c r="B4118" t="s">
        <v>60</v>
      </c>
      <c r="C4118" t="s">
        <v>134</v>
      </c>
      <c r="D4118" s="1">
        <v>45140</v>
      </c>
      <c r="E4118" s="4" t="s">
        <v>72</v>
      </c>
      <c r="G4118" t="s">
        <v>9</v>
      </c>
      <c r="H4118" t="s">
        <v>8</v>
      </c>
      <c r="I4118" t="s">
        <v>81</v>
      </c>
      <c r="K4118">
        <v>90</v>
      </c>
      <c r="L4118" s="4">
        <v>1.6</v>
      </c>
      <c r="M4118" s="2">
        <v>85.2</v>
      </c>
    </row>
    <row r="4119" spans="1:13" x14ac:dyDescent="0.55000000000000004">
      <c r="A4119" t="s">
        <v>43</v>
      </c>
      <c r="B4119" t="s">
        <v>60</v>
      </c>
      <c r="C4119" t="s">
        <v>134</v>
      </c>
      <c r="D4119" s="1">
        <v>45140</v>
      </c>
      <c r="E4119" s="4" t="s">
        <v>72</v>
      </c>
      <c r="G4119" t="s">
        <v>9</v>
      </c>
      <c r="H4119" t="s">
        <v>8</v>
      </c>
      <c r="I4119" t="s">
        <v>81</v>
      </c>
      <c r="K4119">
        <v>90</v>
      </c>
      <c r="L4119" s="4">
        <v>1.9</v>
      </c>
      <c r="M4119" s="2">
        <v>89.8</v>
      </c>
    </row>
    <row r="4120" spans="1:13" x14ac:dyDescent="0.55000000000000004">
      <c r="A4120" t="s">
        <v>43</v>
      </c>
      <c r="B4120" t="s">
        <v>60</v>
      </c>
      <c r="C4120" t="s">
        <v>134</v>
      </c>
      <c r="D4120" s="1">
        <v>45140</v>
      </c>
      <c r="E4120" s="4" t="s">
        <v>72</v>
      </c>
      <c r="G4120" t="s">
        <v>9</v>
      </c>
      <c r="H4120" t="s">
        <v>8</v>
      </c>
      <c r="I4120" t="s">
        <v>81</v>
      </c>
      <c r="K4120">
        <v>90</v>
      </c>
      <c r="L4120" s="4">
        <v>2.2000000000000002</v>
      </c>
      <c r="M4120" s="2">
        <v>100</v>
      </c>
    </row>
    <row r="4121" spans="1:13" x14ac:dyDescent="0.55000000000000004">
      <c r="A4121" t="s">
        <v>43</v>
      </c>
      <c r="B4121" t="s">
        <v>60</v>
      </c>
      <c r="C4121" t="s">
        <v>134</v>
      </c>
      <c r="D4121" s="1">
        <v>45140</v>
      </c>
      <c r="E4121" s="4" t="s">
        <v>72</v>
      </c>
      <c r="G4121" t="s">
        <v>9</v>
      </c>
      <c r="H4121" t="s">
        <v>8</v>
      </c>
      <c r="I4121" t="s">
        <v>81</v>
      </c>
      <c r="K4121">
        <v>90</v>
      </c>
      <c r="L4121" s="4">
        <v>2.5</v>
      </c>
      <c r="M4121" s="2">
        <v>101.9</v>
      </c>
    </row>
    <row r="4122" spans="1:13" x14ac:dyDescent="0.55000000000000004">
      <c r="A4122" t="s">
        <v>43</v>
      </c>
      <c r="B4122" t="s">
        <v>60</v>
      </c>
      <c r="C4122" t="s">
        <v>134</v>
      </c>
      <c r="D4122" s="1">
        <v>45140</v>
      </c>
      <c r="E4122" s="4" t="s">
        <v>72</v>
      </c>
      <c r="G4122" t="s">
        <v>9</v>
      </c>
      <c r="H4122" t="s">
        <v>8</v>
      </c>
      <c r="I4122" t="s">
        <v>81</v>
      </c>
      <c r="K4122">
        <v>90</v>
      </c>
      <c r="L4122" s="4">
        <v>2.8</v>
      </c>
      <c r="M4122" s="2">
        <v>92.6</v>
      </c>
    </row>
    <row r="4123" spans="1:13" x14ac:dyDescent="0.55000000000000004">
      <c r="A4123" t="s">
        <v>43</v>
      </c>
      <c r="B4123" t="s">
        <v>60</v>
      </c>
      <c r="C4123" t="s">
        <v>134</v>
      </c>
      <c r="D4123" s="1">
        <v>45140</v>
      </c>
      <c r="E4123" s="4" t="s">
        <v>72</v>
      </c>
      <c r="G4123" t="s">
        <v>9</v>
      </c>
      <c r="H4123" t="s">
        <v>8</v>
      </c>
      <c r="I4123" t="s">
        <v>81</v>
      </c>
      <c r="K4123">
        <v>90</v>
      </c>
      <c r="L4123" s="4">
        <v>3.1</v>
      </c>
      <c r="M4123" s="2">
        <v>92.1</v>
      </c>
    </row>
    <row r="4124" spans="1:13" x14ac:dyDescent="0.55000000000000004">
      <c r="A4124" t="s">
        <v>43</v>
      </c>
      <c r="B4124" t="s">
        <v>60</v>
      </c>
      <c r="C4124" t="s">
        <v>134</v>
      </c>
      <c r="D4124" s="1">
        <v>45140</v>
      </c>
      <c r="E4124" s="4" t="s">
        <v>72</v>
      </c>
      <c r="G4124" t="s">
        <v>9</v>
      </c>
      <c r="H4124" t="s">
        <v>8</v>
      </c>
      <c r="I4124" t="s">
        <v>81</v>
      </c>
      <c r="K4124">
        <v>90</v>
      </c>
      <c r="L4124" s="4">
        <v>3.4</v>
      </c>
      <c r="M4124" s="2">
        <v>88.4</v>
      </c>
    </row>
    <row r="4125" spans="1:13" x14ac:dyDescent="0.55000000000000004">
      <c r="A4125" t="s">
        <v>43</v>
      </c>
      <c r="B4125" t="s">
        <v>60</v>
      </c>
      <c r="C4125" t="s">
        <v>134</v>
      </c>
      <c r="D4125" s="1">
        <v>45140</v>
      </c>
      <c r="E4125" s="4" t="s">
        <v>72</v>
      </c>
      <c r="G4125" t="s">
        <v>9</v>
      </c>
      <c r="H4125" t="s">
        <v>8</v>
      </c>
      <c r="I4125" t="s">
        <v>81</v>
      </c>
      <c r="K4125">
        <v>90</v>
      </c>
      <c r="L4125" s="4">
        <v>3.7</v>
      </c>
      <c r="M4125" s="2">
        <v>93.3</v>
      </c>
    </row>
    <row r="4126" spans="1:13" x14ac:dyDescent="0.55000000000000004">
      <c r="A4126" t="s">
        <v>43</v>
      </c>
      <c r="B4126" t="s">
        <v>60</v>
      </c>
      <c r="C4126" t="s">
        <v>134</v>
      </c>
      <c r="D4126" s="1">
        <v>45140</v>
      </c>
      <c r="E4126" s="4" t="s">
        <v>72</v>
      </c>
      <c r="G4126" t="s">
        <v>9</v>
      </c>
      <c r="H4126" t="s">
        <v>8</v>
      </c>
      <c r="I4126" t="s">
        <v>81</v>
      </c>
      <c r="K4126">
        <v>90</v>
      </c>
      <c r="L4126" s="4">
        <v>4</v>
      </c>
      <c r="M4126" s="2">
        <v>97.5</v>
      </c>
    </row>
    <row r="4127" spans="1:13" x14ac:dyDescent="0.55000000000000004">
      <c r="A4127" t="s">
        <v>43</v>
      </c>
      <c r="B4127" t="s">
        <v>60</v>
      </c>
      <c r="C4127" t="s">
        <v>134</v>
      </c>
      <c r="D4127" s="1">
        <v>45140</v>
      </c>
      <c r="E4127" s="4" t="s">
        <v>72</v>
      </c>
      <c r="G4127" t="s">
        <v>9</v>
      </c>
      <c r="H4127" t="s">
        <v>8</v>
      </c>
      <c r="I4127" t="s">
        <v>81</v>
      </c>
      <c r="K4127">
        <v>90</v>
      </c>
      <c r="L4127" s="4">
        <v>4.3</v>
      </c>
      <c r="M4127" s="2">
        <v>98</v>
      </c>
    </row>
    <row r="4128" spans="1:13" x14ac:dyDescent="0.55000000000000004">
      <c r="A4128" t="s">
        <v>43</v>
      </c>
      <c r="B4128" t="s">
        <v>60</v>
      </c>
      <c r="C4128" t="s">
        <v>134</v>
      </c>
      <c r="D4128" s="1">
        <v>45140</v>
      </c>
      <c r="E4128" s="4" t="s">
        <v>72</v>
      </c>
      <c r="G4128" t="s">
        <v>9</v>
      </c>
      <c r="H4128" t="s">
        <v>8</v>
      </c>
      <c r="I4128" t="s">
        <v>81</v>
      </c>
      <c r="K4128">
        <v>90</v>
      </c>
      <c r="L4128" s="4">
        <v>4.5999999999999996</v>
      </c>
      <c r="M4128" s="2">
        <v>93.3</v>
      </c>
    </row>
    <row r="4129" spans="1:13" x14ac:dyDescent="0.55000000000000004">
      <c r="A4129" t="s">
        <v>43</v>
      </c>
      <c r="B4129" t="s">
        <v>60</v>
      </c>
      <c r="C4129" t="s">
        <v>134</v>
      </c>
      <c r="D4129" s="1">
        <v>45140</v>
      </c>
      <c r="E4129" s="4" t="s">
        <v>72</v>
      </c>
      <c r="G4129" t="s">
        <v>9</v>
      </c>
      <c r="H4129" t="s">
        <v>8</v>
      </c>
      <c r="I4129" t="s">
        <v>81</v>
      </c>
      <c r="K4129">
        <v>90</v>
      </c>
      <c r="L4129" s="4">
        <v>4.9000000000000004</v>
      </c>
      <c r="M4129" s="2">
        <v>92.5</v>
      </c>
    </row>
    <row r="4130" spans="1:13" x14ac:dyDescent="0.55000000000000004">
      <c r="A4130" t="s">
        <v>43</v>
      </c>
      <c r="B4130" t="s">
        <v>60</v>
      </c>
      <c r="C4130" t="s">
        <v>134</v>
      </c>
      <c r="D4130" s="1">
        <v>45140</v>
      </c>
      <c r="E4130" s="4" t="s">
        <v>72</v>
      </c>
      <c r="G4130" t="s">
        <v>7</v>
      </c>
      <c r="H4130" t="s">
        <v>8</v>
      </c>
      <c r="I4130" t="s">
        <v>81</v>
      </c>
      <c r="K4130">
        <v>70</v>
      </c>
      <c r="L4130" s="4">
        <v>1</v>
      </c>
      <c r="M4130" s="2">
        <v>122.4</v>
      </c>
    </row>
    <row r="4131" spans="1:13" x14ac:dyDescent="0.55000000000000004">
      <c r="A4131" t="s">
        <v>43</v>
      </c>
      <c r="B4131" t="s">
        <v>60</v>
      </c>
      <c r="C4131" t="s">
        <v>134</v>
      </c>
      <c r="D4131" s="1">
        <v>45140</v>
      </c>
      <c r="E4131" s="4" t="s">
        <v>72</v>
      </c>
      <c r="G4131" t="s">
        <v>7</v>
      </c>
      <c r="H4131" t="s">
        <v>8</v>
      </c>
      <c r="I4131" t="s">
        <v>81</v>
      </c>
      <c r="K4131">
        <v>70</v>
      </c>
      <c r="L4131" s="4">
        <v>1.5</v>
      </c>
      <c r="M4131" s="2">
        <v>108.1</v>
      </c>
    </row>
    <row r="4132" spans="1:13" x14ac:dyDescent="0.55000000000000004">
      <c r="A4132" t="s">
        <v>43</v>
      </c>
      <c r="B4132" t="s">
        <v>60</v>
      </c>
      <c r="C4132" t="s">
        <v>134</v>
      </c>
      <c r="D4132" s="1">
        <v>45140</v>
      </c>
      <c r="E4132" s="4" t="s">
        <v>72</v>
      </c>
      <c r="G4132" t="s">
        <v>7</v>
      </c>
      <c r="H4132" t="s">
        <v>8</v>
      </c>
      <c r="I4132" t="s">
        <v>81</v>
      </c>
      <c r="K4132">
        <v>70</v>
      </c>
      <c r="L4132" s="4">
        <v>2</v>
      </c>
      <c r="M4132" s="2">
        <v>111.9</v>
      </c>
    </row>
    <row r="4133" spans="1:13" x14ac:dyDescent="0.55000000000000004">
      <c r="A4133" t="s">
        <v>43</v>
      </c>
      <c r="B4133" t="s">
        <v>60</v>
      </c>
      <c r="C4133" t="s">
        <v>134</v>
      </c>
      <c r="D4133" s="1">
        <v>45140</v>
      </c>
      <c r="E4133" s="4" t="s">
        <v>72</v>
      </c>
      <c r="G4133" t="s">
        <v>7</v>
      </c>
      <c r="H4133" t="s">
        <v>8</v>
      </c>
      <c r="I4133" t="s">
        <v>81</v>
      </c>
      <c r="K4133">
        <v>70</v>
      </c>
      <c r="L4133" s="4">
        <v>2.5</v>
      </c>
      <c r="M4133" s="2">
        <v>110.9</v>
      </c>
    </row>
    <row r="4134" spans="1:13" x14ac:dyDescent="0.55000000000000004">
      <c r="A4134" t="s">
        <v>43</v>
      </c>
      <c r="B4134" t="s">
        <v>60</v>
      </c>
      <c r="C4134" t="s">
        <v>134</v>
      </c>
      <c r="D4134" s="1">
        <v>45140</v>
      </c>
      <c r="E4134" s="4" t="s">
        <v>72</v>
      </c>
      <c r="G4134" t="s">
        <v>7</v>
      </c>
      <c r="H4134" t="s">
        <v>8</v>
      </c>
      <c r="I4134" t="s">
        <v>81</v>
      </c>
      <c r="K4134">
        <v>70</v>
      </c>
      <c r="L4134" s="4">
        <v>3</v>
      </c>
      <c r="M4134" s="2">
        <v>105.7</v>
      </c>
    </row>
    <row r="4135" spans="1:13" x14ac:dyDescent="0.55000000000000004">
      <c r="A4135" t="s">
        <v>43</v>
      </c>
      <c r="B4135" t="s">
        <v>60</v>
      </c>
      <c r="C4135" t="s">
        <v>134</v>
      </c>
      <c r="D4135" s="1">
        <v>45140</v>
      </c>
      <c r="E4135" s="4" t="s">
        <v>72</v>
      </c>
      <c r="G4135" t="s">
        <v>7</v>
      </c>
      <c r="H4135" t="s">
        <v>8</v>
      </c>
      <c r="I4135" t="s">
        <v>81</v>
      </c>
      <c r="K4135">
        <v>70</v>
      </c>
      <c r="L4135" s="4">
        <v>3.5</v>
      </c>
      <c r="M4135" s="2">
        <v>103.4</v>
      </c>
    </row>
    <row r="4136" spans="1:13" x14ac:dyDescent="0.55000000000000004">
      <c r="A4136" t="s">
        <v>44</v>
      </c>
      <c r="B4136" t="s">
        <v>60</v>
      </c>
      <c r="C4136" t="s">
        <v>134</v>
      </c>
      <c r="D4136" s="1">
        <v>45154</v>
      </c>
      <c r="E4136" s="4" t="s">
        <v>61</v>
      </c>
      <c r="G4136" t="s">
        <v>11</v>
      </c>
      <c r="H4136" t="s">
        <v>8</v>
      </c>
      <c r="I4136" t="s">
        <v>79</v>
      </c>
      <c r="L4136" s="4">
        <v>0</v>
      </c>
      <c r="M4136" s="2">
        <f>AVERAGE(47.1,47.7)</f>
        <v>47.400000000000006</v>
      </c>
    </row>
    <row r="4137" spans="1:13" x14ac:dyDescent="0.55000000000000004">
      <c r="A4137" t="s">
        <v>44</v>
      </c>
      <c r="B4137" t="s">
        <v>60</v>
      </c>
      <c r="C4137" t="s">
        <v>134</v>
      </c>
      <c r="D4137" s="1">
        <v>45154</v>
      </c>
      <c r="E4137" s="4" t="s">
        <v>61</v>
      </c>
      <c r="G4137" t="s">
        <v>12</v>
      </c>
      <c r="H4137" t="s">
        <v>8</v>
      </c>
      <c r="I4137" t="s">
        <v>79</v>
      </c>
      <c r="L4137" s="4">
        <v>0</v>
      </c>
      <c r="M4137" s="2">
        <v>2</v>
      </c>
    </row>
    <row r="4138" spans="1:13" x14ac:dyDescent="0.55000000000000004">
      <c r="A4138" t="s">
        <v>44</v>
      </c>
      <c r="B4138" t="s">
        <v>60</v>
      </c>
      <c r="C4138" t="s">
        <v>134</v>
      </c>
      <c r="D4138" s="1">
        <v>45154</v>
      </c>
      <c r="E4138" s="4" t="s">
        <v>61</v>
      </c>
      <c r="G4138" t="s">
        <v>9</v>
      </c>
      <c r="H4138" t="s">
        <v>8</v>
      </c>
      <c r="I4138" t="s">
        <v>79</v>
      </c>
      <c r="K4138">
        <v>90</v>
      </c>
      <c r="L4138" s="4">
        <v>1</v>
      </c>
      <c r="M4138" s="2">
        <v>89.6</v>
      </c>
    </row>
    <row r="4139" spans="1:13" x14ac:dyDescent="0.55000000000000004">
      <c r="A4139" t="s">
        <v>44</v>
      </c>
      <c r="B4139" t="s">
        <v>60</v>
      </c>
      <c r="C4139" t="s">
        <v>134</v>
      </c>
      <c r="D4139" s="1">
        <v>45154</v>
      </c>
      <c r="E4139" s="4" t="s">
        <v>61</v>
      </c>
      <c r="G4139" t="s">
        <v>9</v>
      </c>
      <c r="H4139" t="s">
        <v>8</v>
      </c>
      <c r="I4139" t="s">
        <v>79</v>
      </c>
      <c r="K4139">
        <v>90</v>
      </c>
      <c r="L4139" s="4">
        <v>1.3</v>
      </c>
      <c r="M4139" s="2">
        <v>80.5</v>
      </c>
    </row>
    <row r="4140" spans="1:13" x14ac:dyDescent="0.55000000000000004">
      <c r="A4140" t="s">
        <v>44</v>
      </c>
      <c r="B4140" t="s">
        <v>60</v>
      </c>
      <c r="C4140" t="s">
        <v>134</v>
      </c>
      <c r="D4140" s="1">
        <v>45154</v>
      </c>
      <c r="E4140" s="4" t="s">
        <v>61</v>
      </c>
      <c r="G4140" t="s">
        <v>9</v>
      </c>
      <c r="H4140" t="s">
        <v>8</v>
      </c>
      <c r="I4140" t="s">
        <v>79</v>
      </c>
      <c r="K4140">
        <v>90</v>
      </c>
      <c r="L4140" s="4">
        <v>1.6</v>
      </c>
      <c r="M4140" s="2">
        <v>81.2</v>
      </c>
    </row>
    <row r="4141" spans="1:13" x14ac:dyDescent="0.55000000000000004">
      <c r="A4141" t="s">
        <v>44</v>
      </c>
      <c r="B4141" t="s">
        <v>60</v>
      </c>
      <c r="C4141" t="s">
        <v>134</v>
      </c>
      <c r="D4141" s="1">
        <v>45154</v>
      </c>
      <c r="E4141" s="4" t="s">
        <v>61</v>
      </c>
      <c r="G4141" t="s">
        <v>9</v>
      </c>
      <c r="H4141" t="s">
        <v>8</v>
      </c>
      <c r="I4141" t="s">
        <v>79</v>
      </c>
      <c r="K4141">
        <v>90</v>
      </c>
      <c r="L4141" s="4">
        <v>1.9</v>
      </c>
      <c r="M4141" s="2">
        <v>88.3</v>
      </c>
    </row>
    <row r="4142" spans="1:13" x14ac:dyDescent="0.55000000000000004">
      <c r="A4142" t="s">
        <v>44</v>
      </c>
      <c r="B4142" t="s">
        <v>60</v>
      </c>
      <c r="C4142" t="s">
        <v>134</v>
      </c>
      <c r="D4142" s="1">
        <v>45154</v>
      </c>
      <c r="E4142" s="4" t="s">
        <v>61</v>
      </c>
      <c r="G4142" t="s">
        <v>9</v>
      </c>
      <c r="H4142" t="s">
        <v>8</v>
      </c>
      <c r="I4142" t="s">
        <v>79</v>
      </c>
      <c r="K4142">
        <v>90</v>
      </c>
      <c r="L4142" s="4">
        <v>2.2000000000000002</v>
      </c>
      <c r="M4142" s="2">
        <v>99.4</v>
      </c>
    </row>
    <row r="4143" spans="1:13" x14ac:dyDescent="0.55000000000000004">
      <c r="A4143" t="s">
        <v>44</v>
      </c>
      <c r="B4143" t="s">
        <v>60</v>
      </c>
      <c r="C4143" t="s">
        <v>134</v>
      </c>
      <c r="D4143" s="1">
        <v>45154</v>
      </c>
      <c r="E4143" s="4" t="s">
        <v>61</v>
      </c>
      <c r="G4143" t="s">
        <v>9</v>
      </c>
      <c r="H4143" t="s">
        <v>8</v>
      </c>
      <c r="I4143" t="s">
        <v>79</v>
      </c>
      <c r="K4143">
        <v>90</v>
      </c>
      <c r="L4143" s="4">
        <v>2.5</v>
      </c>
      <c r="M4143" s="2">
        <v>94.7</v>
      </c>
    </row>
    <row r="4144" spans="1:13" x14ac:dyDescent="0.55000000000000004">
      <c r="A4144" t="s">
        <v>44</v>
      </c>
      <c r="B4144" t="s">
        <v>60</v>
      </c>
      <c r="C4144" t="s">
        <v>134</v>
      </c>
      <c r="D4144" s="1">
        <v>45154</v>
      </c>
      <c r="E4144" s="4" t="s">
        <v>61</v>
      </c>
      <c r="G4144" t="s">
        <v>9</v>
      </c>
      <c r="H4144" t="s">
        <v>8</v>
      </c>
      <c r="I4144" t="s">
        <v>79</v>
      </c>
      <c r="K4144">
        <v>90</v>
      </c>
      <c r="L4144" s="4">
        <v>2.8</v>
      </c>
      <c r="M4144" s="2">
        <v>87.7</v>
      </c>
    </row>
    <row r="4145" spans="1:13" x14ac:dyDescent="0.55000000000000004">
      <c r="A4145" t="s">
        <v>44</v>
      </c>
      <c r="B4145" t="s">
        <v>60</v>
      </c>
      <c r="C4145" t="s">
        <v>134</v>
      </c>
      <c r="D4145" s="1">
        <v>45154</v>
      </c>
      <c r="E4145" s="4" t="s">
        <v>61</v>
      </c>
      <c r="G4145" t="s">
        <v>9</v>
      </c>
      <c r="H4145" t="s">
        <v>8</v>
      </c>
      <c r="I4145" t="s">
        <v>79</v>
      </c>
      <c r="K4145">
        <v>90</v>
      </c>
      <c r="L4145" s="4">
        <v>3.1</v>
      </c>
      <c r="M4145" s="2">
        <v>83.6</v>
      </c>
    </row>
    <row r="4146" spans="1:13" x14ac:dyDescent="0.55000000000000004">
      <c r="A4146" t="s">
        <v>44</v>
      </c>
      <c r="B4146" t="s">
        <v>60</v>
      </c>
      <c r="C4146" t="s">
        <v>134</v>
      </c>
      <c r="D4146" s="1">
        <v>45154</v>
      </c>
      <c r="E4146" s="4" t="s">
        <v>61</v>
      </c>
      <c r="G4146" t="s">
        <v>9</v>
      </c>
      <c r="H4146" t="s">
        <v>8</v>
      </c>
      <c r="I4146" t="s">
        <v>79</v>
      </c>
      <c r="K4146">
        <v>90</v>
      </c>
      <c r="L4146" s="4">
        <v>3.4</v>
      </c>
      <c r="M4146" s="2">
        <v>91.2</v>
      </c>
    </row>
    <row r="4147" spans="1:13" x14ac:dyDescent="0.55000000000000004">
      <c r="A4147" t="s">
        <v>44</v>
      </c>
      <c r="B4147" t="s">
        <v>60</v>
      </c>
      <c r="C4147" t="s">
        <v>134</v>
      </c>
      <c r="D4147" s="1">
        <v>45154</v>
      </c>
      <c r="E4147" s="4" t="s">
        <v>61</v>
      </c>
      <c r="G4147" t="s">
        <v>9</v>
      </c>
      <c r="H4147" t="s">
        <v>8</v>
      </c>
      <c r="I4147" t="s">
        <v>79</v>
      </c>
      <c r="K4147">
        <v>90</v>
      </c>
      <c r="L4147" s="4">
        <v>3.7</v>
      </c>
      <c r="M4147" s="2">
        <v>96.4</v>
      </c>
    </row>
    <row r="4148" spans="1:13" x14ac:dyDescent="0.55000000000000004">
      <c r="A4148" t="s">
        <v>44</v>
      </c>
      <c r="B4148" t="s">
        <v>60</v>
      </c>
      <c r="C4148" t="s">
        <v>134</v>
      </c>
      <c r="D4148" s="1">
        <v>45154</v>
      </c>
      <c r="E4148" s="4" t="s">
        <v>61</v>
      </c>
      <c r="G4148" t="s">
        <v>9</v>
      </c>
      <c r="H4148" t="s">
        <v>8</v>
      </c>
      <c r="I4148" t="s">
        <v>79</v>
      </c>
      <c r="K4148">
        <v>90</v>
      </c>
      <c r="L4148" s="4">
        <v>4</v>
      </c>
      <c r="M4148" s="2">
        <v>95</v>
      </c>
    </row>
    <row r="4149" spans="1:13" x14ac:dyDescent="0.55000000000000004">
      <c r="A4149" t="s">
        <v>44</v>
      </c>
      <c r="B4149" t="s">
        <v>60</v>
      </c>
      <c r="C4149" t="s">
        <v>134</v>
      </c>
      <c r="D4149" s="1">
        <v>45154</v>
      </c>
      <c r="E4149" s="4" t="s">
        <v>61</v>
      </c>
      <c r="G4149" t="s">
        <v>9</v>
      </c>
      <c r="H4149" t="s">
        <v>8</v>
      </c>
      <c r="I4149" t="s">
        <v>79</v>
      </c>
      <c r="K4149">
        <v>90</v>
      </c>
      <c r="L4149" s="4">
        <v>4.3</v>
      </c>
      <c r="M4149" s="2">
        <v>80.599999999999994</v>
      </c>
    </row>
    <row r="4150" spans="1:13" x14ac:dyDescent="0.55000000000000004">
      <c r="A4150" t="s">
        <v>44</v>
      </c>
      <c r="B4150" t="s">
        <v>60</v>
      </c>
      <c r="C4150" t="s">
        <v>134</v>
      </c>
      <c r="D4150" s="1">
        <v>45154</v>
      </c>
      <c r="E4150" s="4" t="s">
        <v>61</v>
      </c>
      <c r="G4150" t="s">
        <v>9</v>
      </c>
      <c r="H4150" t="s">
        <v>8</v>
      </c>
      <c r="I4150" t="s">
        <v>79</v>
      </c>
      <c r="K4150">
        <v>90</v>
      </c>
      <c r="L4150" s="4">
        <v>4.5999999999999996</v>
      </c>
      <c r="M4150" s="2">
        <v>83.4</v>
      </c>
    </row>
    <row r="4151" spans="1:13" x14ac:dyDescent="0.55000000000000004">
      <c r="A4151" t="s">
        <v>44</v>
      </c>
      <c r="B4151" t="s">
        <v>60</v>
      </c>
      <c r="C4151" t="s">
        <v>134</v>
      </c>
      <c r="D4151" s="1">
        <v>45154</v>
      </c>
      <c r="E4151" s="4" t="s">
        <v>61</v>
      </c>
      <c r="G4151" t="s">
        <v>9</v>
      </c>
      <c r="H4151" t="s">
        <v>8</v>
      </c>
      <c r="I4151" t="s">
        <v>79</v>
      </c>
      <c r="K4151">
        <v>90</v>
      </c>
      <c r="L4151" s="4">
        <v>4.9000000000000004</v>
      </c>
      <c r="M4151" s="2">
        <v>79.2</v>
      </c>
    </row>
    <row r="4152" spans="1:13" x14ac:dyDescent="0.55000000000000004">
      <c r="A4152" t="s">
        <v>44</v>
      </c>
      <c r="B4152" t="s">
        <v>60</v>
      </c>
      <c r="C4152" t="s">
        <v>134</v>
      </c>
      <c r="D4152" s="1">
        <v>45154</v>
      </c>
      <c r="E4152" s="4" t="s">
        <v>61</v>
      </c>
      <c r="G4152" t="s">
        <v>7</v>
      </c>
      <c r="H4152" t="s">
        <v>8</v>
      </c>
      <c r="I4152" t="s">
        <v>79</v>
      </c>
      <c r="K4152">
        <v>70</v>
      </c>
      <c r="L4152" s="4">
        <v>1</v>
      </c>
      <c r="M4152" s="2">
        <v>110.2</v>
      </c>
    </row>
    <row r="4153" spans="1:13" x14ac:dyDescent="0.55000000000000004">
      <c r="A4153" t="s">
        <v>44</v>
      </c>
      <c r="B4153" t="s">
        <v>60</v>
      </c>
      <c r="C4153" t="s">
        <v>134</v>
      </c>
      <c r="D4153" s="1">
        <v>45154</v>
      </c>
      <c r="E4153" s="4" t="s">
        <v>61</v>
      </c>
      <c r="G4153" t="s">
        <v>7</v>
      </c>
      <c r="H4153" t="s">
        <v>8</v>
      </c>
      <c r="I4153" t="s">
        <v>79</v>
      </c>
      <c r="K4153">
        <v>70</v>
      </c>
      <c r="L4153" s="4">
        <v>1.5</v>
      </c>
      <c r="M4153" s="2">
        <v>118.1</v>
      </c>
    </row>
    <row r="4154" spans="1:13" x14ac:dyDescent="0.55000000000000004">
      <c r="A4154" t="s">
        <v>44</v>
      </c>
      <c r="B4154" t="s">
        <v>60</v>
      </c>
      <c r="C4154" t="s">
        <v>134</v>
      </c>
      <c r="D4154" s="1">
        <v>45154</v>
      </c>
      <c r="E4154" s="4" t="s">
        <v>61</v>
      </c>
      <c r="G4154" t="s">
        <v>7</v>
      </c>
      <c r="H4154" t="s">
        <v>8</v>
      </c>
      <c r="I4154" t="s">
        <v>79</v>
      </c>
      <c r="K4154">
        <v>70</v>
      </c>
      <c r="L4154" s="4">
        <v>2</v>
      </c>
      <c r="M4154" s="2">
        <v>120.5</v>
      </c>
    </row>
    <row r="4155" spans="1:13" x14ac:dyDescent="0.55000000000000004">
      <c r="A4155" t="s">
        <v>44</v>
      </c>
      <c r="B4155" t="s">
        <v>60</v>
      </c>
      <c r="C4155" t="s">
        <v>134</v>
      </c>
      <c r="D4155" s="1">
        <v>45154</v>
      </c>
      <c r="E4155" s="4" t="s">
        <v>61</v>
      </c>
      <c r="G4155" t="s">
        <v>7</v>
      </c>
      <c r="H4155" t="s">
        <v>8</v>
      </c>
      <c r="I4155" t="s">
        <v>79</v>
      </c>
      <c r="K4155">
        <v>70</v>
      </c>
      <c r="L4155" s="4">
        <v>2.5</v>
      </c>
      <c r="M4155" s="2">
        <v>122.4</v>
      </c>
    </row>
    <row r="4156" spans="1:13" x14ac:dyDescent="0.55000000000000004">
      <c r="A4156" t="s">
        <v>44</v>
      </c>
      <c r="B4156" t="s">
        <v>60</v>
      </c>
      <c r="C4156" t="s">
        <v>134</v>
      </c>
      <c r="D4156" s="1">
        <v>45154</v>
      </c>
      <c r="E4156" s="4" t="s">
        <v>61</v>
      </c>
      <c r="G4156" t="s">
        <v>7</v>
      </c>
      <c r="H4156" t="s">
        <v>8</v>
      </c>
      <c r="I4156" t="s">
        <v>79</v>
      </c>
      <c r="K4156">
        <v>70</v>
      </c>
      <c r="L4156" s="4">
        <v>3</v>
      </c>
      <c r="M4156" s="2">
        <v>117.1</v>
      </c>
    </row>
    <row r="4157" spans="1:13" x14ac:dyDescent="0.55000000000000004">
      <c r="A4157" t="s">
        <v>44</v>
      </c>
      <c r="B4157" t="s">
        <v>60</v>
      </c>
      <c r="C4157" t="s">
        <v>134</v>
      </c>
      <c r="D4157" s="1">
        <v>45154</v>
      </c>
      <c r="E4157" s="4" t="s">
        <v>61</v>
      </c>
      <c r="G4157" t="s">
        <v>7</v>
      </c>
      <c r="H4157" t="s">
        <v>8</v>
      </c>
      <c r="I4157" t="s">
        <v>79</v>
      </c>
      <c r="K4157">
        <v>70</v>
      </c>
      <c r="L4157" s="4">
        <v>3.5</v>
      </c>
      <c r="M4157" s="2">
        <v>104.9</v>
      </c>
    </row>
    <row r="4158" spans="1:13" x14ac:dyDescent="0.55000000000000004">
      <c r="A4158" t="s">
        <v>44</v>
      </c>
      <c r="B4158" t="s">
        <v>60</v>
      </c>
      <c r="C4158" t="s">
        <v>134</v>
      </c>
      <c r="D4158" s="1">
        <v>45154</v>
      </c>
      <c r="E4158" s="4" t="s">
        <v>65</v>
      </c>
      <c r="G4158" t="s">
        <v>11</v>
      </c>
      <c r="H4158" t="s">
        <v>8</v>
      </c>
      <c r="I4158" t="s">
        <v>79</v>
      </c>
      <c r="L4158" s="4">
        <v>0</v>
      </c>
      <c r="M4158" s="2">
        <v>47.4</v>
      </c>
    </row>
    <row r="4159" spans="1:13" x14ac:dyDescent="0.55000000000000004">
      <c r="A4159" t="s">
        <v>44</v>
      </c>
      <c r="B4159" t="s">
        <v>60</v>
      </c>
      <c r="C4159" t="s">
        <v>134</v>
      </c>
      <c r="D4159" s="1">
        <v>45154</v>
      </c>
      <c r="E4159" s="4" t="s">
        <v>65</v>
      </c>
      <c r="G4159" t="s">
        <v>12</v>
      </c>
      <c r="H4159" t="s">
        <v>8</v>
      </c>
      <c r="I4159" t="s">
        <v>79</v>
      </c>
      <c r="L4159" s="4">
        <v>0</v>
      </c>
      <c r="M4159" s="2">
        <v>2</v>
      </c>
    </row>
    <row r="4160" spans="1:13" x14ac:dyDescent="0.55000000000000004">
      <c r="A4160" t="s">
        <v>44</v>
      </c>
      <c r="B4160" t="s">
        <v>60</v>
      </c>
      <c r="C4160" t="s">
        <v>134</v>
      </c>
      <c r="D4160" s="1">
        <v>45154</v>
      </c>
      <c r="E4160" s="4" t="s">
        <v>65</v>
      </c>
      <c r="G4160" t="s">
        <v>9</v>
      </c>
      <c r="H4160" t="s">
        <v>8</v>
      </c>
      <c r="I4160" t="s">
        <v>79</v>
      </c>
      <c r="K4160">
        <v>90</v>
      </c>
      <c r="L4160" s="4">
        <v>1</v>
      </c>
      <c r="M4160" s="2">
        <v>89.6</v>
      </c>
    </row>
    <row r="4161" spans="1:13" x14ac:dyDescent="0.55000000000000004">
      <c r="A4161" t="s">
        <v>44</v>
      </c>
      <c r="B4161" t="s">
        <v>60</v>
      </c>
      <c r="C4161" t="s">
        <v>134</v>
      </c>
      <c r="D4161" s="1">
        <v>45154</v>
      </c>
      <c r="E4161" s="4" t="s">
        <v>65</v>
      </c>
      <c r="G4161" t="s">
        <v>9</v>
      </c>
      <c r="H4161" t="s">
        <v>8</v>
      </c>
      <c r="I4161" t="s">
        <v>79</v>
      </c>
      <c r="K4161">
        <v>90</v>
      </c>
      <c r="L4161" s="4">
        <v>1.3</v>
      </c>
      <c r="M4161" s="2">
        <v>80.5</v>
      </c>
    </row>
    <row r="4162" spans="1:13" x14ac:dyDescent="0.55000000000000004">
      <c r="A4162" t="s">
        <v>44</v>
      </c>
      <c r="B4162" t="s">
        <v>60</v>
      </c>
      <c r="C4162" t="s">
        <v>134</v>
      </c>
      <c r="D4162" s="1">
        <v>45154</v>
      </c>
      <c r="E4162" s="4" t="s">
        <v>65</v>
      </c>
      <c r="G4162" t="s">
        <v>9</v>
      </c>
      <c r="H4162" t="s">
        <v>8</v>
      </c>
      <c r="I4162" t="s">
        <v>79</v>
      </c>
      <c r="K4162">
        <v>90</v>
      </c>
      <c r="L4162" s="4">
        <v>1.6</v>
      </c>
      <c r="M4162" s="2">
        <v>81.2</v>
      </c>
    </row>
    <row r="4163" spans="1:13" x14ac:dyDescent="0.55000000000000004">
      <c r="A4163" t="s">
        <v>44</v>
      </c>
      <c r="B4163" t="s">
        <v>60</v>
      </c>
      <c r="C4163" t="s">
        <v>134</v>
      </c>
      <c r="D4163" s="1">
        <v>45154</v>
      </c>
      <c r="E4163" s="4" t="s">
        <v>65</v>
      </c>
      <c r="G4163" t="s">
        <v>9</v>
      </c>
      <c r="H4163" t="s">
        <v>8</v>
      </c>
      <c r="I4163" t="s">
        <v>79</v>
      </c>
      <c r="K4163">
        <v>90</v>
      </c>
      <c r="L4163" s="4">
        <v>1.9</v>
      </c>
      <c r="M4163" s="2">
        <v>88.3</v>
      </c>
    </row>
    <row r="4164" spans="1:13" x14ac:dyDescent="0.55000000000000004">
      <c r="A4164" t="s">
        <v>44</v>
      </c>
      <c r="B4164" t="s">
        <v>60</v>
      </c>
      <c r="C4164" t="s">
        <v>134</v>
      </c>
      <c r="D4164" s="1">
        <v>45154</v>
      </c>
      <c r="E4164" s="4" t="s">
        <v>65</v>
      </c>
      <c r="G4164" t="s">
        <v>9</v>
      </c>
      <c r="H4164" t="s">
        <v>8</v>
      </c>
      <c r="I4164" t="s">
        <v>79</v>
      </c>
      <c r="K4164">
        <v>90</v>
      </c>
      <c r="L4164" s="4">
        <v>2.2000000000000002</v>
      </c>
      <c r="M4164" s="2">
        <v>99.4</v>
      </c>
    </row>
    <row r="4165" spans="1:13" x14ac:dyDescent="0.55000000000000004">
      <c r="A4165" t="s">
        <v>44</v>
      </c>
      <c r="B4165" t="s">
        <v>60</v>
      </c>
      <c r="C4165" t="s">
        <v>134</v>
      </c>
      <c r="D4165" s="1">
        <v>45154</v>
      </c>
      <c r="E4165" s="4" t="s">
        <v>65</v>
      </c>
      <c r="G4165" t="s">
        <v>9</v>
      </c>
      <c r="H4165" t="s">
        <v>8</v>
      </c>
      <c r="I4165" t="s">
        <v>79</v>
      </c>
      <c r="K4165">
        <v>90</v>
      </c>
      <c r="L4165" s="4">
        <v>2.5</v>
      </c>
      <c r="M4165" s="2">
        <v>94.7</v>
      </c>
    </row>
    <row r="4166" spans="1:13" x14ac:dyDescent="0.55000000000000004">
      <c r="A4166" t="s">
        <v>44</v>
      </c>
      <c r="B4166" t="s">
        <v>60</v>
      </c>
      <c r="C4166" t="s">
        <v>134</v>
      </c>
      <c r="D4166" s="1">
        <v>45154</v>
      </c>
      <c r="E4166" s="4" t="s">
        <v>65</v>
      </c>
      <c r="G4166" t="s">
        <v>9</v>
      </c>
      <c r="H4166" t="s">
        <v>8</v>
      </c>
      <c r="I4166" t="s">
        <v>79</v>
      </c>
      <c r="K4166">
        <v>90</v>
      </c>
      <c r="L4166" s="4">
        <v>2.8</v>
      </c>
      <c r="M4166" s="2">
        <v>87.7</v>
      </c>
    </row>
    <row r="4167" spans="1:13" x14ac:dyDescent="0.55000000000000004">
      <c r="A4167" t="s">
        <v>44</v>
      </c>
      <c r="B4167" t="s">
        <v>60</v>
      </c>
      <c r="C4167" t="s">
        <v>134</v>
      </c>
      <c r="D4167" s="1">
        <v>45154</v>
      </c>
      <c r="E4167" s="4" t="s">
        <v>65</v>
      </c>
      <c r="G4167" t="s">
        <v>9</v>
      </c>
      <c r="H4167" t="s">
        <v>8</v>
      </c>
      <c r="I4167" t="s">
        <v>79</v>
      </c>
      <c r="K4167">
        <v>90</v>
      </c>
      <c r="L4167" s="4">
        <v>3.1</v>
      </c>
      <c r="M4167" s="2">
        <v>83.6</v>
      </c>
    </row>
    <row r="4168" spans="1:13" x14ac:dyDescent="0.55000000000000004">
      <c r="A4168" t="s">
        <v>44</v>
      </c>
      <c r="B4168" t="s">
        <v>60</v>
      </c>
      <c r="C4168" t="s">
        <v>134</v>
      </c>
      <c r="D4168" s="1">
        <v>45154</v>
      </c>
      <c r="E4168" s="4" t="s">
        <v>65</v>
      </c>
      <c r="G4168" t="s">
        <v>9</v>
      </c>
      <c r="H4168" t="s">
        <v>8</v>
      </c>
      <c r="I4168" t="s">
        <v>79</v>
      </c>
      <c r="K4168">
        <v>90</v>
      </c>
      <c r="L4168" s="4">
        <v>3.4</v>
      </c>
      <c r="M4168" s="2">
        <v>91.2</v>
      </c>
    </row>
    <row r="4169" spans="1:13" x14ac:dyDescent="0.55000000000000004">
      <c r="A4169" t="s">
        <v>44</v>
      </c>
      <c r="B4169" t="s">
        <v>60</v>
      </c>
      <c r="C4169" t="s">
        <v>134</v>
      </c>
      <c r="D4169" s="1">
        <v>45154</v>
      </c>
      <c r="E4169" s="4" t="s">
        <v>65</v>
      </c>
      <c r="G4169" t="s">
        <v>9</v>
      </c>
      <c r="H4169" t="s">
        <v>8</v>
      </c>
      <c r="I4169" t="s">
        <v>79</v>
      </c>
      <c r="K4169">
        <v>90</v>
      </c>
      <c r="L4169" s="4">
        <v>3.7</v>
      </c>
      <c r="M4169" s="2">
        <v>96.4</v>
      </c>
    </row>
    <row r="4170" spans="1:13" x14ac:dyDescent="0.55000000000000004">
      <c r="A4170" t="s">
        <v>44</v>
      </c>
      <c r="B4170" t="s">
        <v>60</v>
      </c>
      <c r="C4170" t="s">
        <v>134</v>
      </c>
      <c r="D4170" s="1">
        <v>45154</v>
      </c>
      <c r="E4170" s="4" t="s">
        <v>65</v>
      </c>
      <c r="G4170" t="s">
        <v>9</v>
      </c>
      <c r="H4170" t="s">
        <v>8</v>
      </c>
      <c r="I4170" t="s">
        <v>79</v>
      </c>
      <c r="K4170">
        <v>90</v>
      </c>
      <c r="L4170" s="4">
        <v>4</v>
      </c>
      <c r="M4170" s="2">
        <v>95</v>
      </c>
    </row>
    <row r="4171" spans="1:13" x14ac:dyDescent="0.55000000000000004">
      <c r="A4171" t="s">
        <v>44</v>
      </c>
      <c r="B4171" t="s">
        <v>60</v>
      </c>
      <c r="C4171" t="s">
        <v>134</v>
      </c>
      <c r="D4171" s="1">
        <v>45154</v>
      </c>
      <c r="E4171" s="4" t="s">
        <v>65</v>
      </c>
      <c r="G4171" t="s">
        <v>9</v>
      </c>
      <c r="H4171" t="s">
        <v>8</v>
      </c>
      <c r="I4171" t="s">
        <v>79</v>
      </c>
      <c r="K4171">
        <v>90</v>
      </c>
      <c r="L4171" s="4">
        <v>4.3</v>
      </c>
      <c r="M4171" s="2">
        <v>80.599999999999994</v>
      </c>
    </row>
    <row r="4172" spans="1:13" x14ac:dyDescent="0.55000000000000004">
      <c r="A4172" t="s">
        <v>44</v>
      </c>
      <c r="B4172" t="s">
        <v>60</v>
      </c>
      <c r="C4172" t="s">
        <v>134</v>
      </c>
      <c r="D4172" s="1">
        <v>45154</v>
      </c>
      <c r="E4172" s="4" t="s">
        <v>65</v>
      </c>
      <c r="G4172" t="s">
        <v>9</v>
      </c>
      <c r="H4172" t="s">
        <v>8</v>
      </c>
      <c r="I4172" t="s">
        <v>79</v>
      </c>
      <c r="K4172">
        <v>90</v>
      </c>
      <c r="L4172" s="4">
        <v>4.5999999999999996</v>
      </c>
      <c r="M4172" s="2">
        <v>83.4</v>
      </c>
    </row>
    <row r="4173" spans="1:13" x14ac:dyDescent="0.55000000000000004">
      <c r="A4173" t="s">
        <v>44</v>
      </c>
      <c r="B4173" t="s">
        <v>60</v>
      </c>
      <c r="C4173" t="s">
        <v>134</v>
      </c>
      <c r="D4173" s="1">
        <v>45154</v>
      </c>
      <c r="E4173" s="4" t="s">
        <v>65</v>
      </c>
      <c r="G4173" t="s">
        <v>9</v>
      </c>
      <c r="H4173" t="s">
        <v>8</v>
      </c>
      <c r="I4173" t="s">
        <v>79</v>
      </c>
      <c r="K4173">
        <v>90</v>
      </c>
      <c r="L4173" s="4">
        <v>4.9000000000000004</v>
      </c>
      <c r="M4173" s="2">
        <v>79.2</v>
      </c>
    </row>
    <row r="4174" spans="1:13" x14ac:dyDescent="0.55000000000000004">
      <c r="A4174" t="s">
        <v>44</v>
      </c>
      <c r="B4174" t="s">
        <v>60</v>
      </c>
      <c r="C4174" t="s">
        <v>134</v>
      </c>
      <c r="D4174" s="1">
        <v>45154</v>
      </c>
      <c r="E4174" s="4" t="s">
        <v>65</v>
      </c>
      <c r="G4174" t="s">
        <v>7</v>
      </c>
      <c r="H4174" t="s">
        <v>8</v>
      </c>
      <c r="I4174" t="s">
        <v>79</v>
      </c>
      <c r="K4174">
        <v>70</v>
      </c>
      <c r="L4174" s="4">
        <v>1</v>
      </c>
      <c r="M4174" s="2">
        <v>110.2</v>
      </c>
    </row>
    <row r="4175" spans="1:13" x14ac:dyDescent="0.55000000000000004">
      <c r="A4175" t="s">
        <v>44</v>
      </c>
      <c r="B4175" t="s">
        <v>60</v>
      </c>
      <c r="C4175" t="s">
        <v>134</v>
      </c>
      <c r="D4175" s="1">
        <v>45154</v>
      </c>
      <c r="E4175" s="4" t="s">
        <v>65</v>
      </c>
      <c r="G4175" t="s">
        <v>7</v>
      </c>
      <c r="H4175" t="s">
        <v>8</v>
      </c>
      <c r="I4175" t="s">
        <v>79</v>
      </c>
      <c r="K4175">
        <v>70</v>
      </c>
      <c r="L4175" s="4">
        <v>1.5</v>
      </c>
      <c r="M4175" s="2">
        <v>118.1</v>
      </c>
    </row>
    <row r="4176" spans="1:13" x14ac:dyDescent="0.55000000000000004">
      <c r="A4176" t="s">
        <v>44</v>
      </c>
      <c r="B4176" t="s">
        <v>60</v>
      </c>
      <c r="C4176" t="s">
        <v>134</v>
      </c>
      <c r="D4176" s="1">
        <v>45154</v>
      </c>
      <c r="E4176" s="4" t="s">
        <v>65</v>
      </c>
      <c r="G4176" t="s">
        <v>7</v>
      </c>
      <c r="H4176" t="s">
        <v>8</v>
      </c>
      <c r="I4176" t="s">
        <v>79</v>
      </c>
      <c r="K4176">
        <v>70</v>
      </c>
      <c r="L4176" s="4">
        <v>2</v>
      </c>
      <c r="M4176" s="2">
        <v>120.5</v>
      </c>
    </row>
    <row r="4177" spans="1:13" x14ac:dyDescent="0.55000000000000004">
      <c r="A4177" t="s">
        <v>44</v>
      </c>
      <c r="B4177" t="s">
        <v>60</v>
      </c>
      <c r="C4177" t="s">
        <v>134</v>
      </c>
      <c r="D4177" s="1">
        <v>45154</v>
      </c>
      <c r="E4177" s="4" t="s">
        <v>65</v>
      </c>
      <c r="G4177" t="s">
        <v>7</v>
      </c>
      <c r="H4177" t="s">
        <v>8</v>
      </c>
      <c r="I4177" t="s">
        <v>79</v>
      </c>
      <c r="K4177">
        <v>70</v>
      </c>
      <c r="L4177" s="4">
        <v>2.5</v>
      </c>
      <c r="M4177" s="2">
        <v>122.4</v>
      </c>
    </row>
    <row r="4178" spans="1:13" x14ac:dyDescent="0.55000000000000004">
      <c r="A4178" t="s">
        <v>44</v>
      </c>
      <c r="B4178" t="s">
        <v>60</v>
      </c>
      <c r="C4178" t="s">
        <v>134</v>
      </c>
      <c r="D4178" s="1">
        <v>45154</v>
      </c>
      <c r="E4178" s="4" t="s">
        <v>65</v>
      </c>
      <c r="G4178" t="s">
        <v>7</v>
      </c>
      <c r="H4178" t="s">
        <v>8</v>
      </c>
      <c r="I4178" t="s">
        <v>79</v>
      </c>
      <c r="K4178">
        <v>70</v>
      </c>
      <c r="L4178" s="4">
        <v>3</v>
      </c>
      <c r="M4178" s="2">
        <v>117.1</v>
      </c>
    </row>
    <row r="4179" spans="1:13" x14ac:dyDescent="0.55000000000000004">
      <c r="A4179" t="s">
        <v>44</v>
      </c>
      <c r="B4179" t="s">
        <v>60</v>
      </c>
      <c r="C4179" t="s">
        <v>134</v>
      </c>
      <c r="D4179" s="1">
        <v>45154</v>
      </c>
      <c r="E4179" s="4" t="s">
        <v>65</v>
      </c>
      <c r="G4179" t="s">
        <v>7</v>
      </c>
      <c r="H4179" t="s">
        <v>8</v>
      </c>
      <c r="I4179" t="s">
        <v>79</v>
      </c>
      <c r="K4179">
        <v>70</v>
      </c>
      <c r="L4179" s="4">
        <v>3.5</v>
      </c>
      <c r="M4179" s="2">
        <v>104.9</v>
      </c>
    </row>
    <row r="4180" spans="1:13" x14ac:dyDescent="0.55000000000000004">
      <c r="A4180" t="s">
        <v>44</v>
      </c>
      <c r="B4180" t="s">
        <v>60</v>
      </c>
      <c r="C4180" t="s">
        <v>134</v>
      </c>
      <c r="D4180" s="1">
        <v>45154</v>
      </c>
      <c r="E4180" s="4" t="s">
        <v>66</v>
      </c>
      <c r="G4180" t="s">
        <v>11</v>
      </c>
      <c r="H4180" t="s">
        <v>8</v>
      </c>
      <c r="I4180" t="s">
        <v>79</v>
      </c>
      <c r="L4180" s="4">
        <v>0</v>
      </c>
      <c r="M4180" s="2">
        <v>47.4</v>
      </c>
    </row>
    <row r="4181" spans="1:13" x14ac:dyDescent="0.55000000000000004">
      <c r="A4181" t="s">
        <v>44</v>
      </c>
      <c r="B4181" t="s">
        <v>60</v>
      </c>
      <c r="C4181" t="s">
        <v>134</v>
      </c>
      <c r="D4181" s="1">
        <v>45154</v>
      </c>
      <c r="E4181" s="4" t="s">
        <v>66</v>
      </c>
      <c r="G4181" t="s">
        <v>12</v>
      </c>
      <c r="H4181" t="s">
        <v>8</v>
      </c>
      <c r="I4181" t="s">
        <v>79</v>
      </c>
      <c r="L4181" s="4">
        <v>0</v>
      </c>
      <c r="M4181" s="2">
        <v>2</v>
      </c>
    </row>
    <row r="4182" spans="1:13" x14ac:dyDescent="0.55000000000000004">
      <c r="A4182" t="s">
        <v>44</v>
      </c>
      <c r="B4182" t="s">
        <v>60</v>
      </c>
      <c r="C4182" t="s">
        <v>134</v>
      </c>
      <c r="D4182" s="1">
        <v>45154</v>
      </c>
      <c r="E4182" s="4" t="s">
        <v>66</v>
      </c>
      <c r="G4182" t="s">
        <v>9</v>
      </c>
      <c r="H4182" t="s">
        <v>8</v>
      </c>
      <c r="I4182" t="s">
        <v>79</v>
      </c>
      <c r="K4182">
        <v>90</v>
      </c>
      <c r="L4182" s="4">
        <v>1</v>
      </c>
      <c r="M4182" s="2">
        <v>89.6</v>
      </c>
    </row>
    <row r="4183" spans="1:13" x14ac:dyDescent="0.55000000000000004">
      <c r="A4183" t="s">
        <v>44</v>
      </c>
      <c r="B4183" t="s">
        <v>60</v>
      </c>
      <c r="C4183" t="s">
        <v>134</v>
      </c>
      <c r="D4183" s="1">
        <v>45154</v>
      </c>
      <c r="E4183" s="4" t="s">
        <v>66</v>
      </c>
      <c r="G4183" t="s">
        <v>9</v>
      </c>
      <c r="H4183" t="s">
        <v>8</v>
      </c>
      <c r="I4183" t="s">
        <v>79</v>
      </c>
      <c r="K4183">
        <v>90</v>
      </c>
      <c r="L4183" s="4">
        <v>1.3</v>
      </c>
      <c r="M4183" s="2">
        <v>80.5</v>
      </c>
    </row>
    <row r="4184" spans="1:13" x14ac:dyDescent="0.55000000000000004">
      <c r="A4184" t="s">
        <v>44</v>
      </c>
      <c r="B4184" t="s">
        <v>60</v>
      </c>
      <c r="C4184" t="s">
        <v>134</v>
      </c>
      <c r="D4184" s="1">
        <v>45154</v>
      </c>
      <c r="E4184" s="4" t="s">
        <v>66</v>
      </c>
      <c r="G4184" t="s">
        <v>9</v>
      </c>
      <c r="H4184" t="s">
        <v>8</v>
      </c>
      <c r="I4184" t="s">
        <v>79</v>
      </c>
      <c r="K4184">
        <v>90</v>
      </c>
      <c r="L4184" s="4">
        <v>1.6</v>
      </c>
      <c r="M4184" s="2">
        <v>81.2</v>
      </c>
    </row>
    <row r="4185" spans="1:13" x14ac:dyDescent="0.55000000000000004">
      <c r="A4185" t="s">
        <v>44</v>
      </c>
      <c r="B4185" t="s">
        <v>60</v>
      </c>
      <c r="C4185" t="s">
        <v>134</v>
      </c>
      <c r="D4185" s="1">
        <v>45154</v>
      </c>
      <c r="E4185" s="4" t="s">
        <v>66</v>
      </c>
      <c r="G4185" t="s">
        <v>9</v>
      </c>
      <c r="H4185" t="s">
        <v>8</v>
      </c>
      <c r="I4185" t="s">
        <v>79</v>
      </c>
      <c r="K4185">
        <v>90</v>
      </c>
      <c r="L4185" s="4">
        <v>1.9</v>
      </c>
      <c r="M4185" s="2">
        <v>88.3</v>
      </c>
    </row>
    <row r="4186" spans="1:13" x14ac:dyDescent="0.55000000000000004">
      <c r="A4186" t="s">
        <v>44</v>
      </c>
      <c r="B4186" t="s">
        <v>60</v>
      </c>
      <c r="C4186" t="s">
        <v>134</v>
      </c>
      <c r="D4186" s="1">
        <v>45154</v>
      </c>
      <c r="E4186" s="4" t="s">
        <v>66</v>
      </c>
      <c r="G4186" t="s">
        <v>9</v>
      </c>
      <c r="H4186" t="s">
        <v>8</v>
      </c>
      <c r="I4186" t="s">
        <v>79</v>
      </c>
      <c r="K4186">
        <v>90</v>
      </c>
      <c r="L4186" s="4">
        <v>2.2000000000000002</v>
      </c>
      <c r="M4186" s="2">
        <v>99.4</v>
      </c>
    </row>
    <row r="4187" spans="1:13" x14ac:dyDescent="0.55000000000000004">
      <c r="A4187" t="s">
        <v>44</v>
      </c>
      <c r="B4187" t="s">
        <v>60</v>
      </c>
      <c r="C4187" t="s">
        <v>134</v>
      </c>
      <c r="D4187" s="1">
        <v>45154</v>
      </c>
      <c r="E4187" s="4" t="s">
        <v>66</v>
      </c>
      <c r="G4187" t="s">
        <v>9</v>
      </c>
      <c r="H4187" t="s">
        <v>8</v>
      </c>
      <c r="I4187" t="s">
        <v>79</v>
      </c>
      <c r="K4187">
        <v>90</v>
      </c>
      <c r="L4187" s="4">
        <v>2.5</v>
      </c>
      <c r="M4187" s="2">
        <v>94.7</v>
      </c>
    </row>
    <row r="4188" spans="1:13" x14ac:dyDescent="0.55000000000000004">
      <c r="A4188" t="s">
        <v>44</v>
      </c>
      <c r="B4188" t="s">
        <v>60</v>
      </c>
      <c r="C4188" t="s">
        <v>134</v>
      </c>
      <c r="D4188" s="1">
        <v>45154</v>
      </c>
      <c r="E4188" s="4" t="s">
        <v>66</v>
      </c>
      <c r="G4188" t="s">
        <v>9</v>
      </c>
      <c r="H4188" t="s">
        <v>8</v>
      </c>
      <c r="I4188" t="s">
        <v>79</v>
      </c>
      <c r="K4188">
        <v>90</v>
      </c>
      <c r="L4188" s="4">
        <v>2.8</v>
      </c>
      <c r="M4188" s="2">
        <v>87.7</v>
      </c>
    </row>
    <row r="4189" spans="1:13" x14ac:dyDescent="0.55000000000000004">
      <c r="A4189" t="s">
        <v>44</v>
      </c>
      <c r="B4189" t="s">
        <v>60</v>
      </c>
      <c r="C4189" t="s">
        <v>134</v>
      </c>
      <c r="D4189" s="1">
        <v>45154</v>
      </c>
      <c r="E4189" s="4" t="s">
        <v>66</v>
      </c>
      <c r="G4189" t="s">
        <v>9</v>
      </c>
      <c r="H4189" t="s">
        <v>8</v>
      </c>
      <c r="I4189" t="s">
        <v>79</v>
      </c>
      <c r="K4189">
        <v>90</v>
      </c>
      <c r="L4189" s="4">
        <v>3.1</v>
      </c>
      <c r="M4189" s="2">
        <v>83.6</v>
      </c>
    </row>
    <row r="4190" spans="1:13" x14ac:dyDescent="0.55000000000000004">
      <c r="A4190" t="s">
        <v>44</v>
      </c>
      <c r="B4190" t="s">
        <v>60</v>
      </c>
      <c r="C4190" t="s">
        <v>134</v>
      </c>
      <c r="D4190" s="1">
        <v>45154</v>
      </c>
      <c r="E4190" s="4" t="s">
        <v>66</v>
      </c>
      <c r="G4190" t="s">
        <v>9</v>
      </c>
      <c r="H4190" t="s">
        <v>8</v>
      </c>
      <c r="I4190" t="s">
        <v>79</v>
      </c>
      <c r="K4190">
        <v>90</v>
      </c>
      <c r="L4190" s="4">
        <v>3.4</v>
      </c>
      <c r="M4190" s="2">
        <v>91.2</v>
      </c>
    </row>
    <row r="4191" spans="1:13" x14ac:dyDescent="0.55000000000000004">
      <c r="A4191" t="s">
        <v>44</v>
      </c>
      <c r="B4191" t="s">
        <v>60</v>
      </c>
      <c r="C4191" t="s">
        <v>134</v>
      </c>
      <c r="D4191" s="1">
        <v>45154</v>
      </c>
      <c r="E4191" s="4" t="s">
        <v>66</v>
      </c>
      <c r="G4191" t="s">
        <v>9</v>
      </c>
      <c r="H4191" t="s">
        <v>8</v>
      </c>
      <c r="I4191" t="s">
        <v>79</v>
      </c>
      <c r="K4191">
        <v>90</v>
      </c>
      <c r="L4191" s="4">
        <v>3.7</v>
      </c>
      <c r="M4191" s="2">
        <v>96.4</v>
      </c>
    </row>
    <row r="4192" spans="1:13" x14ac:dyDescent="0.55000000000000004">
      <c r="A4192" t="s">
        <v>44</v>
      </c>
      <c r="B4192" t="s">
        <v>60</v>
      </c>
      <c r="C4192" t="s">
        <v>134</v>
      </c>
      <c r="D4192" s="1">
        <v>45154</v>
      </c>
      <c r="E4192" s="4" t="s">
        <v>66</v>
      </c>
      <c r="G4192" t="s">
        <v>9</v>
      </c>
      <c r="H4192" t="s">
        <v>8</v>
      </c>
      <c r="I4192" t="s">
        <v>79</v>
      </c>
      <c r="K4192">
        <v>90</v>
      </c>
      <c r="L4192" s="4">
        <v>4</v>
      </c>
      <c r="M4192" s="2">
        <v>95</v>
      </c>
    </row>
    <row r="4193" spans="1:13" x14ac:dyDescent="0.55000000000000004">
      <c r="A4193" t="s">
        <v>44</v>
      </c>
      <c r="B4193" t="s">
        <v>60</v>
      </c>
      <c r="C4193" t="s">
        <v>134</v>
      </c>
      <c r="D4193" s="1">
        <v>45154</v>
      </c>
      <c r="E4193" s="4" t="s">
        <v>66</v>
      </c>
      <c r="G4193" t="s">
        <v>9</v>
      </c>
      <c r="H4193" t="s">
        <v>8</v>
      </c>
      <c r="I4193" t="s">
        <v>79</v>
      </c>
      <c r="K4193">
        <v>90</v>
      </c>
      <c r="L4193" s="4">
        <v>4.3</v>
      </c>
      <c r="M4193" s="2">
        <v>80.599999999999994</v>
      </c>
    </row>
    <row r="4194" spans="1:13" x14ac:dyDescent="0.55000000000000004">
      <c r="A4194" t="s">
        <v>44</v>
      </c>
      <c r="B4194" t="s">
        <v>60</v>
      </c>
      <c r="C4194" t="s">
        <v>134</v>
      </c>
      <c r="D4194" s="1">
        <v>45154</v>
      </c>
      <c r="E4194" s="4" t="s">
        <v>66</v>
      </c>
      <c r="G4194" t="s">
        <v>9</v>
      </c>
      <c r="H4194" t="s">
        <v>8</v>
      </c>
      <c r="I4194" t="s">
        <v>79</v>
      </c>
      <c r="K4194">
        <v>90</v>
      </c>
      <c r="L4194" s="4">
        <v>4.5999999999999996</v>
      </c>
      <c r="M4194" s="2">
        <v>83.4</v>
      </c>
    </row>
    <row r="4195" spans="1:13" x14ac:dyDescent="0.55000000000000004">
      <c r="A4195" t="s">
        <v>44</v>
      </c>
      <c r="B4195" t="s">
        <v>60</v>
      </c>
      <c r="C4195" t="s">
        <v>134</v>
      </c>
      <c r="D4195" s="1">
        <v>45154</v>
      </c>
      <c r="E4195" s="4" t="s">
        <v>66</v>
      </c>
      <c r="G4195" t="s">
        <v>9</v>
      </c>
      <c r="H4195" t="s">
        <v>8</v>
      </c>
      <c r="I4195" t="s">
        <v>79</v>
      </c>
      <c r="K4195">
        <v>90</v>
      </c>
      <c r="L4195" s="4">
        <v>4.9000000000000004</v>
      </c>
      <c r="M4195" s="2">
        <v>79.2</v>
      </c>
    </row>
    <row r="4196" spans="1:13" x14ac:dyDescent="0.55000000000000004">
      <c r="A4196" t="s">
        <v>44</v>
      </c>
      <c r="B4196" t="s">
        <v>60</v>
      </c>
      <c r="C4196" t="s">
        <v>134</v>
      </c>
      <c r="D4196" s="1">
        <v>45154</v>
      </c>
      <c r="E4196" s="4" t="s">
        <v>66</v>
      </c>
      <c r="G4196" t="s">
        <v>7</v>
      </c>
      <c r="H4196" t="s">
        <v>8</v>
      </c>
      <c r="I4196" t="s">
        <v>79</v>
      </c>
      <c r="K4196">
        <v>70</v>
      </c>
      <c r="L4196" s="4">
        <v>1</v>
      </c>
      <c r="M4196" s="2">
        <v>110.2</v>
      </c>
    </row>
    <row r="4197" spans="1:13" x14ac:dyDescent="0.55000000000000004">
      <c r="A4197" t="s">
        <v>44</v>
      </c>
      <c r="B4197" t="s">
        <v>60</v>
      </c>
      <c r="C4197" t="s">
        <v>134</v>
      </c>
      <c r="D4197" s="1">
        <v>45154</v>
      </c>
      <c r="E4197" s="4" t="s">
        <v>66</v>
      </c>
      <c r="G4197" t="s">
        <v>7</v>
      </c>
      <c r="H4197" t="s">
        <v>8</v>
      </c>
      <c r="I4197" t="s">
        <v>79</v>
      </c>
      <c r="K4197">
        <v>70</v>
      </c>
      <c r="L4197" s="4">
        <v>1.5</v>
      </c>
      <c r="M4197" s="2">
        <v>118.1</v>
      </c>
    </row>
    <row r="4198" spans="1:13" x14ac:dyDescent="0.55000000000000004">
      <c r="A4198" t="s">
        <v>44</v>
      </c>
      <c r="B4198" t="s">
        <v>60</v>
      </c>
      <c r="C4198" t="s">
        <v>134</v>
      </c>
      <c r="D4198" s="1">
        <v>45154</v>
      </c>
      <c r="E4198" s="4" t="s">
        <v>66</v>
      </c>
      <c r="G4198" t="s">
        <v>7</v>
      </c>
      <c r="H4198" t="s">
        <v>8</v>
      </c>
      <c r="I4198" t="s">
        <v>79</v>
      </c>
      <c r="K4198">
        <v>70</v>
      </c>
      <c r="L4198" s="4">
        <v>2</v>
      </c>
      <c r="M4198" s="2">
        <v>120.5</v>
      </c>
    </row>
    <row r="4199" spans="1:13" x14ac:dyDescent="0.55000000000000004">
      <c r="A4199" t="s">
        <v>44</v>
      </c>
      <c r="B4199" t="s">
        <v>60</v>
      </c>
      <c r="C4199" t="s">
        <v>134</v>
      </c>
      <c r="D4199" s="1">
        <v>45154</v>
      </c>
      <c r="E4199" s="4" t="s">
        <v>66</v>
      </c>
      <c r="G4199" t="s">
        <v>7</v>
      </c>
      <c r="H4199" t="s">
        <v>8</v>
      </c>
      <c r="I4199" t="s">
        <v>79</v>
      </c>
      <c r="K4199">
        <v>70</v>
      </c>
      <c r="L4199" s="4">
        <v>2.5</v>
      </c>
      <c r="M4199" s="2">
        <v>122.4</v>
      </c>
    </row>
    <row r="4200" spans="1:13" x14ac:dyDescent="0.55000000000000004">
      <c r="A4200" t="s">
        <v>44</v>
      </c>
      <c r="B4200" t="s">
        <v>60</v>
      </c>
      <c r="C4200" t="s">
        <v>134</v>
      </c>
      <c r="D4200" s="1">
        <v>45154</v>
      </c>
      <c r="E4200" s="4" t="s">
        <v>66</v>
      </c>
      <c r="G4200" t="s">
        <v>7</v>
      </c>
      <c r="H4200" t="s">
        <v>8</v>
      </c>
      <c r="I4200" t="s">
        <v>79</v>
      </c>
      <c r="K4200">
        <v>70</v>
      </c>
      <c r="L4200" s="4">
        <v>3</v>
      </c>
      <c r="M4200" s="2">
        <v>117.1</v>
      </c>
    </row>
    <row r="4201" spans="1:13" x14ac:dyDescent="0.55000000000000004">
      <c r="A4201" t="s">
        <v>44</v>
      </c>
      <c r="B4201" t="s">
        <v>60</v>
      </c>
      <c r="C4201" t="s">
        <v>134</v>
      </c>
      <c r="D4201" s="1">
        <v>45154</v>
      </c>
      <c r="E4201" s="4" t="s">
        <v>66</v>
      </c>
      <c r="G4201" t="s">
        <v>7</v>
      </c>
      <c r="H4201" t="s">
        <v>8</v>
      </c>
      <c r="I4201" t="s">
        <v>79</v>
      </c>
      <c r="K4201">
        <v>70</v>
      </c>
      <c r="L4201" s="4">
        <v>3.5</v>
      </c>
      <c r="M4201" s="2">
        <v>104.9</v>
      </c>
    </row>
    <row r="4202" spans="1:13" x14ac:dyDescent="0.55000000000000004">
      <c r="A4202" t="s">
        <v>44</v>
      </c>
      <c r="B4202" t="s">
        <v>60</v>
      </c>
      <c r="C4202" t="s">
        <v>134</v>
      </c>
      <c r="D4202" s="1">
        <v>45154</v>
      </c>
      <c r="E4202" s="4" t="s">
        <v>67</v>
      </c>
      <c r="G4202" t="s">
        <v>11</v>
      </c>
      <c r="H4202" t="s">
        <v>8</v>
      </c>
      <c r="I4202" t="s">
        <v>79</v>
      </c>
      <c r="L4202" s="4">
        <v>0</v>
      </c>
      <c r="M4202" s="2">
        <v>47.4</v>
      </c>
    </row>
    <row r="4203" spans="1:13" x14ac:dyDescent="0.55000000000000004">
      <c r="A4203" t="s">
        <v>44</v>
      </c>
      <c r="B4203" t="s">
        <v>60</v>
      </c>
      <c r="C4203" t="s">
        <v>134</v>
      </c>
      <c r="D4203" s="1">
        <v>45154</v>
      </c>
      <c r="E4203" s="4" t="s">
        <v>67</v>
      </c>
      <c r="G4203" t="s">
        <v>12</v>
      </c>
      <c r="H4203" t="s">
        <v>8</v>
      </c>
      <c r="I4203" t="s">
        <v>79</v>
      </c>
      <c r="L4203" s="4">
        <v>0</v>
      </c>
      <c r="M4203" s="2">
        <v>2</v>
      </c>
    </row>
    <row r="4204" spans="1:13" x14ac:dyDescent="0.55000000000000004">
      <c r="A4204" t="s">
        <v>44</v>
      </c>
      <c r="B4204" t="s">
        <v>60</v>
      </c>
      <c r="C4204" t="s">
        <v>134</v>
      </c>
      <c r="D4204" s="1">
        <v>45154</v>
      </c>
      <c r="E4204" s="4" t="s">
        <v>67</v>
      </c>
      <c r="G4204" t="s">
        <v>9</v>
      </c>
      <c r="H4204" t="s">
        <v>8</v>
      </c>
      <c r="I4204" t="s">
        <v>79</v>
      </c>
      <c r="K4204">
        <v>90</v>
      </c>
      <c r="L4204" s="4">
        <v>1</v>
      </c>
      <c r="M4204" s="2">
        <v>89.6</v>
      </c>
    </row>
    <row r="4205" spans="1:13" x14ac:dyDescent="0.55000000000000004">
      <c r="A4205" t="s">
        <v>44</v>
      </c>
      <c r="B4205" t="s">
        <v>60</v>
      </c>
      <c r="C4205" t="s">
        <v>134</v>
      </c>
      <c r="D4205" s="1">
        <v>45154</v>
      </c>
      <c r="E4205" s="4" t="s">
        <v>67</v>
      </c>
      <c r="G4205" t="s">
        <v>9</v>
      </c>
      <c r="H4205" t="s">
        <v>8</v>
      </c>
      <c r="I4205" t="s">
        <v>79</v>
      </c>
      <c r="K4205">
        <v>90</v>
      </c>
      <c r="L4205" s="4">
        <v>1.3</v>
      </c>
      <c r="M4205" s="2">
        <v>80.5</v>
      </c>
    </row>
    <row r="4206" spans="1:13" x14ac:dyDescent="0.55000000000000004">
      <c r="A4206" t="s">
        <v>44</v>
      </c>
      <c r="B4206" t="s">
        <v>60</v>
      </c>
      <c r="C4206" t="s">
        <v>134</v>
      </c>
      <c r="D4206" s="1">
        <v>45154</v>
      </c>
      <c r="E4206" s="4" t="s">
        <v>67</v>
      </c>
      <c r="G4206" t="s">
        <v>9</v>
      </c>
      <c r="H4206" t="s">
        <v>8</v>
      </c>
      <c r="I4206" t="s">
        <v>79</v>
      </c>
      <c r="K4206">
        <v>90</v>
      </c>
      <c r="L4206" s="4">
        <v>1.6</v>
      </c>
      <c r="M4206" s="2">
        <v>81.2</v>
      </c>
    </row>
    <row r="4207" spans="1:13" x14ac:dyDescent="0.55000000000000004">
      <c r="A4207" t="s">
        <v>44</v>
      </c>
      <c r="B4207" t="s">
        <v>60</v>
      </c>
      <c r="C4207" t="s">
        <v>134</v>
      </c>
      <c r="D4207" s="1">
        <v>45154</v>
      </c>
      <c r="E4207" s="4" t="s">
        <v>67</v>
      </c>
      <c r="G4207" t="s">
        <v>9</v>
      </c>
      <c r="H4207" t="s">
        <v>8</v>
      </c>
      <c r="I4207" t="s">
        <v>79</v>
      </c>
      <c r="K4207">
        <v>90</v>
      </c>
      <c r="L4207" s="4">
        <v>1.9</v>
      </c>
      <c r="M4207" s="2">
        <v>88.3</v>
      </c>
    </row>
    <row r="4208" spans="1:13" x14ac:dyDescent="0.55000000000000004">
      <c r="A4208" t="s">
        <v>44</v>
      </c>
      <c r="B4208" t="s">
        <v>60</v>
      </c>
      <c r="C4208" t="s">
        <v>134</v>
      </c>
      <c r="D4208" s="1">
        <v>45154</v>
      </c>
      <c r="E4208" s="4" t="s">
        <v>67</v>
      </c>
      <c r="G4208" t="s">
        <v>9</v>
      </c>
      <c r="H4208" t="s">
        <v>8</v>
      </c>
      <c r="I4208" t="s">
        <v>79</v>
      </c>
      <c r="K4208">
        <v>90</v>
      </c>
      <c r="L4208" s="4">
        <v>2.2000000000000002</v>
      </c>
      <c r="M4208" s="2">
        <v>99.4</v>
      </c>
    </row>
    <row r="4209" spans="1:13" x14ac:dyDescent="0.55000000000000004">
      <c r="A4209" t="s">
        <v>44</v>
      </c>
      <c r="B4209" t="s">
        <v>60</v>
      </c>
      <c r="C4209" t="s">
        <v>134</v>
      </c>
      <c r="D4209" s="1">
        <v>45154</v>
      </c>
      <c r="E4209" s="4" t="s">
        <v>67</v>
      </c>
      <c r="G4209" t="s">
        <v>9</v>
      </c>
      <c r="H4209" t="s">
        <v>8</v>
      </c>
      <c r="I4209" t="s">
        <v>79</v>
      </c>
      <c r="K4209">
        <v>90</v>
      </c>
      <c r="L4209" s="4">
        <v>2.5</v>
      </c>
      <c r="M4209" s="2">
        <v>94.7</v>
      </c>
    </row>
    <row r="4210" spans="1:13" x14ac:dyDescent="0.55000000000000004">
      <c r="A4210" t="s">
        <v>44</v>
      </c>
      <c r="B4210" t="s">
        <v>60</v>
      </c>
      <c r="C4210" t="s">
        <v>134</v>
      </c>
      <c r="D4210" s="1">
        <v>45154</v>
      </c>
      <c r="E4210" s="4" t="s">
        <v>67</v>
      </c>
      <c r="G4210" t="s">
        <v>9</v>
      </c>
      <c r="H4210" t="s">
        <v>8</v>
      </c>
      <c r="I4210" t="s">
        <v>79</v>
      </c>
      <c r="K4210">
        <v>90</v>
      </c>
      <c r="L4210" s="4">
        <v>2.8</v>
      </c>
      <c r="M4210" s="2">
        <v>87.7</v>
      </c>
    </row>
    <row r="4211" spans="1:13" x14ac:dyDescent="0.55000000000000004">
      <c r="A4211" t="s">
        <v>44</v>
      </c>
      <c r="B4211" t="s">
        <v>60</v>
      </c>
      <c r="C4211" t="s">
        <v>134</v>
      </c>
      <c r="D4211" s="1">
        <v>45154</v>
      </c>
      <c r="E4211" s="4" t="s">
        <v>67</v>
      </c>
      <c r="G4211" t="s">
        <v>9</v>
      </c>
      <c r="H4211" t="s">
        <v>8</v>
      </c>
      <c r="I4211" t="s">
        <v>79</v>
      </c>
      <c r="K4211">
        <v>90</v>
      </c>
      <c r="L4211" s="4">
        <v>3.1</v>
      </c>
      <c r="M4211" s="2">
        <v>83.6</v>
      </c>
    </row>
    <row r="4212" spans="1:13" x14ac:dyDescent="0.55000000000000004">
      <c r="A4212" t="s">
        <v>44</v>
      </c>
      <c r="B4212" t="s">
        <v>60</v>
      </c>
      <c r="C4212" t="s">
        <v>134</v>
      </c>
      <c r="D4212" s="1">
        <v>45154</v>
      </c>
      <c r="E4212" s="4" t="s">
        <v>67</v>
      </c>
      <c r="G4212" t="s">
        <v>9</v>
      </c>
      <c r="H4212" t="s">
        <v>8</v>
      </c>
      <c r="I4212" t="s">
        <v>79</v>
      </c>
      <c r="K4212">
        <v>90</v>
      </c>
      <c r="L4212" s="4">
        <v>3.4</v>
      </c>
      <c r="M4212" s="2">
        <v>91.2</v>
      </c>
    </row>
    <row r="4213" spans="1:13" x14ac:dyDescent="0.55000000000000004">
      <c r="A4213" t="s">
        <v>44</v>
      </c>
      <c r="B4213" t="s">
        <v>60</v>
      </c>
      <c r="C4213" t="s">
        <v>134</v>
      </c>
      <c r="D4213" s="1">
        <v>45154</v>
      </c>
      <c r="E4213" s="4" t="s">
        <v>67</v>
      </c>
      <c r="G4213" t="s">
        <v>9</v>
      </c>
      <c r="H4213" t="s">
        <v>8</v>
      </c>
      <c r="I4213" t="s">
        <v>79</v>
      </c>
      <c r="K4213">
        <v>90</v>
      </c>
      <c r="L4213" s="4">
        <v>3.7</v>
      </c>
      <c r="M4213" s="2">
        <v>96.4</v>
      </c>
    </row>
    <row r="4214" spans="1:13" x14ac:dyDescent="0.55000000000000004">
      <c r="A4214" t="s">
        <v>44</v>
      </c>
      <c r="B4214" t="s">
        <v>60</v>
      </c>
      <c r="C4214" t="s">
        <v>134</v>
      </c>
      <c r="D4214" s="1">
        <v>45154</v>
      </c>
      <c r="E4214" s="4" t="s">
        <v>67</v>
      </c>
      <c r="G4214" t="s">
        <v>9</v>
      </c>
      <c r="H4214" t="s">
        <v>8</v>
      </c>
      <c r="I4214" t="s">
        <v>79</v>
      </c>
      <c r="K4214">
        <v>90</v>
      </c>
      <c r="L4214" s="4">
        <v>4</v>
      </c>
      <c r="M4214" s="2">
        <v>95</v>
      </c>
    </row>
    <row r="4215" spans="1:13" x14ac:dyDescent="0.55000000000000004">
      <c r="A4215" t="s">
        <v>44</v>
      </c>
      <c r="B4215" t="s">
        <v>60</v>
      </c>
      <c r="C4215" t="s">
        <v>134</v>
      </c>
      <c r="D4215" s="1">
        <v>45154</v>
      </c>
      <c r="E4215" s="4" t="s">
        <v>67</v>
      </c>
      <c r="G4215" t="s">
        <v>9</v>
      </c>
      <c r="H4215" t="s">
        <v>8</v>
      </c>
      <c r="I4215" t="s">
        <v>79</v>
      </c>
      <c r="K4215">
        <v>90</v>
      </c>
      <c r="L4215" s="4">
        <v>4.3</v>
      </c>
      <c r="M4215" s="2">
        <v>80.599999999999994</v>
      </c>
    </row>
    <row r="4216" spans="1:13" x14ac:dyDescent="0.55000000000000004">
      <c r="A4216" t="s">
        <v>44</v>
      </c>
      <c r="B4216" t="s">
        <v>60</v>
      </c>
      <c r="C4216" t="s">
        <v>134</v>
      </c>
      <c r="D4216" s="1">
        <v>45154</v>
      </c>
      <c r="E4216" s="4" t="s">
        <v>67</v>
      </c>
      <c r="G4216" t="s">
        <v>9</v>
      </c>
      <c r="H4216" t="s">
        <v>8</v>
      </c>
      <c r="I4216" t="s">
        <v>79</v>
      </c>
      <c r="K4216">
        <v>90</v>
      </c>
      <c r="L4216" s="4">
        <v>4.5999999999999996</v>
      </c>
      <c r="M4216" s="2">
        <v>83.4</v>
      </c>
    </row>
    <row r="4217" spans="1:13" x14ac:dyDescent="0.55000000000000004">
      <c r="A4217" t="s">
        <v>44</v>
      </c>
      <c r="B4217" t="s">
        <v>60</v>
      </c>
      <c r="C4217" t="s">
        <v>134</v>
      </c>
      <c r="D4217" s="1">
        <v>45154</v>
      </c>
      <c r="E4217" s="4" t="s">
        <v>67</v>
      </c>
      <c r="G4217" t="s">
        <v>9</v>
      </c>
      <c r="H4217" t="s">
        <v>8</v>
      </c>
      <c r="I4217" t="s">
        <v>79</v>
      </c>
      <c r="K4217">
        <v>90</v>
      </c>
      <c r="L4217" s="4">
        <v>4.9000000000000004</v>
      </c>
      <c r="M4217" s="2">
        <v>79.2</v>
      </c>
    </row>
    <row r="4218" spans="1:13" x14ac:dyDescent="0.55000000000000004">
      <c r="A4218" t="s">
        <v>44</v>
      </c>
      <c r="B4218" t="s">
        <v>60</v>
      </c>
      <c r="C4218" t="s">
        <v>134</v>
      </c>
      <c r="D4218" s="1">
        <v>45154</v>
      </c>
      <c r="E4218" s="4" t="s">
        <v>67</v>
      </c>
      <c r="G4218" t="s">
        <v>7</v>
      </c>
      <c r="H4218" t="s">
        <v>8</v>
      </c>
      <c r="I4218" t="s">
        <v>79</v>
      </c>
      <c r="K4218">
        <v>70</v>
      </c>
      <c r="L4218" s="4">
        <v>1</v>
      </c>
      <c r="M4218" s="2">
        <v>110.2</v>
      </c>
    </row>
    <row r="4219" spans="1:13" x14ac:dyDescent="0.55000000000000004">
      <c r="A4219" t="s">
        <v>44</v>
      </c>
      <c r="B4219" t="s">
        <v>60</v>
      </c>
      <c r="C4219" t="s">
        <v>134</v>
      </c>
      <c r="D4219" s="1">
        <v>45154</v>
      </c>
      <c r="E4219" s="4" t="s">
        <v>67</v>
      </c>
      <c r="G4219" t="s">
        <v>7</v>
      </c>
      <c r="H4219" t="s">
        <v>8</v>
      </c>
      <c r="I4219" t="s">
        <v>79</v>
      </c>
      <c r="K4219">
        <v>70</v>
      </c>
      <c r="L4219" s="4">
        <v>1.5</v>
      </c>
      <c r="M4219" s="2">
        <v>118.1</v>
      </c>
    </row>
    <row r="4220" spans="1:13" x14ac:dyDescent="0.55000000000000004">
      <c r="A4220" t="s">
        <v>44</v>
      </c>
      <c r="B4220" t="s">
        <v>60</v>
      </c>
      <c r="C4220" t="s">
        <v>134</v>
      </c>
      <c r="D4220" s="1">
        <v>45154</v>
      </c>
      <c r="E4220" s="4" t="s">
        <v>67</v>
      </c>
      <c r="G4220" t="s">
        <v>7</v>
      </c>
      <c r="H4220" t="s">
        <v>8</v>
      </c>
      <c r="I4220" t="s">
        <v>79</v>
      </c>
      <c r="K4220">
        <v>70</v>
      </c>
      <c r="L4220" s="4">
        <v>2</v>
      </c>
      <c r="M4220" s="2">
        <v>120.5</v>
      </c>
    </row>
    <row r="4221" spans="1:13" x14ac:dyDescent="0.55000000000000004">
      <c r="A4221" t="s">
        <v>44</v>
      </c>
      <c r="B4221" t="s">
        <v>60</v>
      </c>
      <c r="C4221" t="s">
        <v>134</v>
      </c>
      <c r="D4221" s="1">
        <v>45154</v>
      </c>
      <c r="E4221" s="4" t="s">
        <v>67</v>
      </c>
      <c r="G4221" t="s">
        <v>7</v>
      </c>
      <c r="H4221" t="s">
        <v>8</v>
      </c>
      <c r="I4221" t="s">
        <v>79</v>
      </c>
      <c r="K4221">
        <v>70</v>
      </c>
      <c r="L4221" s="4">
        <v>2.5</v>
      </c>
      <c r="M4221" s="2">
        <v>122.4</v>
      </c>
    </row>
    <row r="4222" spans="1:13" x14ac:dyDescent="0.55000000000000004">
      <c r="A4222" t="s">
        <v>44</v>
      </c>
      <c r="B4222" t="s">
        <v>60</v>
      </c>
      <c r="C4222" t="s">
        <v>134</v>
      </c>
      <c r="D4222" s="1">
        <v>45154</v>
      </c>
      <c r="E4222" s="4" t="s">
        <v>67</v>
      </c>
      <c r="G4222" t="s">
        <v>7</v>
      </c>
      <c r="H4222" t="s">
        <v>8</v>
      </c>
      <c r="I4222" t="s">
        <v>79</v>
      </c>
      <c r="K4222">
        <v>70</v>
      </c>
      <c r="L4222" s="4">
        <v>3</v>
      </c>
      <c r="M4222" s="2">
        <v>117.1</v>
      </c>
    </row>
    <row r="4223" spans="1:13" x14ac:dyDescent="0.55000000000000004">
      <c r="A4223" t="s">
        <v>44</v>
      </c>
      <c r="B4223" t="s">
        <v>60</v>
      </c>
      <c r="C4223" t="s">
        <v>134</v>
      </c>
      <c r="D4223" s="1">
        <v>45154</v>
      </c>
      <c r="E4223" s="4" t="s">
        <v>67</v>
      </c>
      <c r="G4223" t="s">
        <v>7</v>
      </c>
      <c r="H4223" t="s">
        <v>8</v>
      </c>
      <c r="I4223" t="s">
        <v>79</v>
      </c>
      <c r="K4223">
        <v>70</v>
      </c>
      <c r="L4223" s="4">
        <v>3.5</v>
      </c>
      <c r="M4223" s="2">
        <v>104.9</v>
      </c>
    </row>
    <row r="4224" spans="1:13" x14ac:dyDescent="0.55000000000000004">
      <c r="A4224" t="s">
        <v>44</v>
      </c>
      <c r="B4224" t="s">
        <v>60</v>
      </c>
      <c r="C4224" t="s">
        <v>134</v>
      </c>
      <c r="D4224" s="1">
        <v>45154</v>
      </c>
      <c r="E4224" s="4" t="s">
        <v>73</v>
      </c>
      <c r="G4224" t="s">
        <v>11</v>
      </c>
      <c r="H4224" t="s">
        <v>8</v>
      </c>
      <c r="I4224" t="s">
        <v>79</v>
      </c>
      <c r="L4224" s="4">
        <v>0</v>
      </c>
      <c r="M4224" s="2">
        <v>47.4</v>
      </c>
    </row>
    <row r="4225" spans="1:13" x14ac:dyDescent="0.55000000000000004">
      <c r="A4225" t="s">
        <v>44</v>
      </c>
      <c r="B4225" t="s">
        <v>60</v>
      </c>
      <c r="C4225" t="s">
        <v>134</v>
      </c>
      <c r="D4225" s="1">
        <v>45154</v>
      </c>
      <c r="E4225" s="4" t="s">
        <v>73</v>
      </c>
      <c r="G4225" t="s">
        <v>12</v>
      </c>
      <c r="H4225" t="s">
        <v>8</v>
      </c>
      <c r="I4225" t="s">
        <v>79</v>
      </c>
      <c r="L4225" s="4">
        <v>0</v>
      </c>
      <c r="M4225" s="2">
        <v>2</v>
      </c>
    </row>
    <row r="4226" spans="1:13" x14ac:dyDescent="0.55000000000000004">
      <c r="A4226" t="s">
        <v>44</v>
      </c>
      <c r="B4226" t="s">
        <v>60</v>
      </c>
      <c r="C4226" t="s">
        <v>134</v>
      </c>
      <c r="D4226" s="1">
        <v>45154</v>
      </c>
      <c r="E4226" s="4" t="s">
        <v>73</v>
      </c>
      <c r="G4226" t="s">
        <v>9</v>
      </c>
      <c r="H4226" t="s">
        <v>8</v>
      </c>
      <c r="I4226" t="s">
        <v>79</v>
      </c>
      <c r="K4226">
        <v>90</v>
      </c>
      <c r="L4226" s="4">
        <v>1</v>
      </c>
      <c r="M4226" s="2">
        <v>89.6</v>
      </c>
    </row>
    <row r="4227" spans="1:13" x14ac:dyDescent="0.55000000000000004">
      <c r="A4227" t="s">
        <v>44</v>
      </c>
      <c r="B4227" t="s">
        <v>60</v>
      </c>
      <c r="C4227" t="s">
        <v>134</v>
      </c>
      <c r="D4227" s="1">
        <v>45154</v>
      </c>
      <c r="E4227" s="4" t="s">
        <v>73</v>
      </c>
      <c r="G4227" t="s">
        <v>9</v>
      </c>
      <c r="H4227" t="s">
        <v>8</v>
      </c>
      <c r="I4227" t="s">
        <v>79</v>
      </c>
      <c r="K4227">
        <v>90</v>
      </c>
      <c r="L4227" s="4">
        <v>1.3</v>
      </c>
      <c r="M4227" s="2">
        <v>80.5</v>
      </c>
    </row>
    <row r="4228" spans="1:13" x14ac:dyDescent="0.55000000000000004">
      <c r="A4228" t="s">
        <v>44</v>
      </c>
      <c r="B4228" t="s">
        <v>60</v>
      </c>
      <c r="C4228" t="s">
        <v>134</v>
      </c>
      <c r="D4228" s="1">
        <v>45154</v>
      </c>
      <c r="E4228" s="4" t="s">
        <v>73</v>
      </c>
      <c r="G4228" t="s">
        <v>9</v>
      </c>
      <c r="H4228" t="s">
        <v>8</v>
      </c>
      <c r="I4228" t="s">
        <v>79</v>
      </c>
      <c r="K4228">
        <v>90</v>
      </c>
      <c r="L4228" s="4">
        <v>1.6</v>
      </c>
      <c r="M4228" s="2">
        <v>81.2</v>
      </c>
    </row>
    <row r="4229" spans="1:13" x14ac:dyDescent="0.55000000000000004">
      <c r="A4229" t="s">
        <v>44</v>
      </c>
      <c r="B4229" t="s">
        <v>60</v>
      </c>
      <c r="C4229" t="s">
        <v>134</v>
      </c>
      <c r="D4229" s="1">
        <v>45154</v>
      </c>
      <c r="E4229" s="4" t="s">
        <v>73</v>
      </c>
      <c r="G4229" t="s">
        <v>9</v>
      </c>
      <c r="H4229" t="s">
        <v>8</v>
      </c>
      <c r="I4229" t="s">
        <v>79</v>
      </c>
      <c r="K4229">
        <v>90</v>
      </c>
      <c r="L4229" s="4">
        <v>1.9</v>
      </c>
      <c r="M4229" s="2">
        <v>88.3</v>
      </c>
    </row>
    <row r="4230" spans="1:13" x14ac:dyDescent="0.55000000000000004">
      <c r="A4230" t="s">
        <v>44</v>
      </c>
      <c r="B4230" t="s">
        <v>60</v>
      </c>
      <c r="C4230" t="s">
        <v>134</v>
      </c>
      <c r="D4230" s="1">
        <v>45154</v>
      </c>
      <c r="E4230" s="4" t="s">
        <v>73</v>
      </c>
      <c r="G4230" t="s">
        <v>9</v>
      </c>
      <c r="H4230" t="s">
        <v>8</v>
      </c>
      <c r="I4230" t="s">
        <v>79</v>
      </c>
      <c r="K4230">
        <v>90</v>
      </c>
      <c r="L4230" s="4">
        <v>2.2000000000000002</v>
      </c>
      <c r="M4230" s="2">
        <v>99.4</v>
      </c>
    </row>
    <row r="4231" spans="1:13" x14ac:dyDescent="0.55000000000000004">
      <c r="A4231" t="s">
        <v>44</v>
      </c>
      <c r="B4231" t="s">
        <v>60</v>
      </c>
      <c r="C4231" t="s">
        <v>134</v>
      </c>
      <c r="D4231" s="1">
        <v>45154</v>
      </c>
      <c r="E4231" s="4" t="s">
        <v>73</v>
      </c>
      <c r="G4231" t="s">
        <v>9</v>
      </c>
      <c r="H4231" t="s">
        <v>8</v>
      </c>
      <c r="I4231" t="s">
        <v>79</v>
      </c>
      <c r="K4231">
        <v>90</v>
      </c>
      <c r="L4231" s="4">
        <v>2.5</v>
      </c>
      <c r="M4231" s="2">
        <v>94.7</v>
      </c>
    </row>
    <row r="4232" spans="1:13" x14ac:dyDescent="0.55000000000000004">
      <c r="A4232" t="s">
        <v>44</v>
      </c>
      <c r="B4232" t="s">
        <v>60</v>
      </c>
      <c r="C4232" t="s">
        <v>134</v>
      </c>
      <c r="D4232" s="1">
        <v>45154</v>
      </c>
      <c r="E4232" s="4" t="s">
        <v>73</v>
      </c>
      <c r="G4232" t="s">
        <v>9</v>
      </c>
      <c r="H4232" t="s">
        <v>8</v>
      </c>
      <c r="I4232" t="s">
        <v>79</v>
      </c>
      <c r="K4232">
        <v>90</v>
      </c>
      <c r="L4232" s="4">
        <v>2.8</v>
      </c>
      <c r="M4232" s="2">
        <v>87.7</v>
      </c>
    </row>
    <row r="4233" spans="1:13" x14ac:dyDescent="0.55000000000000004">
      <c r="A4233" t="s">
        <v>44</v>
      </c>
      <c r="B4233" t="s">
        <v>60</v>
      </c>
      <c r="C4233" t="s">
        <v>134</v>
      </c>
      <c r="D4233" s="1">
        <v>45154</v>
      </c>
      <c r="E4233" s="4" t="s">
        <v>73</v>
      </c>
      <c r="G4233" t="s">
        <v>9</v>
      </c>
      <c r="H4233" t="s">
        <v>8</v>
      </c>
      <c r="I4233" t="s">
        <v>79</v>
      </c>
      <c r="K4233">
        <v>90</v>
      </c>
      <c r="L4233" s="4">
        <v>3.1</v>
      </c>
      <c r="M4233" s="2">
        <v>83.6</v>
      </c>
    </row>
    <row r="4234" spans="1:13" x14ac:dyDescent="0.55000000000000004">
      <c r="A4234" t="s">
        <v>44</v>
      </c>
      <c r="B4234" t="s">
        <v>60</v>
      </c>
      <c r="C4234" t="s">
        <v>134</v>
      </c>
      <c r="D4234" s="1">
        <v>45154</v>
      </c>
      <c r="E4234" s="4" t="s">
        <v>73</v>
      </c>
      <c r="G4234" t="s">
        <v>9</v>
      </c>
      <c r="H4234" t="s">
        <v>8</v>
      </c>
      <c r="I4234" t="s">
        <v>79</v>
      </c>
      <c r="K4234">
        <v>90</v>
      </c>
      <c r="L4234" s="4">
        <v>3.4</v>
      </c>
      <c r="M4234" s="2">
        <v>91.2</v>
      </c>
    </row>
    <row r="4235" spans="1:13" x14ac:dyDescent="0.55000000000000004">
      <c r="A4235" t="s">
        <v>44</v>
      </c>
      <c r="B4235" t="s">
        <v>60</v>
      </c>
      <c r="C4235" t="s">
        <v>134</v>
      </c>
      <c r="D4235" s="1">
        <v>45154</v>
      </c>
      <c r="E4235" s="4" t="s">
        <v>73</v>
      </c>
      <c r="G4235" t="s">
        <v>9</v>
      </c>
      <c r="H4235" t="s">
        <v>8</v>
      </c>
      <c r="I4235" t="s">
        <v>79</v>
      </c>
      <c r="K4235">
        <v>90</v>
      </c>
      <c r="L4235" s="4">
        <v>3.7</v>
      </c>
      <c r="M4235" s="2">
        <v>96.4</v>
      </c>
    </row>
    <row r="4236" spans="1:13" x14ac:dyDescent="0.55000000000000004">
      <c r="A4236" t="s">
        <v>44</v>
      </c>
      <c r="B4236" t="s">
        <v>60</v>
      </c>
      <c r="C4236" t="s">
        <v>134</v>
      </c>
      <c r="D4236" s="1">
        <v>45154</v>
      </c>
      <c r="E4236" s="4" t="s">
        <v>73</v>
      </c>
      <c r="G4236" t="s">
        <v>9</v>
      </c>
      <c r="H4236" t="s">
        <v>8</v>
      </c>
      <c r="I4236" t="s">
        <v>79</v>
      </c>
      <c r="K4236">
        <v>90</v>
      </c>
      <c r="L4236" s="4">
        <v>4</v>
      </c>
      <c r="M4236" s="2">
        <v>95</v>
      </c>
    </row>
    <row r="4237" spans="1:13" x14ac:dyDescent="0.55000000000000004">
      <c r="A4237" t="s">
        <v>44</v>
      </c>
      <c r="B4237" t="s">
        <v>60</v>
      </c>
      <c r="C4237" t="s">
        <v>134</v>
      </c>
      <c r="D4237" s="1">
        <v>45154</v>
      </c>
      <c r="E4237" s="4" t="s">
        <v>73</v>
      </c>
      <c r="G4237" t="s">
        <v>9</v>
      </c>
      <c r="H4237" t="s">
        <v>8</v>
      </c>
      <c r="I4237" t="s">
        <v>79</v>
      </c>
      <c r="K4237">
        <v>90</v>
      </c>
      <c r="L4237" s="4">
        <v>4.3</v>
      </c>
      <c r="M4237" s="2">
        <v>80.599999999999994</v>
      </c>
    </row>
    <row r="4238" spans="1:13" x14ac:dyDescent="0.55000000000000004">
      <c r="A4238" t="s">
        <v>44</v>
      </c>
      <c r="B4238" t="s">
        <v>60</v>
      </c>
      <c r="C4238" t="s">
        <v>134</v>
      </c>
      <c r="D4238" s="1">
        <v>45154</v>
      </c>
      <c r="E4238" s="4" t="s">
        <v>73</v>
      </c>
      <c r="G4238" t="s">
        <v>9</v>
      </c>
      <c r="H4238" t="s">
        <v>8</v>
      </c>
      <c r="I4238" t="s">
        <v>79</v>
      </c>
      <c r="K4238">
        <v>90</v>
      </c>
      <c r="L4238" s="4">
        <v>4.5999999999999996</v>
      </c>
      <c r="M4238" s="2">
        <v>83.4</v>
      </c>
    </row>
    <row r="4239" spans="1:13" x14ac:dyDescent="0.55000000000000004">
      <c r="A4239" t="s">
        <v>44</v>
      </c>
      <c r="B4239" t="s">
        <v>60</v>
      </c>
      <c r="C4239" t="s">
        <v>134</v>
      </c>
      <c r="D4239" s="1">
        <v>45154</v>
      </c>
      <c r="E4239" s="4" t="s">
        <v>73</v>
      </c>
      <c r="G4239" t="s">
        <v>9</v>
      </c>
      <c r="H4239" t="s">
        <v>8</v>
      </c>
      <c r="I4239" t="s">
        <v>79</v>
      </c>
      <c r="K4239">
        <v>90</v>
      </c>
      <c r="L4239" s="4">
        <v>4.9000000000000004</v>
      </c>
      <c r="M4239" s="2">
        <v>79.2</v>
      </c>
    </row>
    <row r="4240" spans="1:13" x14ac:dyDescent="0.55000000000000004">
      <c r="A4240" t="s">
        <v>44</v>
      </c>
      <c r="B4240" t="s">
        <v>60</v>
      </c>
      <c r="C4240" t="s">
        <v>134</v>
      </c>
      <c r="D4240" s="1">
        <v>45154</v>
      </c>
      <c r="E4240" s="4" t="s">
        <v>73</v>
      </c>
      <c r="G4240" t="s">
        <v>7</v>
      </c>
      <c r="H4240" t="s">
        <v>8</v>
      </c>
      <c r="I4240" t="s">
        <v>79</v>
      </c>
      <c r="K4240">
        <v>70</v>
      </c>
      <c r="L4240" s="4">
        <v>1</v>
      </c>
      <c r="M4240" s="2">
        <v>110.2</v>
      </c>
    </row>
    <row r="4241" spans="1:13" x14ac:dyDescent="0.55000000000000004">
      <c r="A4241" t="s">
        <v>44</v>
      </c>
      <c r="B4241" t="s">
        <v>60</v>
      </c>
      <c r="C4241" t="s">
        <v>134</v>
      </c>
      <c r="D4241" s="1">
        <v>45154</v>
      </c>
      <c r="E4241" s="4" t="s">
        <v>73</v>
      </c>
      <c r="G4241" t="s">
        <v>7</v>
      </c>
      <c r="H4241" t="s">
        <v>8</v>
      </c>
      <c r="I4241" t="s">
        <v>79</v>
      </c>
      <c r="K4241">
        <v>70</v>
      </c>
      <c r="L4241" s="4">
        <v>1.5</v>
      </c>
      <c r="M4241" s="2">
        <v>118.1</v>
      </c>
    </row>
    <row r="4242" spans="1:13" x14ac:dyDescent="0.55000000000000004">
      <c r="A4242" t="s">
        <v>44</v>
      </c>
      <c r="B4242" t="s">
        <v>60</v>
      </c>
      <c r="C4242" t="s">
        <v>134</v>
      </c>
      <c r="D4242" s="1">
        <v>45154</v>
      </c>
      <c r="E4242" s="4" t="s">
        <v>73</v>
      </c>
      <c r="G4242" t="s">
        <v>7</v>
      </c>
      <c r="H4242" t="s">
        <v>8</v>
      </c>
      <c r="I4242" t="s">
        <v>79</v>
      </c>
      <c r="K4242">
        <v>70</v>
      </c>
      <c r="L4242" s="4">
        <v>2</v>
      </c>
      <c r="M4242" s="2">
        <v>120.5</v>
      </c>
    </row>
    <row r="4243" spans="1:13" x14ac:dyDescent="0.55000000000000004">
      <c r="A4243" t="s">
        <v>44</v>
      </c>
      <c r="B4243" t="s">
        <v>60</v>
      </c>
      <c r="C4243" t="s">
        <v>134</v>
      </c>
      <c r="D4243" s="1">
        <v>45154</v>
      </c>
      <c r="E4243" s="4" t="s">
        <v>73</v>
      </c>
      <c r="G4243" t="s">
        <v>7</v>
      </c>
      <c r="H4243" t="s">
        <v>8</v>
      </c>
      <c r="I4243" t="s">
        <v>79</v>
      </c>
      <c r="K4243">
        <v>70</v>
      </c>
      <c r="L4243" s="4">
        <v>2.5</v>
      </c>
      <c r="M4243" s="2">
        <v>122.4</v>
      </c>
    </row>
    <row r="4244" spans="1:13" x14ac:dyDescent="0.55000000000000004">
      <c r="A4244" t="s">
        <v>44</v>
      </c>
      <c r="B4244" t="s">
        <v>60</v>
      </c>
      <c r="C4244" t="s">
        <v>134</v>
      </c>
      <c r="D4244" s="1">
        <v>45154</v>
      </c>
      <c r="E4244" s="4" t="s">
        <v>73</v>
      </c>
      <c r="G4244" t="s">
        <v>7</v>
      </c>
      <c r="H4244" t="s">
        <v>8</v>
      </c>
      <c r="I4244" t="s">
        <v>79</v>
      </c>
      <c r="K4244">
        <v>70</v>
      </c>
      <c r="L4244" s="4">
        <v>3</v>
      </c>
      <c r="M4244" s="2">
        <v>117.1</v>
      </c>
    </row>
    <row r="4245" spans="1:13" x14ac:dyDescent="0.55000000000000004">
      <c r="A4245" t="s">
        <v>44</v>
      </c>
      <c r="B4245" t="s">
        <v>60</v>
      </c>
      <c r="C4245" t="s">
        <v>134</v>
      </c>
      <c r="D4245" s="1">
        <v>45154</v>
      </c>
      <c r="E4245" s="4" t="s">
        <v>73</v>
      </c>
      <c r="G4245" t="s">
        <v>7</v>
      </c>
      <c r="H4245" t="s">
        <v>8</v>
      </c>
      <c r="I4245" t="s">
        <v>79</v>
      </c>
      <c r="K4245">
        <v>70</v>
      </c>
      <c r="L4245" s="4">
        <v>3.5</v>
      </c>
      <c r="M4245" s="2">
        <v>104.9</v>
      </c>
    </row>
    <row r="4246" spans="1:13" x14ac:dyDescent="0.55000000000000004">
      <c r="A4246" t="s">
        <v>44</v>
      </c>
      <c r="B4246" t="s">
        <v>60</v>
      </c>
      <c r="C4246" t="s">
        <v>134</v>
      </c>
      <c r="D4246" s="1">
        <v>45154</v>
      </c>
      <c r="E4246" s="4" t="s">
        <v>72</v>
      </c>
      <c r="G4246" t="s">
        <v>11</v>
      </c>
      <c r="H4246" t="s">
        <v>8</v>
      </c>
      <c r="I4246" t="s">
        <v>79</v>
      </c>
      <c r="L4246" s="4">
        <v>0</v>
      </c>
      <c r="M4246" s="2">
        <v>47.4</v>
      </c>
    </row>
    <row r="4247" spans="1:13" x14ac:dyDescent="0.55000000000000004">
      <c r="A4247" t="s">
        <v>44</v>
      </c>
      <c r="B4247" t="s">
        <v>60</v>
      </c>
      <c r="C4247" t="s">
        <v>134</v>
      </c>
      <c r="D4247" s="1">
        <v>45154</v>
      </c>
      <c r="E4247" s="4" t="s">
        <v>72</v>
      </c>
      <c r="G4247" t="s">
        <v>12</v>
      </c>
      <c r="H4247" t="s">
        <v>8</v>
      </c>
      <c r="I4247" t="s">
        <v>79</v>
      </c>
      <c r="L4247" s="4">
        <v>0</v>
      </c>
      <c r="M4247" s="2">
        <v>2</v>
      </c>
    </row>
    <row r="4248" spans="1:13" x14ac:dyDescent="0.55000000000000004">
      <c r="A4248" t="s">
        <v>44</v>
      </c>
      <c r="B4248" t="s">
        <v>60</v>
      </c>
      <c r="C4248" t="s">
        <v>134</v>
      </c>
      <c r="D4248" s="1">
        <v>45154</v>
      </c>
      <c r="E4248" s="4" t="s">
        <v>72</v>
      </c>
      <c r="G4248" t="s">
        <v>9</v>
      </c>
      <c r="H4248" t="s">
        <v>8</v>
      </c>
      <c r="I4248" t="s">
        <v>79</v>
      </c>
      <c r="K4248">
        <v>90</v>
      </c>
      <c r="L4248" s="4">
        <v>1</v>
      </c>
      <c r="M4248" s="2">
        <v>89.6</v>
      </c>
    </row>
    <row r="4249" spans="1:13" x14ac:dyDescent="0.55000000000000004">
      <c r="A4249" t="s">
        <v>44</v>
      </c>
      <c r="B4249" t="s">
        <v>60</v>
      </c>
      <c r="C4249" t="s">
        <v>134</v>
      </c>
      <c r="D4249" s="1">
        <v>45154</v>
      </c>
      <c r="E4249" s="4" t="s">
        <v>72</v>
      </c>
      <c r="G4249" t="s">
        <v>9</v>
      </c>
      <c r="H4249" t="s">
        <v>8</v>
      </c>
      <c r="I4249" t="s">
        <v>79</v>
      </c>
      <c r="K4249">
        <v>90</v>
      </c>
      <c r="L4249" s="4">
        <v>1.3</v>
      </c>
      <c r="M4249" s="2">
        <v>80.5</v>
      </c>
    </row>
    <row r="4250" spans="1:13" x14ac:dyDescent="0.55000000000000004">
      <c r="A4250" t="s">
        <v>44</v>
      </c>
      <c r="B4250" t="s">
        <v>60</v>
      </c>
      <c r="C4250" t="s">
        <v>134</v>
      </c>
      <c r="D4250" s="1">
        <v>45154</v>
      </c>
      <c r="E4250" s="4" t="s">
        <v>72</v>
      </c>
      <c r="G4250" t="s">
        <v>9</v>
      </c>
      <c r="H4250" t="s">
        <v>8</v>
      </c>
      <c r="I4250" t="s">
        <v>79</v>
      </c>
      <c r="K4250">
        <v>90</v>
      </c>
      <c r="L4250" s="4">
        <v>1.6</v>
      </c>
      <c r="M4250" s="2">
        <v>81.2</v>
      </c>
    </row>
    <row r="4251" spans="1:13" x14ac:dyDescent="0.55000000000000004">
      <c r="A4251" t="s">
        <v>44</v>
      </c>
      <c r="B4251" t="s">
        <v>60</v>
      </c>
      <c r="C4251" t="s">
        <v>134</v>
      </c>
      <c r="D4251" s="1">
        <v>45154</v>
      </c>
      <c r="E4251" s="4" t="s">
        <v>72</v>
      </c>
      <c r="G4251" t="s">
        <v>9</v>
      </c>
      <c r="H4251" t="s">
        <v>8</v>
      </c>
      <c r="I4251" t="s">
        <v>79</v>
      </c>
      <c r="K4251">
        <v>90</v>
      </c>
      <c r="L4251" s="4">
        <v>1.9</v>
      </c>
      <c r="M4251" s="2">
        <v>88.3</v>
      </c>
    </row>
    <row r="4252" spans="1:13" x14ac:dyDescent="0.55000000000000004">
      <c r="A4252" t="s">
        <v>44</v>
      </c>
      <c r="B4252" t="s">
        <v>60</v>
      </c>
      <c r="C4252" t="s">
        <v>134</v>
      </c>
      <c r="D4252" s="1">
        <v>45154</v>
      </c>
      <c r="E4252" s="4" t="s">
        <v>72</v>
      </c>
      <c r="G4252" t="s">
        <v>9</v>
      </c>
      <c r="H4252" t="s">
        <v>8</v>
      </c>
      <c r="I4252" t="s">
        <v>79</v>
      </c>
      <c r="K4252">
        <v>90</v>
      </c>
      <c r="L4252" s="4">
        <v>2.2000000000000002</v>
      </c>
      <c r="M4252" s="2">
        <v>99.4</v>
      </c>
    </row>
    <row r="4253" spans="1:13" x14ac:dyDescent="0.55000000000000004">
      <c r="A4253" t="s">
        <v>44</v>
      </c>
      <c r="B4253" t="s">
        <v>60</v>
      </c>
      <c r="C4253" t="s">
        <v>134</v>
      </c>
      <c r="D4253" s="1">
        <v>45154</v>
      </c>
      <c r="E4253" s="4" t="s">
        <v>72</v>
      </c>
      <c r="G4253" t="s">
        <v>9</v>
      </c>
      <c r="H4253" t="s">
        <v>8</v>
      </c>
      <c r="I4253" t="s">
        <v>79</v>
      </c>
      <c r="K4253">
        <v>90</v>
      </c>
      <c r="L4253" s="4">
        <v>2.5</v>
      </c>
      <c r="M4253" s="2">
        <v>94.7</v>
      </c>
    </row>
    <row r="4254" spans="1:13" x14ac:dyDescent="0.55000000000000004">
      <c r="A4254" t="s">
        <v>44</v>
      </c>
      <c r="B4254" t="s">
        <v>60</v>
      </c>
      <c r="C4254" t="s">
        <v>134</v>
      </c>
      <c r="D4254" s="1">
        <v>45154</v>
      </c>
      <c r="E4254" s="4" t="s">
        <v>72</v>
      </c>
      <c r="G4254" t="s">
        <v>9</v>
      </c>
      <c r="H4254" t="s">
        <v>8</v>
      </c>
      <c r="I4254" t="s">
        <v>79</v>
      </c>
      <c r="K4254">
        <v>90</v>
      </c>
      <c r="L4254" s="4">
        <v>2.8</v>
      </c>
      <c r="M4254" s="2">
        <v>87.7</v>
      </c>
    </row>
    <row r="4255" spans="1:13" x14ac:dyDescent="0.55000000000000004">
      <c r="A4255" t="s">
        <v>44</v>
      </c>
      <c r="B4255" t="s">
        <v>60</v>
      </c>
      <c r="C4255" t="s">
        <v>134</v>
      </c>
      <c r="D4255" s="1">
        <v>45154</v>
      </c>
      <c r="E4255" s="4" t="s">
        <v>72</v>
      </c>
      <c r="G4255" t="s">
        <v>9</v>
      </c>
      <c r="H4255" t="s">
        <v>8</v>
      </c>
      <c r="I4255" t="s">
        <v>79</v>
      </c>
      <c r="K4255">
        <v>90</v>
      </c>
      <c r="L4255" s="4">
        <v>3.1</v>
      </c>
      <c r="M4255" s="2">
        <v>83.6</v>
      </c>
    </row>
    <row r="4256" spans="1:13" x14ac:dyDescent="0.55000000000000004">
      <c r="A4256" t="s">
        <v>44</v>
      </c>
      <c r="B4256" t="s">
        <v>60</v>
      </c>
      <c r="C4256" t="s">
        <v>134</v>
      </c>
      <c r="D4256" s="1">
        <v>45154</v>
      </c>
      <c r="E4256" s="4" t="s">
        <v>72</v>
      </c>
      <c r="G4256" t="s">
        <v>9</v>
      </c>
      <c r="H4256" t="s">
        <v>8</v>
      </c>
      <c r="I4256" t="s">
        <v>79</v>
      </c>
      <c r="K4256">
        <v>90</v>
      </c>
      <c r="L4256" s="4">
        <v>3.4</v>
      </c>
      <c r="M4256" s="2">
        <v>91.2</v>
      </c>
    </row>
    <row r="4257" spans="1:13" x14ac:dyDescent="0.55000000000000004">
      <c r="A4257" t="s">
        <v>44</v>
      </c>
      <c r="B4257" t="s">
        <v>60</v>
      </c>
      <c r="C4257" t="s">
        <v>134</v>
      </c>
      <c r="D4257" s="1">
        <v>45154</v>
      </c>
      <c r="E4257" s="4" t="s">
        <v>72</v>
      </c>
      <c r="G4257" t="s">
        <v>9</v>
      </c>
      <c r="H4257" t="s">
        <v>8</v>
      </c>
      <c r="I4257" t="s">
        <v>79</v>
      </c>
      <c r="K4257">
        <v>90</v>
      </c>
      <c r="L4257" s="4">
        <v>3.7</v>
      </c>
      <c r="M4257" s="2">
        <v>96.4</v>
      </c>
    </row>
    <row r="4258" spans="1:13" x14ac:dyDescent="0.55000000000000004">
      <c r="A4258" t="s">
        <v>44</v>
      </c>
      <c r="B4258" t="s">
        <v>60</v>
      </c>
      <c r="C4258" t="s">
        <v>134</v>
      </c>
      <c r="D4258" s="1">
        <v>45154</v>
      </c>
      <c r="E4258" s="4" t="s">
        <v>72</v>
      </c>
      <c r="G4258" t="s">
        <v>9</v>
      </c>
      <c r="H4258" t="s">
        <v>8</v>
      </c>
      <c r="I4258" t="s">
        <v>79</v>
      </c>
      <c r="K4258">
        <v>90</v>
      </c>
      <c r="L4258" s="4">
        <v>4</v>
      </c>
      <c r="M4258" s="2">
        <v>95</v>
      </c>
    </row>
    <row r="4259" spans="1:13" x14ac:dyDescent="0.55000000000000004">
      <c r="A4259" t="s">
        <v>44</v>
      </c>
      <c r="B4259" t="s">
        <v>60</v>
      </c>
      <c r="C4259" t="s">
        <v>134</v>
      </c>
      <c r="D4259" s="1">
        <v>45154</v>
      </c>
      <c r="E4259" s="4" t="s">
        <v>72</v>
      </c>
      <c r="G4259" t="s">
        <v>9</v>
      </c>
      <c r="H4259" t="s">
        <v>8</v>
      </c>
      <c r="I4259" t="s">
        <v>79</v>
      </c>
      <c r="K4259">
        <v>90</v>
      </c>
      <c r="L4259" s="4">
        <v>4.3</v>
      </c>
      <c r="M4259" s="2">
        <v>80.599999999999994</v>
      </c>
    </row>
    <row r="4260" spans="1:13" x14ac:dyDescent="0.55000000000000004">
      <c r="A4260" t="s">
        <v>44</v>
      </c>
      <c r="B4260" t="s">
        <v>60</v>
      </c>
      <c r="C4260" t="s">
        <v>134</v>
      </c>
      <c r="D4260" s="1">
        <v>45154</v>
      </c>
      <c r="E4260" s="4" t="s">
        <v>72</v>
      </c>
      <c r="G4260" t="s">
        <v>9</v>
      </c>
      <c r="H4260" t="s">
        <v>8</v>
      </c>
      <c r="I4260" t="s">
        <v>79</v>
      </c>
      <c r="K4260">
        <v>90</v>
      </c>
      <c r="L4260" s="4">
        <v>4.5999999999999996</v>
      </c>
      <c r="M4260" s="2">
        <v>83.4</v>
      </c>
    </row>
    <row r="4261" spans="1:13" x14ac:dyDescent="0.55000000000000004">
      <c r="A4261" t="s">
        <v>44</v>
      </c>
      <c r="B4261" t="s">
        <v>60</v>
      </c>
      <c r="C4261" t="s">
        <v>134</v>
      </c>
      <c r="D4261" s="1">
        <v>45154</v>
      </c>
      <c r="E4261" s="4" t="s">
        <v>72</v>
      </c>
      <c r="G4261" t="s">
        <v>9</v>
      </c>
      <c r="H4261" t="s">
        <v>8</v>
      </c>
      <c r="I4261" t="s">
        <v>79</v>
      </c>
      <c r="K4261">
        <v>90</v>
      </c>
      <c r="L4261" s="4">
        <v>4.9000000000000004</v>
      </c>
      <c r="M4261" s="2">
        <v>79.2</v>
      </c>
    </row>
    <row r="4262" spans="1:13" x14ac:dyDescent="0.55000000000000004">
      <c r="A4262" t="s">
        <v>44</v>
      </c>
      <c r="B4262" t="s">
        <v>60</v>
      </c>
      <c r="C4262" t="s">
        <v>134</v>
      </c>
      <c r="D4262" s="1">
        <v>45154</v>
      </c>
      <c r="E4262" s="4" t="s">
        <v>72</v>
      </c>
      <c r="G4262" t="s">
        <v>7</v>
      </c>
      <c r="H4262" t="s">
        <v>8</v>
      </c>
      <c r="I4262" t="s">
        <v>79</v>
      </c>
      <c r="K4262">
        <v>70</v>
      </c>
      <c r="L4262" s="4">
        <v>1</v>
      </c>
      <c r="M4262" s="2">
        <v>110.2</v>
      </c>
    </row>
    <row r="4263" spans="1:13" x14ac:dyDescent="0.55000000000000004">
      <c r="A4263" t="s">
        <v>44</v>
      </c>
      <c r="B4263" t="s">
        <v>60</v>
      </c>
      <c r="C4263" t="s">
        <v>134</v>
      </c>
      <c r="D4263" s="1">
        <v>45154</v>
      </c>
      <c r="E4263" s="4" t="s">
        <v>72</v>
      </c>
      <c r="G4263" t="s">
        <v>7</v>
      </c>
      <c r="H4263" t="s">
        <v>8</v>
      </c>
      <c r="I4263" t="s">
        <v>79</v>
      </c>
      <c r="K4263">
        <v>70</v>
      </c>
      <c r="L4263" s="4">
        <v>1.5</v>
      </c>
      <c r="M4263" s="2">
        <v>118.1</v>
      </c>
    </row>
    <row r="4264" spans="1:13" x14ac:dyDescent="0.55000000000000004">
      <c r="A4264" t="s">
        <v>44</v>
      </c>
      <c r="B4264" t="s">
        <v>60</v>
      </c>
      <c r="C4264" t="s">
        <v>134</v>
      </c>
      <c r="D4264" s="1">
        <v>45154</v>
      </c>
      <c r="E4264" s="4" t="s">
        <v>72</v>
      </c>
      <c r="G4264" t="s">
        <v>7</v>
      </c>
      <c r="H4264" t="s">
        <v>8</v>
      </c>
      <c r="I4264" t="s">
        <v>79</v>
      </c>
      <c r="K4264">
        <v>70</v>
      </c>
      <c r="L4264" s="4">
        <v>2</v>
      </c>
      <c r="M4264" s="2">
        <v>120.5</v>
      </c>
    </row>
    <row r="4265" spans="1:13" x14ac:dyDescent="0.55000000000000004">
      <c r="A4265" t="s">
        <v>44</v>
      </c>
      <c r="B4265" t="s">
        <v>60</v>
      </c>
      <c r="C4265" t="s">
        <v>134</v>
      </c>
      <c r="D4265" s="1">
        <v>45154</v>
      </c>
      <c r="E4265" s="4" t="s">
        <v>72</v>
      </c>
      <c r="G4265" t="s">
        <v>7</v>
      </c>
      <c r="H4265" t="s">
        <v>8</v>
      </c>
      <c r="I4265" t="s">
        <v>79</v>
      </c>
      <c r="K4265">
        <v>70</v>
      </c>
      <c r="L4265" s="4">
        <v>2.5</v>
      </c>
      <c r="M4265" s="2">
        <v>122.4</v>
      </c>
    </row>
    <row r="4266" spans="1:13" x14ac:dyDescent="0.55000000000000004">
      <c r="A4266" t="s">
        <v>44</v>
      </c>
      <c r="B4266" t="s">
        <v>60</v>
      </c>
      <c r="C4266" t="s">
        <v>134</v>
      </c>
      <c r="D4266" s="1">
        <v>45154</v>
      </c>
      <c r="E4266" s="4" t="s">
        <v>72</v>
      </c>
      <c r="G4266" t="s">
        <v>7</v>
      </c>
      <c r="H4266" t="s">
        <v>8</v>
      </c>
      <c r="I4266" t="s">
        <v>79</v>
      </c>
      <c r="K4266">
        <v>70</v>
      </c>
      <c r="L4266" s="4">
        <v>3</v>
      </c>
      <c r="M4266" s="2">
        <v>117.1</v>
      </c>
    </row>
    <row r="4267" spans="1:13" x14ac:dyDescent="0.55000000000000004">
      <c r="A4267" t="s">
        <v>44</v>
      </c>
      <c r="B4267" t="s">
        <v>60</v>
      </c>
      <c r="C4267" t="s">
        <v>134</v>
      </c>
      <c r="D4267" s="1">
        <v>45154</v>
      </c>
      <c r="E4267" s="4" t="s">
        <v>72</v>
      </c>
      <c r="G4267" t="s">
        <v>7</v>
      </c>
      <c r="H4267" t="s">
        <v>8</v>
      </c>
      <c r="I4267" t="s">
        <v>79</v>
      </c>
      <c r="K4267">
        <v>70</v>
      </c>
      <c r="L4267" s="4">
        <v>3.5</v>
      </c>
      <c r="M4267" s="2">
        <v>104.9</v>
      </c>
    </row>
    <row r="4268" spans="1:13" x14ac:dyDescent="0.55000000000000004">
      <c r="A4268" t="s">
        <v>45</v>
      </c>
      <c r="B4268" t="s">
        <v>60</v>
      </c>
      <c r="C4268" t="s">
        <v>134</v>
      </c>
      <c r="D4268" s="1">
        <v>45175</v>
      </c>
      <c r="E4268" s="4" t="s">
        <v>61</v>
      </c>
      <c r="G4268" t="s">
        <v>11</v>
      </c>
      <c r="H4268" t="s">
        <v>8</v>
      </c>
      <c r="I4268" t="s">
        <v>81</v>
      </c>
      <c r="L4268" s="4">
        <v>0</v>
      </c>
      <c r="M4268" s="2">
        <v>83.3</v>
      </c>
    </row>
    <row r="4269" spans="1:13" x14ac:dyDescent="0.55000000000000004">
      <c r="A4269" t="s">
        <v>45</v>
      </c>
      <c r="B4269" t="s">
        <v>60</v>
      </c>
      <c r="C4269" t="s">
        <v>134</v>
      </c>
      <c r="D4269" s="1">
        <v>45175</v>
      </c>
      <c r="E4269" s="4" t="s">
        <v>61</v>
      </c>
      <c r="G4269" t="s">
        <v>12</v>
      </c>
      <c r="H4269" t="s">
        <v>8</v>
      </c>
      <c r="I4269" t="s">
        <v>81</v>
      </c>
      <c r="L4269" s="4">
        <v>0</v>
      </c>
      <c r="M4269" s="2">
        <v>1</v>
      </c>
    </row>
    <row r="4270" spans="1:13" x14ac:dyDescent="0.55000000000000004">
      <c r="A4270" t="s">
        <v>45</v>
      </c>
      <c r="B4270" t="s">
        <v>60</v>
      </c>
      <c r="C4270" t="s">
        <v>134</v>
      </c>
      <c r="D4270" s="1">
        <v>45175</v>
      </c>
      <c r="E4270" s="4" t="s">
        <v>61</v>
      </c>
      <c r="G4270" t="s">
        <v>7</v>
      </c>
      <c r="H4270" t="s">
        <v>8</v>
      </c>
      <c r="I4270" t="s">
        <v>81</v>
      </c>
      <c r="K4270">
        <v>70</v>
      </c>
      <c r="L4270" s="4">
        <v>1</v>
      </c>
      <c r="M4270" s="2">
        <v>99.2</v>
      </c>
    </row>
    <row r="4271" spans="1:13" x14ac:dyDescent="0.55000000000000004">
      <c r="A4271" t="s">
        <v>45</v>
      </c>
      <c r="B4271" t="s">
        <v>60</v>
      </c>
      <c r="C4271" t="s">
        <v>134</v>
      </c>
      <c r="D4271" s="1">
        <v>45175</v>
      </c>
      <c r="E4271" s="4" t="s">
        <v>61</v>
      </c>
      <c r="G4271" t="s">
        <v>7</v>
      </c>
      <c r="H4271" t="s">
        <v>8</v>
      </c>
      <c r="I4271" t="s">
        <v>81</v>
      </c>
      <c r="K4271">
        <v>70</v>
      </c>
      <c r="L4271" s="4">
        <v>1.5</v>
      </c>
      <c r="M4271" s="2">
        <v>100</v>
      </c>
    </row>
    <row r="4272" spans="1:13" x14ac:dyDescent="0.55000000000000004">
      <c r="A4272" t="s">
        <v>45</v>
      </c>
      <c r="B4272" t="s">
        <v>60</v>
      </c>
      <c r="C4272" t="s">
        <v>134</v>
      </c>
      <c r="D4272" s="1">
        <v>45175</v>
      </c>
      <c r="E4272" s="4" t="s">
        <v>61</v>
      </c>
      <c r="G4272" t="s">
        <v>7</v>
      </c>
      <c r="H4272" t="s">
        <v>8</v>
      </c>
      <c r="I4272" t="s">
        <v>81</v>
      </c>
      <c r="K4272">
        <v>70</v>
      </c>
      <c r="L4272" s="4">
        <v>2</v>
      </c>
      <c r="M4272" s="2">
        <v>94.8</v>
      </c>
    </row>
    <row r="4273" spans="1:13" x14ac:dyDescent="0.55000000000000004">
      <c r="A4273" t="s">
        <v>45</v>
      </c>
      <c r="B4273" t="s">
        <v>60</v>
      </c>
      <c r="C4273" t="s">
        <v>134</v>
      </c>
      <c r="D4273" s="1">
        <v>45175</v>
      </c>
      <c r="E4273" s="4" t="s">
        <v>61</v>
      </c>
      <c r="G4273" t="s">
        <v>7</v>
      </c>
      <c r="H4273" t="s">
        <v>8</v>
      </c>
      <c r="I4273" t="s">
        <v>81</v>
      </c>
      <c r="K4273">
        <v>70</v>
      </c>
      <c r="L4273" s="4">
        <v>2.5</v>
      </c>
      <c r="M4273" s="2">
        <v>105.4</v>
      </c>
    </row>
    <row r="4274" spans="1:13" x14ac:dyDescent="0.55000000000000004">
      <c r="A4274" t="s">
        <v>45</v>
      </c>
      <c r="B4274" t="s">
        <v>60</v>
      </c>
      <c r="C4274" t="s">
        <v>134</v>
      </c>
      <c r="D4274" s="1">
        <v>45175</v>
      </c>
      <c r="E4274" s="4" t="s">
        <v>61</v>
      </c>
      <c r="G4274" t="s">
        <v>7</v>
      </c>
      <c r="H4274" t="s">
        <v>8</v>
      </c>
      <c r="I4274" t="s">
        <v>81</v>
      </c>
      <c r="K4274">
        <v>70</v>
      </c>
      <c r="L4274" s="4">
        <v>3</v>
      </c>
      <c r="M4274" s="2">
        <v>93.4</v>
      </c>
    </row>
    <row r="4275" spans="1:13" x14ac:dyDescent="0.55000000000000004">
      <c r="A4275" t="s">
        <v>45</v>
      </c>
      <c r="B4275" t="s">
        <v>60</v>
      </c>
      <c r="C4275" t="s">
        <v>134</v>
      </c>
      <c r="D4275" s="1">
        <v>45175</v>
      </c>
      <c r="E4275" s="4" t="s">
        <v>61</v>
      </c>
      <c r="G4275" t="s">
        <v>7</v>
      </c>
      <c r="H4275" t="s">
        <v>8</v>
      </c>
      <c r="I4275" t="s">
        <v>81</v>
      </c>
      <c r="K4275">
        <v>70</v>
      </c>
      <c r="L4275" s="4">
        <v>3.5</v>
      </c>
      <c r="M4275" s="2">
        <v>93.1</v>
      </c>
    </row>
    <row r="4276" spans="1:13" x14ac:dyDescent="0.55000000000000004">
      <c r="A4276" t="s">
        <v>45</v>
      </c>
      <c r="B4276" t="s">
        <v>60</v>
      </c>
      <c r="C4276" t="s">
        <v>134</v>
      </c>
      <c r="D4276" s="1">
        <v>45175</v>
      </c>
      <c r="E4276" s="4" t="s">
        <v>65</v>
      </c>
      <c r="G4276" t="s">
        <v>11</v>
      </c>
      <c r="H4276" t="s">
        <v>8</v>
      </c>
      <c r="I4276" t="s">
        <v>81</v>
      </c>
      <c r="L4276" s="4">
        <v>0</v>
      </c>
      <c r="M4276" s="2">
        <v>83.3</v>
      </c>
    </row>
    <row r="4277" spans="1:13" x14ac:dyDescent="0.55000000000000004">
      <c r="A4277" t="s">
        <v>45</v>
      </c>
      <c r="B4277" t="s">
        <v>60</v>
      </c>
      <c r="C4277" t="s">
        <v>134</v>
      </c>
      <c r="D4277" s="1">
        <v>45175</v>
      </c>
      <c r="E4277" s="4" t="s">
        <v>65</v>
      </c>
      <c r="G4277" t="s">
        <v>12</v>
      </c>
      <c r="H4277" t="s">
        <v>8</v>
      </c>
      <c r="I4277" t="s">
        <v>81</v>
      </c>
      <c r="L4277" s="4">
        <v>0</v>
      </c>
      <c r="M4277" s="2">
        <v>1</v>
      </c>
    </row>
    <row r="4278" spans="1:13" x14ac:dyDescent="0.55000000000000004">
      <c r="A4278" t="s">
        <v>45</v>
      </c>
      <c r="B4278" t="s">
        <v>60</v>
      </c>
      <c r="C4278" t="s">
        <v>134</v>
      </c>
      <c r="D4278" s="1">
        <v>45175</v>
      </c>
      <c r="E4278" s="4" t="s">
        <v>65</v>
      </c>
      <c r="G4278" t="s">
        <v>7</v>
      </c>
      <c r="H4278" t="s">
        <v>8</v>
      </c>
      <c r="I4278" t="s">
        <v>81</v>
      </c>
      <c r="K4278">
        <v>70</v>
      </c>
      <c r="L4278" s="4">
        <v>1</v>
      </c>
      <c r="M4278" s="2">
        <v>99.2</v>
      </c>
    </row>
    <row r="4279" spans="1:13" x14ac:dyDescent="0.55000000000000004">
      <c r="A4279" t="s">
        <v>45</v>
      </c>
      <c r="B4279" t="s">
        <v>60</v>
      </c>
      <c r="C4279" t="s">
        <v>134</v>
      </c>
      <c r="D4279" s="1">
        <v>45175</v>
      </c>
      <c r="E4279" s="4" t="s">
        <v>65</v>
      </c>
      <c r="G4279" t="s">
        <v>7</v>
      </c>
      <c r="H4279" t="s">
        <v>8</v>
      </c>
      <c r="I4279" t="s">
        <v>81</v>
      </c>
      <c r="K4279">
        <v>70</v>
      </c>
      <c r="L4279" s="4">
        <v>1.5</v>
      </c>
      <c r="M4279" s="2">
        <v>100</v>
      </c>
    </row>
    <row r="4280" spans="1:13" x14ac:dyDescent="0.55000000000000004">
      <c r="A4280" t="s">
        <v>45</v>
      </c>
      <c r="B4280" t="s">
        <v>60</v>
      </c>
      <c r="C4280" t="s">
        <v>134</v>
      </c>
      <c r="D4280" s="1">
        <v>45175</v>
      </c>
      <c r="E4280" s="4" t="s">
        <v>65</v>
      </c>
      <c r="G4280" t="s">
        <v>7</v>
      </c>
      <c r="H4280" t="s">
        <v>8</v>
      </c>
      <c r="I4280" t="s">
        <v>81</v>
      </c>
      <c r="K4280">
        <v>70</v>
      </c>
      <c r="L4280" s="4">
        <v>2</v>
      </c>
      <c r="M4280" s="2">
        <v>94.8</v>
      </c>
    </row>
    <row r="4281" spans="1:13" x14ac:dyDescent="0.55000000000000004">
      <c r="A4281" t="s">
        <v>45</v>
      </c>
      <c r="B4281" t="s">
        <v>60</v>
      </c>
      <c r="C4281" t="s">
        <v>134</v>
      </c>
      <c r="D4281" s="1">
        <v>45175</v>
      </c>
      <c r="E4281" s="4" t="s">
        <v>65</v>
      </c>
      <c r="G4281" t="s">
        <v>7</v>
      </c>
      <c r="H4281" t="s">
        <v>8</v>
      </c>
      <c r="I4281" t="s">
        <v>81</v>
      </c>
      <c r="K4281">
        <v>70</v>
      </c>
      <c r="L4281" s="4">
        <v>2.5</v>
      </c>
      <c r="M4281" s="2">
        <v>105.4</v>
      </c>
    </row>
    <row r="4282" spans="1:13" x14ac:dyDescent="0.55000000000000004">
      <c r="A4282" t="s">
        <v>45</v>
      </c>
      <c r="B4282" t="s">
        <v>60</v>
      </c>
      <c r="C4282" t="s">
        <v>134</v>
      </c>
      <c r="D4282" s="1">
        <v>45175</v>
      </c>
      <c r="E4282" s="4" t="s">
        <v>65</v>
      </c>
      <c r="G4282" t="s">
        <v>7</v>
      </c>
      <c r="H4282" t="s">
        <v>8</v>
      </c>
      <c r="I4282" t="s">
        <v>81</v>
      </c>
      <c r="K4282">
        <v>70</v>
      </c>
      <c r="L4282" s="4">
        <v>3</v>
      </c>
      <c r="M4282" s="2">
        <v>93.4</v>
      </c>
    </row>
    <row r="4283" spans="1:13" x14ac:dyDescent="0.55000000000000004">
      <c r="A4283" t="s">
        <v>45</v>
      </c>
      <c r="B4283" t="s">
        <v>60</v>
      </c>
      <c r="C4283" t="s">
        <v>134</v>
      </c>
      <c r="D4283" s="1">
        <v>45175</v>
      </c>
      <c r="E4283" s="4" t="s">
        <v>65</v>
      </c>
      <c r="G4283" t="s">
        <v>7</v>
      </c>
      <c r="H4283" t="s">
        <v>8</v>
      </c>
      <c r="I4283" t="s">
        <v>81</v>
      </c>
      <c r="K4283">
        <v>70</v>
      </c>
      <c r="L4283" s="4">
        <v>3.5</v>
      </c>
      <c r="M4283" s="2">
        <v>93.1</v>
      </c>
    </row>
    <row r="4284" spans="1:13" x14ac:dyDescent="0.55000000000000004">
      <c r="A4284" t="s">
        <v>45</v>
      </c>
      <c r="B4284" t="s">
        <v>60</v>
      </c>
      <c r="C4284" t="s">
        <v>134</v>
      </c>
      <c r="D4284" s="1">
        <v>45175</v>
      </c>
      <c r="E4284" s="4" t="s">
        <v>66</v>
      </c>
      <c r="G4284" t="s">
        <v>11</v>
      </c>
      <c r="H4284" t="s">
        <v>8</v>
      </c>
      <c r="I4284" t="s">
        <v>81</v>
      </c>
      <c r="L4284" s="4">
        <v>0</v>
      </c>
      <c r="M4284" s="2">
        <v>83.3</v>
      </c>
    </row>
    <row r="4285" spans="1:13" x14ac:dyDescent="0.55000000000000004">
      <c r="A4285" t="s">
        <v>45</v>
      </c>
      <c r="B4285" t="s">
        <v>60</v>
      </c>
      <c r="C4285" t="s">
        <v>134</v>
      </c>
      <c r="D4285" s="1">
        <v>45175</v>
      </c>
      <c r="E4285" s="4" t="s">
        <v>66</v>
      </c>
      <c r="G4285" t="s">
        <v>12</v>
      </c>
      <c r="H4285" t="s">
        <v>8</v>
      </c>
      <c r="I4285" t="s">
        <v>81</v>
      </c>
      <c r="L4285" s="4">
        <v>0</v>
      </c>
      <c r="M4285" s="2">
        <v>1</v>
      </c>
    </row>
    <row r="4286" spans="1:13" x14ac:dyDescent="0.55000000000000004">
      <c r="A4286" t="s">
        <v>45</v>
      </c>
      <c r="B4286" t="s">
        <v>60</v>
      </c>
      <c r="C4286" t="s">
        <v>134</v>
      </c>
      <c r="D4286" s="1">
        <v>45175</v>
      </c>
      <c r="E4286" s="4" t="s">
        <v>66</v>
      </c>
      <c r="G4286" t="s">
        <v>7</v>
      </c>
      <c r="H4286" t="s">
        <v>8</v>
      </c>
      <c r="I4286" t="s">
        <v>81</v>
      </c>
      <c r="K4286">
        <v>70</v>
      </c>
      <c r="L4286" s="4">
        <v>1</v>
      </c>
      <c r="M4286" s="2">
        <v>99.2</v>
      </c>
    </row>
    <row r="4287" spans="1:13" x14ac:dyDescent="0.55000000000000004">
      <c r="A4287" t="s">
        <v>45</v>
      </c>
      <c r="B4287" t="s">
        <v>60</v>
      </c>
      <c r="C4287" t="s">
        <v>134</v>
      </c>
      <c r="D4287" s="1">
        <v>45175</v>
      </c>
      <c r="E4287" s="4" t="s">
        <v>66</v>
      </c>
      <c r="G4287" t="s">
        <v>7</v>
      </c>
      <c r="H4287" t="s">
        <v>8</v>
      </c>
      <c r="I4287" t="s">
        <v>81</v>
      </c>
      <c r="K4287">
        <v>70</v>
      </c>
      <c r="L4287" s="4">
        <v>1.5</v>
      </c>
      <c r="M4287" s="2">
        <v>100</v>
      </c>
    </row>
    <row r="4288" spans="1:13" x14ac:dyDescent="0.55000000000000004">
      <c r="A4288" t="s">
        <v>45</v>
      </c>
      <c r="B4288" t="s">
        <v>60</v>
      </c>
      <c r="C4288" t="s">
        <v>134</v>
      </c>
      <c r="D4288" s="1">
        <v>45175</v>
      </c>
      <c r="E4288" s="4" t="s">
        <v>66</v>
      </c>
      <c r="G4288" t="s">
        <v>7</v>
      </c>
      <c r="H4288" t="s">
        <v>8</v>
      </c>
      <c r="I4288" t="s">
        <v>81</v>
      </c>
      <c r="K4288">
        <v>70</v>
      </c>
      <c r="L4288" s="4">
        <v>2</v>
      </c>
      <c r="M4288" s="2">
        <v>94.8</v>
      </c>
    </row>
    <row r="4289" spans="1:13" x14ac:dyDescent="0.55000000000000004">
      <c r="A4289" t="s">
        <v>45</v>
      </c>
      <c r="B4289" t="s">
        <v>60</v>
      </c>
      <c r="C4289" t="s">
        <v>134</v>
      </c>
      <c r="D4289" s="1">
        <v>45175</v>
      </c>
      <c r="E4289" s="4" t="s">
        <v>66</v>
      </c>
      <c r="G4289" t="s">
        <v>7</v>
      </c>
      <c r="H4289" t="s">
        <v>8</v>
      </c>
      <c r="I4289" t="s">
        <v>81</v>
      </c>
      <c r="K4289">
        <v>70</v>
      </c>
      <c r="L4289" s="4">
        <v>2.5</v>
      </c>
      <c r="M4289" s="2">
        <v>105.4</v>
      </c>
    </row>
    <row r="4290" spans="1:13" x14ac:dyDescent="0.55000000000000004">
      <c r="A4290" t="s">
        <v>45</v>
      </c>
      <c r="B4290" t="s">
        <v>60</v>
      </c>
      <c r="C4290" t="s">
        <v>134</v>
      </c>
      <c r="D4290" s="1">
        <v>45175</v>
      </c>
      <c r="E4290" s="4" t="s">
        <v>66</v>
      </c>
      <c r="G4290" t="s">
        <v>7</v>
      </c>
      <c r="H4290" t="s">
        <v>8</v>
      </c>
      <c r="I4290" t="s">
        <v>81</v>
      </c>
      <c r="K4290">
        <v>70</v>
      </c>
      <c r="L4290" s="4">
        <v>3</v>
      </c>
      <c r="M4290" s="2">
        <v>93.4</v>
      </c>
    </row>
    <row r="4291" spans="1:13" x14ac:dyDescent="0.55000000000000004">
      <c r="A4291" t="s">
        <v>45</v>
      </c>
      <c r="B4291" t="s">
        <v>60</v>
      </c>
      <c r="C4291" t="s">
        <v>134</v>
      </c>
      <c r="D4291" s="1">
        <v>45175</v>
      </c>
      <c r="E4291" s="4" t="s">
        <v>66</v>
      </c>
      <c r="G4291" t="s">
        <v>7</v>
      </c>
      <c r="H4291" t="s">
        <v>8</v>
      </c>
      <c r="I4291" t="s">
        <v>81</v>
      </c>
      <c r="K4291">
        <v>70</v>
      </c>
      <c r="L4291" s="4">
        <v>3.5</v>
      </c>
      <c r="M4291" s="2">
        <v>93.1</v>
      </c>
    </row>
    <row r="4292" spans="1:13" x14ac:dyDescent="0.55000000000000004">
      <c r="A4292" t="s">
        <v>45</v>
      </c>
      <c r="B4292" t="s">
        <v>60</v>
      </c>
      <c r="C4292" t="s">
        <v>134</v>
      </c>
      <c r="D4292" s="1">
        <v>45175</v>
      </c>
      <c r="E4292" s="4" t="s">
        <v>67</v>
      </c>
      <c r="G4292" t="s">
        <v>11</v>
      </c>
      <c r="H4292" t="s">
        <v>8</v>
      </c>
      <c r="I4292" t="s">
        <v>81</v>
      </c>
      <c r="L4292" s="4">
        <v>0</v>
      </c>
      <c r="M4292" s="2">
        <v>83.3</v>
      </c>
    </row>
    <row r="4293" spans="1:13" x14ac:dyDescent="0.55000000000000004">
      <c r="A4293" t="s">
        <v>45</v>
      </c>
      <c r="B4293" t="s">
        <v>60</v>
      </c>
      <c r="C4293" t="s">
        <v>134</v>
      </c>
      <c r="D4293" s="1">
        <v>45175</v>
      </c>
      <c r="E4293" s="4" t="s">
        <v>67</v>
      </c>
      <c r="G4293" t="s">
        <v>12</v>
      </c>
      <c r="H4293" t="s">
        <v>8</v>
      </c>
      <c r="I4293" t="s">
        <v>81</v>
      </c>
      <c r="L4293" s="4">
        <v>0</v>
      </c>
      <c r="M4293" s="2">
        <v>1</v>
      </c>
    </row>
    <row r="4294" spans="1:13" x14ac:dyDescent="0.55000000000000004">
      <c r="A4294" t="s">
        <v>45</v>
      </c>
      <c r="B4294" t="s">
        <v>60</v>
      </c>
      <c r="C4294" t="s">
        <v>134</v>
      </c>
      <c r="D4294" s="1">
        <v>45175</v>
      </c>
      <c r="E4294" s="4" t="s">
        <v>67</v>
      </c>
      <c r="G4294" t="s">
        <v>7</v>
      </c>
      <c r="H4294" t="s">
        <v>8</v>
      </c>
      <c r="I4294" t="s">
        <v>81</v>
      </c>
      <c r="K4294">
        <v>70</v>
      </c>
      <c r="L4294" s="4">
        <v>1</v>
      </c>
      <c r="M4294" s="2">
        <v>99.2</v>
      </c>
    </row>
    <row r="4295" spans="1:13" x14ac:dyDescent="0.55000000000000004">
      <c r="A4295" t="s">
        <v>45</v>
      </c>
      <c r="B4295" t="s">
        <v>60</v>
      </c>
      <c r="C4295" t="s">
        <v>134</v>
      </c>
      <c r="D4295" s="1">
        <v>45175</v>
      </c>
      <c r="E4295" s="4" t="s">
        <v>67</v>
      </c>
      <c r="G4295" t="s">
        <v>7</v>
      </c>
      <c r="H4295" t="s">
        <v>8</v>
      </c>
      <c r="I4295" t="s">
        <v>81</v>
      </c>
      <c r="K4295">
        <v>70</v>
      </c>
      <c r="L4295" s="4">
        <v>1.5</v>
      </c>
      <c r="M4295" s="2">
        <v>100</v>
      </c>
    </row>
    <row r="4296" spans="1:13" x14ac:dyDescent="0.55000000000000004">
      <c r="A4296" t="s">
        <v>45</v>
      </c>
      <c r="B4296" t="s">
        <v>60</v>
      </c>
      <c r="C4296" t="s">
        <v>134</v>
      </c>
      <c r="D4296" s="1">
        <v>45175</v>
      </c>
      <c r="E4296" s="4" t="s">
        <v>67</v>
      </c>
      <c r="G4296" t="s">
        <v>7</v>
      </c>
      <c r="H4296" t="s">
        <v>8</v>
      </c>
      <c r="I4296" t="s">
        <v>81</v>
      </c>
      <c r="K4296">
        <v>70</v>
      </c>
      <c r="L4296" s="4">
        <v>2</v>
      </c>
      <c r="M4296" s="2">
        <v>94.8</v>
      </c>
    </row>
    <row r="4297" spans="1:13" x14ac:dyDescent="0.55000000000000004">
      <c r="A4297" t="s">
        <v>45</v>
      </c>
      <c r="B4297" t="s">
        <v>60</v>
      </c>
      <c r="C4297" t="s">
        <v>134</v>
      </c>
      <c r="D4297" s="1">
        <v>45175</v>
      </c>
      <c r="E4297" s="4" t="s">
        <v>67</v>
      </c>
      <c r="G4297" t="s">
        <v>7</v>
      </c>
      <c r="H4297" t="s">
        <v>8</v>
      </c>
      <c r="I4297" t="s">
        <v>81</v>
      </c>
      <c r="K4297">
        <v>70</v>
      </c>
      <c r="L4297" s="4">
        <v>2.5</v>
      </c>
      <c r="M4297" s="2">
        <v>105.4</v>
      </c>
    </row>
    <row r="4298" spans="1:13" x14ac:dyDescent="0.55000000000000004">
      <c r="A4298" t="s">
        <v>45</v>
      </c>
      <c r="B4298" t="s">
        <v>60</v>
      </c>
      <c r="C4298" t="s">
        <v>134</v>
      </c>
      <c r="D4298" s="1">
        <v>45175</v>
      </c>
      <c r="E4298" s="4" t="s">
        <v>67</v>
      </c>
      <c r="G4298" t="s">
        <v>7</v>
      </c>
      <c r="H4298" t="s">
        <v>8</v>
      </c>
      <c r="I4298" t="s">
        <v>81</v>
      </c>
      <c r="K4298">
        <v>70</v>
      </c>
      <c r="L4298" s="4">
        <v>3</v>
      </c>
      <c r="M4298" s="2">
        <v>93.4</v>
      </c>
    </row>
    <row r="4299" spans="1:13" x14ac:dyDescent="0.55000000000000004">
      <c r="A4299" t="s">
        <v>45</v>
      </c>
      <c r="B4299" t="s">
        <v>60</v>
      </c>
      <c r="C4299" t="s">
        <v>134</v>
      </c>
      <c r="D4299" s="1">
        <v>45175</v>
      </c>
      <c r="E4299" s="4" t="s">
        <v>67</v>
      </c>
      <c r="G4299" t="s">
        <v>7</v>
      </c>
      <c r="H4299" t="s">
        <v>8</v>
      </c>
      <c r="I4299" t="s">
        <v>81</v>
      </c>
      <c r="K4299">
        <v>70</v>
      </c>
      <c r="L4299" s="4">
        <v>3.5</v>
      </c>
      <c r="M4299" s="2">
        <v>93.1</v>
      </c>
    </row>
    <row r="4300" spans="1:13" x14ac:dyDescent="0.55000000000000004">
      <c r="A4300" t="s">
        <v>45</v>
      </c>
      <c r="B4300" t="s">
        <v>60</v>
      </c>
      <c r="C4300" t="s">
        <v>134</v>
      </c>
      <c r="D4300" s="1">
        <v>45175</v>
      </c>
      <c r="E4300" s="4" t="s">
        <v>73</v>
      </c>
      <c r="G4300" t="s">
        <v>11</v>
      </c>
      <c r="H4300" t="s">
        <v>8</v>
      </c>
      <c r="I4300" t="s">
        <v>81</v>
      </c>
      <c r="L4300" s="4">
        <v>0</v>
      </c>
      <c r="M4300" s="2">
        <v>83.3</v>
      </c>
    </row>
    <row r="4301" spans="1:13" x14ac:dyDescent="0.55000000000000004">
      <c r="A4301" t="s">
        <v>45</v>
      </c>
      <c r="B4301" t="s">
        <v>60</v>
      </c>
      <c r="C4301" t="s">
        <v>134</v>
      </c>
      <c r="D4301" s="1">
        <v>45175</v>
      </c>
      <c r="E4301" s="4" t="s">
        <v>73</v>
      </c>
      <c r="G4301" t="s">
        <v>12</v>
      </c>
      <c r="H4301" t="s">
        <v>8</v>
      </c>
      <c r="I4301" t="s">
        <v>81</v>
      </c>
      <c r="L4301" s="4">
        <v>0</v>
      </c>
      <c r="M4301" s="2">
        <v>1</v>
      </c>
    </row>
    <row r="4302" spans="1:13" x14ac:dyDescent="0.55000000000000004">
      <c r="A4302" t="s">
        <v>45</v>
      </c>
      <c r="B4302" t="s">
        <v>60</v>
      </c>
      <c r="C4302" t="s">
        <v>134</v>
      </c>
      <c r="D4302" s="1">
        <v>45175</v>
      </c>
      <c r="E4302" s="4" t="s">
        <v>73</v>
      </c>
      <c r="G4302" t="s">
        <v>7</v>
      </c>
      <c r="H4302" t="s">
        <v>8</v>
      </c>
      <c r="I4302" t="s">
        <v>81</v>
      </c>
      <c r="K4302">
        <v>70</v>
      </c>
      <c r="L4302" s="4">
        <v>1</v>
      </c>
      <c r="M4302" s="2">
        <v>99.2</v>
      </c>
    </row>
    <row r="4303" spans="1:13" x14ac:dyDescent="0.55000000000000004">
      <c r="A4303" t="s">
        <v>45</v>
      </c>
      <c r="B4303" t="s">
        <v>60</v>
      </c>
      <c r="C4303" t="s">
        <v>134</v>
      </c>
      <c r="D4303" s="1">
        <v>45175</v>
      </c>
      <c r="E4303" s="4" t="s">
        <v>73</v>
      </c>
      <c r="G4303" t="s">
        <v>7</v>
      </c>
      <c r="H4303" t="s">
        <v>8</v>
      </c>
      <c r="I4303" t="s">
        <v>81</v>
      </c>
      <c r="K4303">
        <v>70</v>
      </c>
      <c r="L4303" s="4">
        <v>1.5</v>
      </c>
      <c r="M4303" s="2">
        <v>100</v>
      </c>
    </row>
    <row r="4304" spans="1:13" x14ac:dyDescent="0.55000000000000004">
      <c r="A4304" t="s">
        <v>45</v>
      </c>
      <c r="B4304" t="s">
        <v>60</v>
      </c>
      <c r="C4304" t="s">
        <v>134</v>
      </c>
      <c r="D4304" s="1">
        <v>45175</v>
      </c>
      <c r="E4304" s="4" t="s">
        <v>73</v>
      </c>
      <c r="G4304" t="s">
        <v>7</v>
      </c>
      <c r="H4304" t="s">
        <v>8</v>
      </c>
      <c r="I4304" t="s">
        <v>81</v>
      </c>
      <c r="K4304">
        <v>70</v>
      </c>
      <c r="L4304" s="4">
        <v>2</v>
      </c>
      <c r="M4304" s="2">
        <v>94.8</v>
      </c>
    </row>
    <row r="4305" spans="1:13" x14ac:dyDescent="0.55000000000000004">
      <c r="A4305" t="s">
        <v>45</v>
      </c>
      <c r="B4305" t="s">
        <v>60</v>
      </c>
      <c r="C4305" t="s">
        <v>134</v>
      </c>
      <c r="D4305" s="1">
        <v>45175</v>
      </c>
      <c r="E4305" s="4" t="s">
        <v>73</v>
      </c>
      <c r="G4305" t="s">
        <v>7</v>
      </c>
      <c r="H4305" t="s">
        <v>8</v>
      </c>
      <c r="I4305" t="s">
        <v>81</v>
      </c>
      <c r="K4305">
        <v>70</v>
      </c>
      <c r="L4305" s="4">
        <v>2.5</v>
      </c>
      <c r="M4305" s="2">
        <v>105.4</v>
      </c>
    </row>
    <row r="4306" spans="1:13" x14ac:dyDescent="0.55000000000000004">
      <c r="A4306" t="s">
        <v>45</v>
      </c>
      <c r="B4306" t="s">
        <v>60</v>
      </c>
      <c r="C4306" t="s">
        <v>134</v>
      </c>
      <c r="D4306" s="1">
        <v>45175</v>
      </c>
      <c r="E4306" s="4" t="s">
        <v>73</v>
      </c>
      <c r="G4306" t="s">
        <v>7</v>
      </c>
      <c r="H4306" t="s">
        <v>8</v>
      </c>
      <c r="I4306" t="s">
        <v>81</v>
      </c>
      <c r="K4306">
        <v>70</v>
      </c>
      <c r="L4306" s="4">
        <v>3</v>
      </c>
      <c r="M4306" s="2">
        <v>93.4</v>
      </c>
    </row>
    <row r="4307" spans="1:13" x14ac:dyDescent="0.55000000000000004">
      <c r="A4307" t="s">
        <v>45</v>
      </c>
      <c r="B4307" t="s">
        <v>60</v>
      </c>
      <c r="C4307" t="s">
        <v>134</v>
      </c>
      <c r="D4307" s="1">
        <v>45175</v>
      </c>
      <c r="E4307" s="4" t="s">
        <v>73</v>
      </c>
      <c r="G4307" t="s">
        <v>7</v>
      </c>
      <c r="H4307" t="s">
        <v>8</v>
      </c>
      <c r="I4307" t="s">
        <v>81</v>
      </c>
      <c r="K4307">
        <v>70</v>
      </c>
      <c r="L4307" s="4">
        <v>3.5</v>
      </c>
      <c r="M4307" s="2">
        <v>93.1</v>
      </c>
    </row>
    <row r="4308" spans="1:13" x14ac:dyDescent="0.55000000000000004">
      <c r="A4308" t="s">
        <v>45</v>
      </c>
      <c r="B4308" t="s">
        <v>60</v>
      </c>
      <c r="C4308" t="s">
        <v>134</v>
      </c>
      <c r="D4308" s="1">
        <v>45175</v>
      </c>
      <c r="E4308" s="4" t="s">
        <v>72</v>
      </c>
      <c r="G4308" t="s">
        <v>11</v>
      </c>
      <c r="H4308" t="s">
        <v>8</v>
      </c>
      <c r="I4308" t="s">
        <v>81</v>
      </c>
      <c r="L4308" s="4">
        <v>0</v>
      </c>
      <c r="M4308" s="2">
        <v>83.3</v>
      </c>
    </row>
    <row r="4309" spans="1:13" x14ac:dyDescent="0.55000000000000004">
      <c r="A4309" t="s">
        <v>45</v>
      </c>
      <c r="B4309" t="s">
        <v>60</v>
      </c>
      <c r="C4309" t="s">
        <v>134</v>
      </c>
      <c r="D4309" s="1">
        <v>45175</v>
      </c>
      <c r="E4309" s="4" t="s">
        <v>72</v>
      </c>
      <c r="G4309" t="s">
        <v>12</v>
      </c>
      <c r="H4309" t="s">
        <v>8</v>
      </c>
      <c r="I4309" t="s">
        <v>81</v>
      </c>
      <c r="L4309" s="4">
        <v>0</v>
      </c>
      <c r="M4309" s="2">
        <v>1</v>
      </c>
    </row>
    <row r="4310" spans="1:13" x14ac:dyDescent="0.55000000000000004">
      <c r="A4310" t="s">
        <v>45</v>
      </c>
      <c r="B4310" t="s">
        <v>60</v>
      </c>
      <c r="C4310" t="s">
        <v>134</v>
      </c>
      <c r="D4310" s="1">
        <v>45175</v>
      </c>
      <c r="E4310" s="4" t="s">
        <v>72</v>
      </c>
      <c r="G4310" t="s">
        <v>7</v>
      </c>
      <c r="H4310" t="s">
        <v>8</v>
      </c>
      <c r="I4310" t="s">
        <v>81</v>
      </c>
      <c r="K4310">
        <v>70</v>
      </c>
      <c r="L4310" s="4">
        <v>1</v>
      </c>
      <c r="M4310" s="2">
        <v>99.2</v>
      </c>
    </row>
    <row r="4311" spans="1:13" x14ac:dyDescent="0.55000000000000004">
      <c r="A4311" t="s">
        <v>45</v>
      </c>
      <c r="B4311" t="s">
        <v>60</v>
      </c>
      <c r="C4311" t="s">
        <v>134</v>
      </c>
      <c r="D4311" s="1">
        <v>45175</v>
      </c>
      <c r="E4311" s="4" t="s">
        <v>72</v>
      </c>
      <c r="G4311" t="s">
        <v>7</v>
      </c>
      <c r="H4311" t="s">
        <v>8</v>
      </c>
      <c r="I4311" t="s">
        <v>81</v>
      </c>
      <c r="K4311">
        <v>70</v>
      </c>
      <c r="L4311" s="4">
        <v>1.5</v>
      </c>
      <c r="M4311" s="2">
        <v>100</v>
      </c>
    </row>
    <row r="4312" spans="1:13" x14ac:dyDescent="0.55000000000000004">
      <c r="A4312" t="s">
        <v>45</v>
      </c>
      <c r="B4312" t="s">
        <v>60</v>
      </c>
      <c r="C4312" t="s">
        <v>134</v>
      </c>
      <c r="D4312" s="1">
        <v>45175</v>
      </c>
      <c r="E4312" s="4" t="s">
        <v>72</v>
      </c>
      <c r="G4312" t="s">
        <v>7</v>
      </c>
      <c r="H4312" t="s">
        <v>8</v>
      </c>
      <c r="I4312" t="s">
        <v>81</v>
      </c>
      <c r="K4312">
        <v>70</v>
      </c>
      <c r="L4312" s="4">
        <v>2</v>
      </c>
      <c r="M4312" s="2">
        <v>94.8</v>
      </c>
    </row>
    <row r="4313" spans="1:13" x14ac:dyDescent="0.55000000000000004">
      <c r="A4313" t="s">
        <v>45</v>
      </c>
      <c r="B4313" t="s">
        <v>60</v>
      </c>
      <c r="C4313" t="s">
        <v>134</v>
      </c>
      <c r="D4313" s="1">
        <v>45175</v>
      </c>
      <c r="E4313" s="4" t="s">
        <v>72</v>
      </c>
      <c r="G4313" t="s">
        <v>7</v>
      </c>
      <c r="H4313" t="s">
        <v>8</v>
      </c>
      <c r="I4313" t="s">
        <v>81</v>
      </c>
      <c r="K4313">
        <v>70</v>
      </c>
      <c r="L4313" s="4">
        <v>2.5</v>
      </c>
      <c r="M4313" s="2">
        <v>105.4</v>
      </c>
    </row>
    <row r="4314" spans="1:13" x14ac:dyDescent="0.55000000000000004">
      <c r="A4314" t="s">
        <v>45</v>
      </c>
      <c r="B4314" t="s">
        <v>60</v>
      </c>
      <c r="C4314" t="s">
        <v>134</v>
      </c>
      <c r="D4314" s="1">
        <v>45175</v>
      </c>
      <c r="E4314" s="4" t="s">
        <v>72</v>
      </c>
      <c r="G4314" t="s">
        <v>7</v>
      </c>
      <c r="H4314" t="s">
        <v>8</v>
      </c>
      <c r="I4314" t="s">
        <v>81</v>
      </c>
      <c r="K4314">
        <v>70</v>
      </c>
      <c r="L4314" s="4">
        <v>3</v>
      </c>
      <c r="M4314" s="2">
        <v>93.4</v>
      </c>
    </row>
    <row r="4315" spans="1:13" x14ac:dyDescent="0.55000000000000004">
      <c r="A4315" t="s">
        <v>45</v>
      </c>
      <c r="B4315" t="s">
        <v>60</v>
      </c>
      <c r="C4315" t="s">
        <v>134</v>
      </c>
      <c r="D4315" s="1">
        <v>45175</v>
      </c>
      <c r="E4315" s="4" t="s">
        <v>72</v>
      </c>
      <c r="G4315" t="s">
        <v>7</v>
      </c>
      <c r="H4315" t="s">
        <v>8</v>
      </c>
      <c r="I4315" t="s">
        <v>81</v>
      </c>
      <c r="K4315">
        <v>70</v>
      </c>
      <c r="L4315" s="4">
        <v>3.5</v>
      </c>
      <c r="M4315" s="2">
        <v>93.1</v>
      </c>
    </row>
    <row r="4316" spans="1:13" x14ac:dyDescent="0.55000000000000004">
      <c r="A4316" t="s">
        <v>46</v>
      </c>
      <c r="B4316" t="s">
        <v>60</v>
      </c>
      <c r="C4316" t="s">
        <v>134</v>
      </c>
      <c r="D4316" s="1">
        <v>45314</v>
      </c>
      <c r="E4316" s="4" t="s">
        <v>61</v>
      </c>
      <c r="G4316" t="s">
        <v>11</v>
      </c>
      <c r="H4316" t="s">
        <v>8</v>
      </c>
      <c r="I4316" t="s">
        <v>81</v>
      </c>
      <c r="M4316" s="2">
        <v>40.799999999999997</v>
      </c>
    </row>
    <row r="4317" spans="1:13" x14ac:dyDescent="0.55000000000000004">
      <c r="A4317" t="s">
        <v>46</v>
      </c>
      <c r="B4317" t="s">
        <v>60</v>
      </c>
      <c r="C4317" t="s">
        <v>134</v>
      </c>
      <c r="D4317" s="1">
        <v>45314</v>
      </c>
      <c r="E4317" s="4" t="s">
        <v>61</v>
      </c>
      <c r="G4317" t="s">
        <v>12</v>
      </c>
      <c r="H4317" t="s">
        <v>8</v>
      </c>
      <c r="I4317" t="s">
        <v>81</v>
      </c>
      <c r="M4317" s="2">
        <v>3</v>
      </c>
    </row>
    <row r="4318" spans="1:13" x14ac:dyDescent="0.55000000000000004">
      <c r="A4318" t="s">
        <v>46</v>
      </c>
      <c r="B4318" t="s">
        <v>60</v>
      </c>
      <c r="C4318" t="s">
        <v>134</v>
      </c>
      <c r="D4318" s="1">
        <v>45314</v>
      </c>
      <c r="E4318" s="4" t="s">
        <v>61</v>
      </c>
      <c r="G4318" t="s">
        <v>9</v>
      </c>
      <c r="H4318" t="s">
        <v>8</v>
      </c>
      <c r="I4318" t="s">
        <v>81</v>
      </c>
      <c r="K4318">
        <v>90</v>
      </c>
      <c r="L4318" s="4">
        <v>1</v>
      </c>
      <c r="M4318" s="2">
        <v>88.1</v>
      </c>
    </row>
    <row r="4319" spans="1:13" x14ac:dyDescent="0.55000000000000004">
      <c r="A4319" t="s">
        <v>46</v>
      </c>
      <c r="B4319" t="s">
        <v>60</v>
      </c>
      <c r="C4319" t="s">
        <v>134</v>
      </c>
      <c r="D4319" s="1">
        <v>45314</v>
      </c>
      <c r="E4319" s="4" t="s">
        <v>61</v>
      </c>
      <c r="G4319" t="s">
        <v>9</v>
      </c>
      <c r="H4319" t="s">
        <v>8</v>
      </c>
      <c r="I4319" t="s">
        <v>81</v>
      </c>
      <c r="K4319">
        <v>90</v>
      </c>
      <c r="L4319" s="4">
        <v>1.3</v>
      </c>
      <c r="M4319" s="2">
        <v>79.099999999999994</v>
      </c>
    </row>
    <row r="4320" spans="1:13" x14ac:dyDescent="0.55000000000000004">
      <c r="A4320" t="s">
        <v>46</v>
      </c>
      <c r="B4320" t="s">
        <v>60</v>
      </c>
      <c r="C4320" t="s">
        <v>134</v>
      </c>
      <c r="D4320" s="1">
        <v>45314</v>
      </c>
      <c r="E4320" s="4" t="s">
        <v>61</v>
      </c>
      <c r="G4320" t="s">
        <v>9</v>
      </c>
      <c r="H4320" t="s">
        <v>8</v>
      </c>
      <c r="I4320" t="s">
        <v>81</v>
      </c>
      <c r="K4320">
        <v>90</v>
      </c>
      <c r="L4320" s="4">
        <v>1.6</v>
      </c>
      <c r="M4320" s="2">
        <v>78.8</v>
      </c>
    </row>
    <row r="4321" spans="1:13" x14ac:dyDescent="0.55000000000000004">
      <c r="A4321" t="s">
        <v>46</v>
      </c>
      <c r="B4321" t="s">
        <v>60</v>
      </c>
      <c r="C4321" t="s">
        <v>134</v>
      </c>
      <c r="D4321" s="1">
        <v>45314</v>
      </c>
      <c r="E4321" s="4" t="s">
        <v>61</v>
      </c>
      <c r="G4321" t="s">
        <v>9</v>
      </c>
      <c r="H4321" t="s">
        <v>8</v>
      </c>
      <c r="I4321" t="s">
        <v>81</v>
      </c>
      <c r="K4321">
        <v>90</v>
      </c>
      <c r="L4321" s="4">
        <v>1.9</v>
      </c>
      <c r="M4321" s="2">
        <v>81.2</v>
      </c>
    </row>
    <row r="4322" spans="1:13" x14ac:dyDescent="0.55000000000000004">
      <c r="A4322" t="s">
        <v>46</v>
      </c>
      <c r="B4322" t="s">
        <v>60</v>
      </c>
      <c r="C4322" t="s">
        <v>134</v>
      </c>
      <c r="D4322" s="1">
        <v>45314</v>
      </c>
      <c r="E4322" s="4" t="s">
        <v>61</v>
      </c>
      <c r="G4322" t="s">
        <v>9</v>
      </c>
      <c r="H4322" t="s">
        <v>8</v>
      </c>
      <c r="I4322" t="s">
        <v>81</v>
      </c>
      <c r="K4322">
        <v>90</v>
      </c>
      <c r="L4322" s="4">
        <v>2.2000000000000002</v>
      </c>
      <c r="M4322" s="2">
        <v>99.3</v>
      </c>
    </row>
    <row r="4323" spans="1:13" x14ac:dyDescent="0.55000000000000004">
      <c r="A4323" t="s">
        <v>46</v>
      </c>
      <c r="B4323" t="s">
        <v>60</v>
      </c>
      <c r="C4323" t="s">
        <v>134</v>
      </c>
      <c r="D4323" s="1">
        <v>45314</v>
      </c>
      <c r="E4323" s="4" t="s">
        <v>61</v>
      </c>
      <c r="G4323" t="s">
        <v>9</v>
      </c>
      <c r="H4323" t="s">
        <v>8</v>
      </c>
      <c r="I4323" t="s">
        <v>81</v>
      </c>
      <c r="K4323">
        <v>90</v>
      </c>
      <c r="L4323" s="4">
        <v>2.5</v>
      </c>
      <c r="M4323" s="2">
        <v>95.5</v>
      </c>
    </row>
    <row r="4324" spans="1:13" x14ac:dyDescent="0.55000000000000004">
      <c r="A4324" t="s">
        <v>46</v>
      </c>
      <c r="B4324" t="s">
        <v>60</v>
      </c>
      <c r="C4324" t="s">
        <v>134</v>
      </c>
      <c r="D4324" s="1">
        <v>45314</v>
      </c>
      <c r="E4324" s="4" t="s">
        <v>61</v>
      </c>
      <c r="G4324" t="s">
        <v>9</v>
      </c>
      <c r="H4324" t="s">
        <v>8</v>
      </c>
      <c r="I4324" t="s">
        <v>81</v>
      </c>
      <c r="K4324">
        <v>90</v>
      </c>
      <c r="L4324" s="4">
        <v>2.8</v>
      </c>
      <c r="M4324" s="2">
        <v>85.2</v>
      </c>
    </row>
    <row r="4325" spans="1:13" x14ac:dyDescent="0.55000000000000004">
      <c r="A4325" t="s">
        <v>46</v>
      </c>
      <c r="B4325" t="s">
        <v>60</v>
      </c>
      <c r="C4325" t="s">
        <v>134</v>
      </c>
      <c r="D4325" s="1">
        <v>45314</v>
      </c>
      <c r="E4325" s="4" t="s">
        <v>61</v>
      </c>
      <c r="G4325" t="s">
        <v>9</v>
      </c>
      <c r="H4325" t="s">
        <v>8</v>
      </c>
      <c r="I4325" t="s">
        <v>81</v>
      </c>
      <c r="K4325">
        <v>90</v>
      </c>
      <c r="L4325" s="4">
        <v>3.1</v>
      </c>
      <c r="M4325" s="2">
        <v>84.1</v>
      </c>
    </row>
    <row r="4326" spans="1:13" x14ac:dyDescent="0.55000000000000004">
      <c r="A4326" t="s">
        <v>46</v>
      </c>
      <c r="B4326" t="s">
        <v>60</v>
      </c>
      <c r="C4326" t="s">
        <v>134</v>
      </c>
      <c r="D4326" s="1">
        <v>45314</v>
      </c>
      <c r="E4326" s="4" t="s">
        <v>61</v>
      </c>
      <c r="G4326" t="s">
        <v>9</v>
      </c>
      <c r="H4326" t="s">
        <v>8</v>
      </c>
      <c r="I4326" t="s">
        <v>81</v>
      </c>
      <c r="K4326">
        <v>90</v>
      </c>
      <c r="L4326" s="4">
        <v>3.4</v>
      </c>
      <c r="M4326" s="2">
        <v>96.7</v>
      </c>
    </row>
    <row r="4327" spans="1:13" x14ac:dyDescent="0.55000000000000004">
      <c r="A4327" t="s">
        <v>46</v>
      </c>
      <c r="B4327" t="s">
        <v>60</v>
      </c>
      <c r="C4327" t="s">
        <v>134</v>
      </c>
      <c r="D4327" s="1">
        <v>45314</v>
      </c>
      <c r="E4327" s="4" t="s">
        <v>61</v>
      </c>
      <c r="G4327" t="s">
        <v>9</v>
      </c>
      <c r="H4327" t="s">
        <v>8</v>
      </c>
      <c r="I4327" t="s">
        <v>81</v>
      </c>
      <c r="K4327">
        <v>90</v>
      </c>
      <c r="L4327" s="4">
        <v>3.7</v>
      </c>
      <c r="M4327" s="2">
        <v>89.8</v>
      </c>
    </row>
    <row r="4328" spans="1:13" x14ac:dyDescent="0.55000000000000004">
      <c r="A4328" t="s">
        <v>46</v>
      </c>
      <c r="B4328" t="s">
        <v>60</v>
      </c>
      <c r="C4328" t="s">
        <v>134</v>
      </c>
      <c r="D4328" s="1">
        <v>45314</v>
      </c>
      <c r="E4328" s="4" t="s">
        <v>61</v>
      </c>
      <c r="G4328" t="s">
        <v>9</v>
      </c>
      <c r="H4328" t="s">
        <v>8</v>
      </c>
      <c r="I4328" t="s">
        <v>81</v>
      </c>
      <c r="K4328">
        <v>90</v>
      </c>
      <c r="L4328" s="4">
        <v>4</v>
      </c>
      <c r="M4328" s="2">
        <v>81.8</v>
      </c>
    </row>
    <row r="4329" spans="1:13" x14ac:dyDescent="0.55000000000000004">
      <c r="A4329" t="s">
        <v>46</v>
      </c>
      <c r="B4329" t="s">
        <v>60</v>
      </c>
      <c r="C4329" t="s">
        <v>134</v>
      </c>
      <c r="D4329" s="1">
        <v>45314</v>
      </c>
      <c r="E4329" s="4" t="s">
        <v>61</v>
      </c>
      <c r="G4329" t="s">
        <v>9</v>
      </c>
      <c r="H4329" t="s">
        <v>8</v>
      </c>
      <c r="I4329" t="s">
        <v>81</v>
      </c>
      <c r="K4329">
        <v>90</v>
      </c>
      <c r="L4329" s="4">
        <v>4.3</v>
      </c>
      <c r="M4329" s="2">
        <v>93.6</v>
      </c>
    </row>
    <row r="4330" spans="1:13" x14ac:dyDescent="0.55000000000000004">
      <c r="A4330" t="s">
        <v>46</v>
      </c>
      <c r="B4330" t="s">
        <v>60</v>
      </c>
      <c r="C4330" t="s">
        <v>134</v>
      </c>
      <c r="D4330" s="1">
        <v>45314</v>
      </c>
      <c r="E4330" s="4" t="s">
        <v>61</v>
      </c>
      <c r="G4330" t="s">
        <v>9</v>
      </c>
      <c r="H4330" t="s">
        <v>8</v>
      </c>
      <c r="I4330" t="s">
        <v>81</v>
      </c>
      <c r="K4330">
        <v>90</v>
      </c>
      <c r="L4330" s="4">
        <v>4.5999999999999996</v>
      </c>
      <c r="M4330" s="2">
        <v>82</v>
      </c>
    </row>
    <row r="4331" spans="1:13" x14ac:dyDescent="0.55000000000000004">
      <c r="A4331" t="s">
        <v>46</v>
      </c>
      <c r="B4331" t="s">
        <v>60</v>
      </c>
      <c r="C4331" t="s">
        <v>134</v>
      </c>
      <c r="D4331" s="1">
        <v>45314</v>
      </c>
      <c r="E4331" s="4" t="s">
        <v>61</v>
      </c>
      <c r="G4331" t="s">
        <v>9</v>
      </c>
      <c r="H4331" t="s">
        <v>8</v>
      </c>
      <c r="I4331" t="s">
        <v>81</v>
      </c>
      <c r="K4331">
        <v>90</v>
      </c>
      <c r="L4331" s="4">
        <v>4.9000000000000004</v>
      </c>
      <c r="M4331" s="2">
        <v>83</v>
      </c>
    </row>
    <row r="4332" spans="1:13" x14ac:dyDescent="0.55000000000000004">
      <c r="A4332" t="s">
        <v>46</v>
      </c>
      <c r="B4332" t="s">
        <v>60</v>
      </c>
      <c r="C4332" t="s">
        <v>134</v>
      </c>
      <c r="D4332" s="1">
        <v>45314</v>
      </c>
      <c r="E4332" s="4" t="s">
        <v>61</v>
      </c>
      <c r="G4332" t="s">
        <v>7</v>
      </c>
      <c r="H4332" t="s">
        <v>8</v>
      </c>
      <c r="I4332" t="s">
        <v>81</v>
      </c>
      <c r="K4332">
        <v>70</v>
      </c>
      <c r="L4332" s="4">
        <v>1</v>
      </c>
      <c r="M4332" s="2">
        <v>142</v>
      </c>
    </row>
    <row r="4333" spans="1:13" x14ac:dyDescent="0.55000000000000004">
      <c r="A4333" t="s">
        <v>46</v>
      </c>
      <c r="B4333" t="s">
        <v>60</v>
      </c>
      <c r="C4333" t="s">
        <v>134</v>
      </c>
      <c r="D4333" s="1">
        <v>45314</v>
      </c>
      <c r="E4333" s="4" t="s">
        <v>61</v>
      </c>
      <c r="G4333" t="s">
        <v>7</v>
      </c>
      <c r="H4333" t="s">
        <v>8</v>
      </c>
      <c r="I4333" t="s">
        <v>81</v>
      </c>
      <c r="K4333">
        <v>70</v>
      </c>
      <c r="L4333" s="4">
        <v>1.5</v>
      </c>
      <c r="M4333" s="2">
        <v>113.1</v>
      </c>
    </row>
    <row r="4334" spans="1:13" x14ac:dyDescent="0.55000000000000004">
      <c r="A4334" t="s">
        <v>46</v>
      </c>
      <c r="B4334" t="s">
        <v>60</v>
      </c>
      <c r="C4334" t="s">
        <v>134</v>
      </c>
      <c r="D4334" s="1">
        <v>45314</v>
      </c>
      <c r="E4334" s="4" t="s">
        <v>61</v>
      </c>
      <c r="G4334" t="s">
        <v>7</v>
      </c>
      <c r="H4334" t="s">
        <v>8</v>
      </c>
      <c r="I4334" t="s">
        <v>81</v>
      </c>
      <c r="K4334">
        <v>70</v>
      </c>
      <c r="L4334" s="4">
        <v>2</v>
      </c>
      <c r="M4334" s="2">
        <v>114.6</v>
      </c>
    </row>
    <row r="4335" spans="1:13" x14ac:dyDescent="0.55000000000000004">
      <c r="A4335" t="s">
        <v>46</v>
      </c>
      <c r="B4335" t="s">
        <v>60</v>
      </c>
      <c r="C4335" t="s">
        <v>134</v>
      </c>
      <c r="D4335" s="1">
        <v>45314</v>
      </c>
      <c r="E4335" s="4" t="s">
        <v>61</v>
      </c>
      <c r="G4335" t="s">
        <v>7</v>
      </c>
      <c r="H4335" t="s">
        <v>8</v>
      </c>
      <c r="I4335" t="s">
        <v>81</v>
      </c>
      <c r="K4335">
        <v>70</v>
      </c>
      <c r="L4335" s="4">
        <v>2.5</v>
      </c>
      <c r="M4335" s="2">
        <v>106</v>
      </c>
    </row>
    <row r="4336" spans="1:13" x14ac:dyDescent="0.55000000000000004">
      <c r="A4336" t="s">
        <v>46</v>
      </c>
      <c r="B4336" t="s">
        <v>60</v>
      </c>
      <c r="C4336" t="s">
        <v>134</v>
      </c>
      <c r="D4336" s="1">
        <v>45314</v>
      </c>
      <c r="E4336" s="4" t="s">
        <v>61</v>
      </c>
      <c r="G4336" t="s">
        <v>7</v>
      </c>
      <c r="H4336" t="s">
        <v>8</v>
      </c>
      <c r="I4336" t="s">
        <v>81</v>
      </c>
      <c r="K4336">
        <v>70</v>
      </c>
      <c r="L4336" s="4">
        <v>3</v>
      </c>
      <c r="M4336" s="2">
        <v>111.9</v>
      </c>
    </row>
    <row r="4337" spans="1:13" x14ac:dyDescent="0.55000000000000004">
      <c r="A4337" t="s">
        <v>46</v>
      </c>
      <c r="B4337" t="s">
        <v>60</v>
      </c>
      <c r="C4337" t="s">
        <v>134</v>
      </c>
      <c r="D4337" s="1">
        <v>45314</v>
      </c>
      <c r="E4337" s="4" t="s">
        <v>61</v>
      </c>
      <c r="G4337" t="s">
        <v>7</v>
      </c>
      <c r="H4337" t="s">
        <v>8</v>
      </c>
      <c r="I4337" t="s">
        <v>81</v>
      </c>
      <c r="K4337">
        <v>70</v>
      </c>
      <c r="L4337" s="4">
        <v>3.5</v>
      </c>
      <c r="M4337" s="2">
        <v>110.3</v>
      </c>
    </row>
    <row r="4338" spans="1:13" x14ac:dyDescent="0.55000000000000004">
      <c r="A4338" t="s">
        <v>46</v>
      </c>
      <c r="B4338" t="s">
        <v>60</v>
      </c>
      <c r="C4338" t="s">
        <v>134</v>
      </c>
      <c r="D4338" s="1">
        <v>45314</v>
      </c>
      <c r="E4338" s="4" t="s">
        <v>65</v>
      </c>
      <c r="G4338" t="s">
        <v>11</v>
      </c>
      <c r="H4338" t="s">
        <v>8</v>
      </c>
      <c r="I4338" t="s">
        <v>81</v>
      </c>
      <c r="M4338" s="2">
        <v>40.799999999999997</v>
      </c>
    </row>
    <row r="4339" spans="1:13" x14ac:dyDescent="0.55000000000000004">
      <c r="A4339" t="s">
        <v>46</v>
      </c>
      <c r="B4339" t="s">
        <v>60</v>
      </c>
      <c r="C4339" t="s">
        <v>134</v>
      </c>
      <c r="D4339" s="1">
        <v>45314</v>
      </c>
      <c r="E4339" s="4" t="s">
        <v>65</v>
      </c>
      <c r="G4339" t="s">
        <v>12</v>
      </c>
      <c r="H4339" t="s">
        <v>8</v>
      </c>
      <c r="I4339" t="s">
        <v>81</v>
      </c>
      <c r="M4339" s="2">
        <v>3</v>
      </c>
    </row>
    <row r="4340" spans="1:13" x14ac:dyDescent="0.55000000000000004">
      <c r="A4340" t="s">
        <v>46</v>
      </c>
      <c r="B4340" t="s">
        <v>60</v>
      </c>
      <c r="C4340" t="s">
        <v>134</v>
      </c>
      <c r="D4340" s="1">
        <v>45314</v>
      </c>
      <c r="E4340" s="4" t="s">
        <v>65</v>
      </c>
      <c r="G4340" t="s">
        <v>9</v>
      </c>
      <c r="H4340" t="s">
        <v>8</v>
      </c>
      <c r="I4340" t="s">
        <v>81</v>
      </c>
      <c r="K4340">
        <v>90</v>
      </c>
      <c r="L4340" s="4">
        <v>1</v>
      </c>
      <c r="M4340" s="2">
        <v>88.1</v>
      </c>
    </row>
    <row r="4341" spans="1:13" x14ac:dyDescent="0.55000000000000004">
      <c r="A4341" t="s">
        <v>46</v>
      </c>
      <c r="B4341" t="s">
        <v>60</v>
      </c>
      <c r="C4341" t="s">
        <v>134</v>
      </c>
      <c r="D4341" s="1">
        <v>45314</v>
      </c>
      <c r="E4341" s="4" t="s">
        <v>65</v>
      </c>
      <c r="G4341" t="s">
        <v>9</v>
      </c>
      <c r="H4341" t="s">
        <v>8</v>
      </c>
      <c r="I4341" t="s">
        <v>81</v>
      </c>
      <c r="K4341">
        <v>90</v>
      </c>
      <c r="L4341" s="4">
        <v>1.3</v>
      </c>
      <c r="M4341" s="2">
        <v>79.099999999999994</v>
      </c>
    </row>
    <row r="4342" spans="1:13" x14ac:dyDescent="0.55000000000000004">
      <c r="A4342" t="s">
        <v>46</v>
      </c>
      <c r="B4342" t="s">
        <v>60</v>
      </c>
      <c r="C4342" t="s">
        <v>134</v>
      </c>
      <c r="D4342" s="1">
        <v>45314</v>
      </c>
      <c r="E4342" s="4" t="s">
        <v>65</v>
      </c>
      <c r="G4342" t="s">
        <v>9</v>
      </c>
      <c r="H4342" t="s">
        <v>8</v>
      </c>
      <c r="I4342" t="s">
        <v>81</v>
      </c>
      <c r="K4342">
        <v>90</v>
      </c>
      <c r="L4342" s="4">
        <v>1.6</v>
      </c>
      <c r="M4342" s="2">
        <v>78.8</v>
      </c>
    </row>
    <row r="4343" spans="1:13" x14ac:dyDescent="0.55000000000000004">
      <c r="A4343" t="s">
        <v>46</v>
      </c>
      <c r="B4343" t="s">
        <v>60</v>
      </c>
      <c r="C4343" t="s">
        <v>134</v>
      </c>
      <c r="D4343" s="1">
        <v>45314</v>
      </c>
      <c r="E4343" s="4" t="s">
        <v>65</v>
      </c>
      <c r="G4343" t="s">
        <v>9</v>
      </c>
      <c r="H4343" t="s">
        <v>8</v>
      </c>
      <c r="I4343" t="s">
        <v>81</v>
      </c>
      <c r="K4343">
        <v>90</v>
      </c>
      <c r="L4343" s="4">
        <v>1.9</v>
      </c>
      <c r="M4343" s="2">
        <v>81.2</v>
      </c>
    </row>
    <row r="4344" spans="1:13" x14ac:dyDescent="0.55000000000000004">
      <c r="A4344" t="s">
        <v>46</v>
      </c>
      <c r="B4344" t="s">
        <v>60</v>
      </c>
      <c r="C4344" t="s">
        <v>134</v>
      </c>
      <c r="D4344" s="1">
        <v>45314</v>
      </c>
      <c r="E4344" s="4" t="s">
        <v>65</v>
      </c>
      <c r="G4344" t="s">
        <v>9</v>
      </c>
      <c r="H4344" t="s">
        <v>8</v>
      </c>
      <c r="I4344" t="s">
        <v>81</v>
      </c>
      <c r="K4344">
        <v>90</v>
      </c>
      <c r="L4344" s="4">
        <v>2.2000000000000002</v>
      </c>
      <c r="M4344" s="2">
        <v>99.3</v>
      </c>
    </row>
    <row r="4345" spans="1:13" x14ac:dyDescent="0.55000000000000004">
      <c r="A4345" t="s">
        <v>46</v>
      </c>
      <c r="B4345" t="s">
        <v>60</v>
      </c>
      <c r="C4345" t="s">
        <v>134</v>
      </c>
      <c r="D4345" s="1">
        <v>45314</v>
      </c>
      <c r="E4345" s="4" t="s">
        <v>65</v>
      </c>
      <c r="G4345" t="s">
        <v>9</v>
      </c>
      <c r="H4345" t="s">
        <v>8</v>
      </c>
      <c r="I4345" t="s">
        <v>81</v>
      </c>
      <c r="K4345">
        <v>90</v>
      </c>
      <c r="L4345" s="4">
        <v>2.5</v>
      </c>
      <c r="M4345" s="2">
        <v>95.5</v>
      </c>
    </row>
    <row r="4346" spans="1:13" x14ac:dyDescent="0.55000000000000004">
      <c r="A4346" t="s">
        <v>46</v>
      </c>
      <c r="B4346" t="s">
        <v>60</v>
      </c>
      <c r="C4346" t="s">
        <v>134</v>
      </c>
      <c r="D4346" s="1">
        <v>45314</v>
      </c>
      <c r="E4346" s="4" t="s">
        <v>65</v>
      </c>
      <c r="G4346" t="s">
        <v>9</v>
      </c>
      <c r="H4346" t="s">
        <v>8</v>
      </c>
      <c r="I4346" t="s">
        <v>81</v>
      </c>
      <c r="K4346">
        <v>90</v>
      </c>
      <c r="L4346" s="4">
        <v>2.8</v>
      </c>
      <c r="M4346" s="2">
        <v>85.2</v>
      </c>
    </row>
    <row r="4347" spans="1:13" x14ac:dyDescent="0.55000000000000004">
      <c r="A4347" t="s">
        <v>46</v>
      </c>
      <c r="B4347" t="s">
        <v>60</v>
      </c>
      <c r="C4347" t="s">
        <v>134</v>
      </c>
      <c r="D4347" s="1">
        <v>45314</v>
      </c>
      <c r="E4347" s="4" t="s">
        <v>65</v>
      </c>
      <c r="G4347" t="s">
        <v>9</v>
      </c>
      <c r="H4347" t="s">
        <v>8</v>
      </c>
      <c r="I4347" t="s">
        <v>81</v>
      </c>
      <c r="K4347">
        <v>90</v>
      </c>
      <c r="L4347" s="4">
        <v>3.1</v>
      </c>
      <c r="M4347" s="2">
        <v>84.1</v>
      </c>
    </row>
    <row r="4348" spans="1:13" x14ac:dyDescent="0.55000000000000004">
      <c r="A4348" t="s">
        <v>46</v>
      </c>
      <c r="B4348" t="s">
        <v>60</v>
      </c>
      <c r="C4348" t="s">
        <v>134</v>
      </c>
      <c r="D4348" s="1">
        <v>45314</v>
      </c>
      <c r="E4348" s="4" t="s">
        <v>65</v>
      </c>
      <c r="G4348" t="s">
        <v>9</v>
      </c>
      <c r="H4348" t="s">
        <v>8</v>
      </c>
      <c r="I4348" t="s">
        <v>81</v>
      </c>
      <c r="K4348">
        <v>90</v>
      </c>
      <c r="L4348" s="4">
        <v>3.4</v>
      </c>
      <c r="M4348" s="2">
        <v>96.7</v>
      </c>
    </row>
    <row r="4349" spans="1:13" x14ac:dyDescent="0.55000000000000004">
      <c r="A4349" t="s">
        <v>46</v>
      </c>
      <c r="B4349" t="s">
        <v>60</v>
      </c>
      <c r="C4349" t="s">
        <v>134</v>
      </c>
      <c r="D4349" s="1">
        <v>45314</v>
      </c>
      <c r="E4349" s="4" t="s">
        <v>65</v>
      </c>
      <c r="G4349" t="s">
        <v>9</v>
      </c>
      <c r="H4349" t="s">
        <v>8</v>
      </c>
      <c r="I4349" t="s">
        <v>81</v>
      </c>
      <c r="K4349">
        <v>90</v>
      </c>
      <c r="L4349" s="4">
        <v>3.7</v>
      </c>
      <c r="M4349" s="2">
        <v>89.8</v>
      </c>
    </row>
    <row r="4350" spans="1:13" x14ac:dyDescent="0.55000000000000004">
      <c r="A4350" t="s">
        <v>46</v>
      </c>
      <c r="B4350" t="s">
        <v>60</v>
      </c>
      <c r="C4350" t="s">
        <v>134</v>
      </c>
      <c r="D4350" s="1">
        <v>45314</v>
      </c>
      <c r="E4350" s="4" t="s">
        <v>65</v>
      </c>
      <c r="G4350" t="s">
        <v>9</v>
      </c>
      <c r="H4350" t="s">
        <v>8</v>
      </c>
      <c r="I4350" t="s">
        <v>81</v>
      </c>
      <c r="K4350">
        <v>90</v>
      </c>
      <c r="L4350" s="4">
        <v>4</v>
      </c>
      <c r="M4350" s="2">
        <v>81.8</v>
      </c>
    </row>
    <row r="4351" spans="1:13" x14ac:dyDescent="0.55000000000000004">
      <c r="A4351" t="s">
        <v>46</v>
      </c>
      <c r="B4351" t="s">
        <v>60</v>
      </c>
      <c r="C4351" t="s">
        <v>134</v>
      </c>
      <c r="D4351" s="1">
        <v>45314</v>
      </c>
      <c r="E4351" s="4" t="s">
        <v>65</v>
      </c>
      <c r="G4351" t="s">
        <v>9</v>
      </c>
      <c r="H4351" t="s">
        <v>8</v>
      </c>
      <c r="I4351" t="s">
        <v>81</v>
      </c>
      <c r="K4351">
        <v>90</v>
      </c>
      <c r="L4351" s="4">
        <v>4.3</v>
      </c>
      <c r="M4351" s="2">
        <v>93.6</v>
      </c>
    </row>
    <row r="4352" spans="1:13" x14ac:dyDescent="0.55000000000000004">
      <c r="A4352" t="s">
        <v>46</v>
      </c>
      <c r="B4352" t="s">
        <v>60</v>
      </c>
      <c r="C4352" t="s">
        <v>134</v>
      </c>
      <c r="D4352" s="1">
        <v>45314</v>
      </c>
      <c r="E4352" s="4" t="s">
        <v>65</v>
      </c>
      <c r="G4352" t="s">
        <v>9</v>
      </c>
      <c r="H4352" t="s">
        <v>8</v>
      </c>
      <c r="I4352" t="s">
        <v>81</v>
      </c>
      <c r="K4352">
        <v>90</v>
      </c>
      <c r="L4352" s="4">
        <v>4.5999999999999996</v>
      </c>
      <c r="M4352" s="2">
        <v>82</v>
      </c>
    </row>
    <row r="4353" spans="1:13" x14ac:dyDescent="0.55000000000000004">
      <c r="A4353" t="s">
        <v>46</v>
      </c>
      <c r="B4353" t="s">
        <v>60</v>
      </c>
      <c r="C4353" t="s">
        <v>134</v>
      </c>
      <c r="D4353" s="1">
        <v>45314</v>
      </c>
      <c r="E4353" s="4" t="s">
        <v>65</v>
      </c>
      <c r="G4353" t="s">
        <v>9</v>
      </c>
      <c r="H4353" t="s">
        <v>8</v>
      </c>
      <c r="I4353" t="s">
        <v>81</v>
      </c>
      <c r="K4353">
        <v>90</v>
      </c>
      <c r="L4353" s="4">
        <v>4.9000000000000004</v>
      </c>
      <c r="M4353" s="2">
        <v>83</v>
      </c>
    </row>
    <row r="4354" spans="1:13" x14ac:dyDescent="0.55000000000000004">
      <c r="A4354" t="s">
        <v>46</v>
      </c>
      <c r="B4354" t="s">
        <v>60</v>
      </c>
      <c r="C4354" t="s">
        <v>134</v>
      </c>
      <c r="D4354" s="1">
        <v>45314</v>
      </c>
      <c r="E4354" s="4" t="s">
        <v>65</v>
      </c>
      <c r="G4354" t="s">
        <v>7</v>
      </c>
      <c r="H4354" t="s">
        <v>8</v>
      </c>
      <c r="I4354" t="s">
        <v>81</v>
      </c>
      <c r="K4354">
        <v>70</v>
      </c>
      <c r="L4354" s="4">
        <v>1</v>
      </c>
      <c r="M4354" s="2">
        <v>142</v>
      </c>
    </row>
    <row r="4355" spans="1:13" x14ac:dyDescent="0.55000000000000004">
      <c r="A4355" t="s">
        <v>46</v>
      </c>
      <c r="B4355" t="s">
        <v>60</v>
      </c>
      <c r="C4355" t="s">
        <v>134</v>
      </c>
      <c r="D4355" s="1">
        <v>45314</v>
      </c>
      <c r="E4355" s="4" t="s">
        <v>65</v>
      </c>
      <c r="G4355" t="s">
        <v>7</v>
      </c>
      <c r="H4355" t="s">
        <v>8</v>
      </c>
      <c r="I4355" t="s">
        <v>81</v>
      </c>
      <c r="K4355">
        <v>70</v>
      </c>
      <c r="L4355" s="4">
        <v>1.5</v>
      </c>
      <c r="M4355" s="2">
        <v>113.1</v>
      </c>
    </row>
    <row r="4356" spans="1:13" x14ac:dyDescent="0.55000000000000004">
      <c r="A4356" t="s">
        <v>46</v>
      </c>
      <c r="B4356" t="s">
        <v>60</v>
      </c>
      <c r="C4356" t="s">
        <v>134</v>
      </c>
      <c r="D4356" s="1">
        <v>45314</v>
      </c>
      <c r="E4356" s="4" t="s">
        <v>65</v>
      </c>
      <c r="G4356" t="s">
        <v>7</v>
      </c>
      <c r="H4356" t="s">
        <v>8</v>
      </c>
      <c r="I4356" t="s">
        <v>81</v>
      </c>
      <c r="K4356">
        <v>70</v>
      </c>
      <c r="L4356" s="4">
        <v>2</v>
      </c>
      <c r="M4356" s="2">
        <v>114.6</v>
      </c>
    </row>
    <row r="4357" spans="1:13" x14ac:dyDescent="0.55000000000000004">
      <c r="A4357" t="s">
        <v>46</v>
      </c>
      <c r="B4357" t="s">
        <v>60</v>
      </c>
      <c r="C4357" t="s">
        <v>134</v>
      </c>
      <c r="D4357" s="1">
        <v>45314</v>
      </c>
      <c r="E4357" s="4" t="s">
        <v>65</v>
      </c>
      <c r="G4357" t="s">
        <v>7</v>
      </c>
      <c r="H4357" t="s">
        <v>8</v>
      </c>
      <c r="I4357" t="s">
        <v>81</v>
      </c>
      <c r="K4357">
        <v>70</v>
      </c>
      <c r="L4357" s="4">
        <v>2.5</v>
      </c>
      <c r="M4357" s="2">
        <v>106</v>
      </c>
    </row>
    <row r="4358" spans="1:13" x14ac:dyDescent="0.55000000000000004">
      <c r="A4358" t="s">
        <v>46</v>
      </c>
      <c r="B4358" t="s">
        <v>60</v>
      </c>
      <c r="C4358" t="s">
        <v>134</v>
      </c>
      <c r="D4358" s="1">
        <v>45314</v>
      </c>
      <c r="E4358" s="4" t="s">
        <v>65</v>
      </c>
      <c r="G4358" t="s">
        <v>7</v>
      </c>
      <c r="H4358" t="s">
        <v>8</v>
      </c>
      <c r="I4358" t="s">
        <v>81</v>
      </c>
      <c r="K4358">
        <v>70</v>
      </c>
      <c r="L4358" s="4">
        <v>3</v>
      </c>
      <c r="M4358" s="2">
        <v>111.9</v>
      </c>
    </row>
    <row r="4359" spans="1:13" x14ac:dyDescent="0.55000000000000004">
      <c r="A4359" t="s">
        <v>46</v>
      </c>
      <c r="B4359" t="s">
        <v>60</v>
      </c>
      <c r="C4359" t="s">
        <v>134</v>
      </c>
      <c r="D4359" s="1">
        <v>45314</v>
      </c>
      <c r="E4359" s="4" t="s">
        <v>65</v>
      </c>
      <c r="G4359" t="s">
        <v>7</v>
      </c>
      <c r="H4359" t="s">
        <v>8</v>
      </c>
      <c r="I4359" t="s">
        <v>81</v>
      </c>
      <c r="K4359">
        <v>70</v>
      </c>
      <c r="L4359" s="4">
        <v>3.5</v>
      </c>
      <c r="M4359" s="2">
        <v>110.3</v>
      </c>
    </row>
    <row r="4360" spans="1:13" x14ac:dyDescent="0.55000000000000004">
      <c r="A4360" t="s">
        <v>46</v>
      </c>
      <c r="B4360" t="s">
        <v>60</v>
      </c>
      <c r="C4360" t="s">
        <v>134</v>
      </c>
      <c r="D4360" s="1">
        <v>45314</v>
      </c>
      <c r="E4360" s="4" t="s">
        <v>66</v>
      </c>
      <c r="G4360" t="s">
        <v>11</v>
      </c>
      <c r="H4360" t="s">
        <v>8</v>
      </c>
      <c r="I4360" t="s">
        <v>81</v>
      </c>
      <c r="M4360" s="2">
        <v>40.799999999999997</v>
      </c>
    </row>
    <row r="4361" spans="1:13" x14ac:dyDescent="0.55000000000000004">
      <c r="A4361" t="s">
        <v>46</v>
      </c>
      <c r="B4361" t="s">
        <v>60</v>
      </c>
      <c r="C4361" t="s">
        <v>134</v>
      </c>
      <c r="D4361" s="1">
        <v>45314</v>
      </c>
      <c r="E4361" s="4" t="s">
        <v>66</v>
      </c>
      <c r="G4361" t="s">
        <v>12</v>
      </c>
      <c r="H4361" t="s">
        <v>8</v>
      </c>
      <c r="I4361" t="s">
        <v>81</v>
      </c>
      <c r="M4361" s="2">
        <v>3</v>
      </c>
    </row>
    <row r="4362" spans="1:13" x14ac:dyDescent="0.55000000000000004">
      <c r="A4362" t="s">
        <v>46</v>
      </c>
      <c r="B4362" t="s">
        <v>60</v>
      </c>
      <c r="C4362" t="s">
        <v>134</v>
      </c>
      <c r="D4362" s="1">
        <v>45314</v>
      </c>
      <c r="E4362" s="4" t="s">
        <v>66</v>
      </c>
      <c r="G4362" t="s">
        <v>9</v>
      </c>
      <c r="H4362" t="s">
        <v>8</v>
      </c>
      <c r="I4362" t="s">
        <v>81</v>
      </c>
      <c r="K4362">
        <v>90</v>
      </c>
      <c r="L4362" s="4">
        <v>1</v>
      </c>
      <c r="M4362" s="2">
        <v>88.1</v>
      </c>
    </row>
    <row r="4363" spans="1:13" x14ac:dyDescent="0.55000000000000004">
      <c r="A4363" t="s">
        <v>46</v>
      </c>
      <c r="B4363" t="s">
        <v>60</v>
      </c>
      <c r="C4363" t="s">
        <v>134</v>
      </c>
      <c r="D4363" s="1">
        <v>45314</v>
      </c>
      <c r="E4363" s="4" t="s">
        <v>66</v>
      </c>
      <c r="G4363" t="s">
        <v>9</v>
      </c>
      <c r="H4363" t="s">
        <v>8</v>
      </c>
      <c r="I4363" t="s">
        <v>81</v>
      </c>
      <c r="K4363">
        <v>90</v>
      </c>
      <c r="L4363" s="4">
        <v>1.3</v>
      </c>
      <c r="M4363" s="2">
        <v>79.099999999999994</v>
      </c>
    </row>
    <row r="4364" spans="1:13" x14ac:dyDescent="0.55000000000000004">
      <c r="A4364" t="s">
        <v>46</v>
      </c>
      <c r="B4364" t="s">
        <v>60</v>
      </c>
      <c r="C4364" t="s">
        <v>134</v>
      </c>
      <c r="D4364" s="1">
        <v>45314</v>
      </c>
      <c r="E4364" s="4" t="s">
        <v>66</v>
      </c>
      <c r="G4364" t="s">
        <v>9</v>
      </c>
      <c r="H4364" t="s">
        <v>8</v>
      </c>
      <c r="I4364" t="s">
        <v>81</v>
      </c>
      <c r="K4364">
        <v>90</v>
      </c>
      <c r="L4364" s="4">
        <v>1.6</v>
      </c>
      <c r="M4364" s="2">
        <v>78.8</v>
      </c>
    </row>
    <row r="4365" spans="1:13" x14ac:dyDescent="0.55000000000000004">
      <c r="A4365" t="s">
        <v>46</v>
      </c>
      <c r="B4365" t="s">
        <v>60</v>
      </c>
      <c r="C4365" t="s">
        <v>134</v>
      </c>
      <c r="D4365" s="1">
        <v>45314</v>
      </c>
      <c r="E4365" s="4" t="s">
        <v>66</v>
      </c>
      <c r="G4365" t="s">
        <v>9</v>
      </c>
      <c r="H4365" t="s">
        <v>8</v>
      </c>
      <c r="I4365" t="s">
        <v>81</v>
      </c>
      <c r="K4365">
        <v>90</v>
      </c>
      <c r="L4365" s="4">
        <v>1.9</v>
      </c>
      <c r="M4365" s="2">
        <v>81.2</v>
      </c>
    </row>
    <row r="4366" spans="1:13" x14ac:dyDescent="0.55000000000000004">
      <c r="A4366" t="s">
        <v>46</v>
      </c>
      <c r="B4366" t="s">
        <v>60</v>
      </c>
      <c r="C4366" t="s">
        <v>134</v>
      </c>
      <c r="D4366" s="1">
        <v>45314</v>
      </c>
      <c r="E4366" s="4" t="s">
        <v>66</v>
      </c>
      <c r="G4366" t="s">
        <v>9</v>
      </c>
      <c r="H4366" t="s">
        <v>8</v>
      </c>
      <c r="I4366" t="s">
        <v>81</v>
      </c>
      <c r="K4366">
        <v>90</v>
      </c>
      <c r="L4366" s="4">
        <v>2.2000000000000002</v>
      </c>
      <c r="M4366" s="2">
        <v>99.3</v>
      </c>
    </row>
    <row r="4367" spans="1:13" x14ac:dyDescent="0.55000000000000004">
      <c r="A4367" t="s">
        <v>46</v>
      </c>
      <c r="B4367" t="s">
        <v>60</v>
      </c>
      <c r="C4367" t="s">
        <v>134</v>
      </c>
      <c r="D4367" s="1">
        <v>45314</v>
      </c>
      <c r="E4367" s="4" t="s">
        <v>66</v>
      </c>
      <c r="G4367" t="s">
        <v>9</v>
      </c>
      <c r="H4367" t="s">
        <v>8</v>
      </c>
      <c r="I4367" t="s">
        <v>81</v>
      </c>
      <c r="K4367">
        <v>90</v>
      </c>
      <c r="L4367" s="4">
        <v>2.5</v>
      </c>
      <c r="M4367" s="2">
        <v>95.5</v>
      </c>
    </row>
    <row r="4368" spans="1:13" x14ac:dyDescent="0.55000000000000004">
      <c r="A4368" t="s">
        <v>46</v>
      </c>
      <c r="B4368" t="s">
        <v>60</v>
      </c>
      <c r="C4368" t="s">
        <v>134</v>
      </c>
      <c r="D4368" s="1">
        <v>45314</v>
      </c>
      <c r="E4368" s="4" t="s">
        <v>66</v>
      </c>
      <c r="G4368" t="s">
        <v>9</v>
      </c>
      <c r="H4368" t="s">
        <v>8</v>
      </c>
      <c r="I4368" t="s">
        <v>81</v>
      </c>
      <c r="K4368">
        <v>90</v>
      </c>
      <c r="L4368" s="4">
        <v>2.8</v>
      </c>
      <c r="M4368" s="2">
        <v>85.2</v>
      </c>
    </row>
    <row r="4369" spans="1:13" x14ac:dyDescent="0.55000000000000004">
      <c r="A4369" t="s">
        <v>46</v>
      </c>
      <c r="B4369" t="s">
        <v>60</v>
      </c>
      <c r="C4369" t="s">
        <v>134</v>
      </c>
      <c r="D4369" s="1">
        <v>45314</v>
      </c>
      <c r="E4369" s="4" t="s">
        <v>66</v>
      </c>
      <c r="G4369" t="s">
        <v>9</v>
      </c>
      <c r="H4369" t="s">
        <v>8</v>
      </c>
      <c r="I4369" t="s">
        <v>81</v>
      </c>
      <c r="K4369">
        <v>90</v>
      </c>
      <c r="L4369" s="4">
        <v>3.1</v>
      </c>
      <c r="M4369" s="2">
        <v>84.1</v>
      </c>
    </row>
    <row r="4370" spans="1:13" x14ac:dyDescent="0.55000000000000004">
      <c r="A4370" t="s">
        <v>46</v>
      </c>
      <c r="B4370" t="s">
        <v>60</v>
      </c>
      <c r="C4370" t="s">
        <v>134</v>
      </c>
      <c r="D4370" s="1">
        <v>45314</v>
      </c>
      <c r="E4370" s="4" t="s">
        <v>66</v>
      </c>
      <c r="G4370" t="s">
        <v>9</v>
      </c>
      <c r="H4370" t="s">
        <v>8</v>
      </c>
      <c r="I4370" t="s">
        <v>81</v>
      </c>
      <c r="K4370">
        <v>90</v>
      </c>
      <c r="L4370" s="4">
        <v>3.4</v>
      </c>
      <c r="M4370" s="2">
        <v>96.7</v>
      </c>
    </row>
    <row r="4371" spans="1:13" x14ac:dyDescent="0.55000000000000004">
      <c r="A4371" t="s">
        <v>46</v>
      </c>
      <c r="B4371" t="s">
        <v>60</v>
      </c>
      <c r="C4371" t="s">
        <v>134</v>
      </c>
      <c r="D4371" s="1">
        <v>45314</v>
      </c>
      <c r="E4371" s="4" t="s">
        <v>66</v>
      </c>
      <c r="G4371" t="s">
        <v>9</v>
      </c>
      <c r="H4371" t="s">
        <v>8</v>
      </c>
      <c r="I4371" t="s">
        <v>81</v>
      </c>
      <c r="K4371">
        <v>90</v>
      </c>
      <c r="L4371" s="4">
        <v>3.7</v>
      </c>
      <c r="M4371" s="2">
        <v>89.8</v>
      </c>
    </row>
    <row r="4372" spans="1:13" x14ac:dyDescent="0.55000000000000004">
      <c r="A4372" t="s">
        <v>46</v>
      </c>
      <c r="B4372" t="s">
        <v>60</v>
      </c>
      <c r="C4372" t="s">
        <v>134</v>
      </c>
      <c r="D4372" s="1">
        <v>45314</v>
      </c>
      <c r="E4372" s="4" t="s">
        <v>66</v>
      </c>
      <c r="G4372" t="s">
        <v>9</v>
      </c>
      <c r="H4372" t="s">
        <v>8</v>
      </c>
      <c r="I4372" t="s">
        <v>81</v>
      </c>
      <c r="K4372">
        <v>90</v>
      </c>
      <c r="L4372" s="4">
        <v>4</v>
      </c>
      <c r="M4372" s="2">
        <v>81.8</v>
      </c>
    </row>
    <row r="4373" spans="1:13" x14ac:dyDescent="0.55000000000000004">
      <c r="A4373" t="s">
        <v>46</v>
      </c>
      <c r="B4373" t="s">
        <v>60</v>
      </c>
      <c r="C4373" t="s">
        <v>134</v>
      </c>
      <c r="D4373" s="1">
        <v>45314</v>
      </c>
      <c r="E4373" s="4" t="s">
        <v>66</v>
      </c>
      <c r="G4373" t="s">
        <v>9</v>
      </c>
      <c r="H4373" t="s">
        <v>8</v>
      </c>
      <c r="I4373" t="s">
        <v>81</v>
      </c>
      <c r="K4373">
        <v>90</v>
      </c>
      <c r="L4373" s="4">
        <v>4.3</v>
      </c>
      <c r="M4373" s="2">
        <v>93.6</v>
      </c>
    </row>
    <row r="4374" spans="1:13" x14ac:dyDescent="0.55000000000000004">
      <c r="A4374" t="s">
        <v>46</v>
      </c>
      <c r="B4374" t="s">
        <v>60</v>
      </c>
      <c r="C4374" t="s">
        <v>134</v>
      </c>
      <c r="D4374" s="1">
        <v>45314</v>
      </c>
      <c r="E4374" s="4" t="s">
        <v>66</v>
      </c>
      <c r="G4374" t="s">
        <v>9</v>
      </c>
      <c r="H4374" t="s">
        <v>8</v>
      </c>
      <c r="I4374" t="s">
        <v>81</v>
      </c>
      <c r="K4374">
        <v>90</v>
      </c>
      <c r="L4374" s="4">
        <v>4.5999999999999996</v>
      </c>
      <c r="M4374" s="2">
        <v>82</v>
      </c>
    </row>
    <row r="4375" spans="1:13" x14ac:dyDescent="0.55000000000000004">
      <c r="A4375" t="s">
        <v>46</v>
      </c>
      <c r="B4375" t="s">
        <v>60</v>
      </c>
      <c r="C4375" t="s">
        <v>134</v>
      </c>
      <c r="D4375" s="1">
        <v>45314</v>
      </c>
      <c r="E4375" s="4" t="s">
        <v>66</v>
      </c>
      <c r="G4375" t="s">
        <v>9</v>
      </c>
      <c r="H4375" t="s">
        <v>8</v>
      </c>
      <c r="I4375" t="s">
        <v>81</v>
      </c>
      <c r="K4375">
        <v>90</v>
      </c>
      <c r="L4375" s="4">
        <v>4.9000000000000004</v>
      </c>
      <c r="M4375" s="2">
        <v>83</v>
      </c>
    </row>
    <row r="4376" spans="1:13" x14ac:dyDescent="0.55000000000000004">
      <c r="A4376" t="s">
        <v>46</v>
      </c>
      <c r="B4376" t="s">
        <v>60</v>
      </c>
      <c r="C4376" t="s">
        <v>134</v>
      </c>
      <c r="D4376" s="1">
        <v>45314</v>
      </c>
      <c r="E4376" s="4" t="s">
        <v>66</v>
      </c>
      <c r="G4376" t="s">
        <v>7</v>
      </c>
      <c r="H4376" t="s">
        <v>8</v>
      </c>
      <c r="I4376" t="s">
        <v>81</v>
      </c>
      <c r="K4376">
        <v>70</v>
      </c>
      <c r="L4376" s="4">
        <v>1</v>
      </c>
      <c r="M4376" s="2">
        <v>142</v>
      </c>
    </row>
    <row r="4377" spans="1:13" x14ac:dyDescent="0.55000000000000004">
      <c r="A4377" t="s">
        <v>46</v>
      </c>
      <c r="B4377" t="s">
        <v>60</v>
      </c>
      <c r="C4377" t="s">
        <v>134</v>
      </c>
      <c r="D4377" s="1">
        <v>45314</v>
      </c>
      <c r="E4377" s="4" t="s">
        <v>66</v>
      </c>
      <c r="G4377" t="s">
        <v>7</v>
      </c>
      <c r="H4377" t="s">
        <v>8</v>
      </c>
      <c r="I4377" t="s">
        <v>81</v>
      </c>
      <c r="K4377">
        <v>70</v>
      </c>
      <c r="L4377" s="4">
        <v>1.5</v>
      </c>
      <c r="M4377" s="2">
        <v>113.1</v>
      </c>
    </row>
    <row r="4378" spans="1:13" x14ac:dyDescent="0.55000000000000004">
      <c r="A4378" t="s">
        <v>46</v>
      </c>
      <c r="B4378" t="s">
        <v>60</v>
      </c>
      <c r="C4378" t="s">
        <v>134</v>
      </c>
      <c r="D4378" s="1">
        <v>45314</v>
      </c>
      <c r="E4378" s="4" t="s">
        <v>66</v>
      </c>
      <c r="G4378" t="s">
        <v>7</v>
      </c>
      <c r="H4378" t="s">
        <v>8</v>
      </c>
      <c r="I4378" t="s">
        <v>81</v>
      </c>
      <c r="K4378">
        <v>70</v>
      </c>
      <c r="L4378" s="4">
        <v>2</v>
      </c>
      <c r="M4378" s="2">
        <v>114.6</v>
      </c>
    </row>
    <row r="4379" spans="1:13" x14ac:dyDescent="0.55000000000000004">
      <c r="A4379" t="s">
        <v>46</v>
      </c>
      <c r="B4379" t="s">
        <v>60</v>
      </c>
      <c r="C4379" t="s">
        <v>134</v>
      </c>
      <c r="D4379" s="1">
        <v>45314</v>
      </c>
      <c r="E4379" s="4" t="s">
        <v>66</v>
      </c>
      <c r="G4379" t="s">
        <v>7</v>
      </c>
      <c r="H4379" t="s">
        <v>8</v>
      </c>
      <c r="I4379" t="s">
        <v>81</v>
      </c>
      <c r="K4379">
        <v>70</v>
      </c>
      <c r="L4379" s="4">
        <v>2.5</v>
      </c>
      <c r="M4379" s="2">
        <v>106</v>
      </c>
    </row>
    <row r="4380" spans="1:13" x14ac:dyDescent="0.55000000000000004">
      <c r="A4380" t="s">
        <v>46</v>
      </c>
      <c r="B4380" t="s">
        <v>60</v>
      </c>
      <c r="C4380" t="s">
        <v>134</v>
      </c>
      <c r="D4380" s="1">
        <v>45314</v>
      </c>
      <c r="E4380" s="4" t="s">
        <v>66</v>
      </c>
      <c r="G4380" t="s">
        <v>7</v>
      </c>
      <c r="H4380" t="s">
        <v>8</v>
      </c>
      <c r="I4380" t="s">
        <v>81</v>
      </c>
      <c r="K4380">
        <v>70</v>
      </c>
      <c r="L4380" s="4">
        <v>3</v>
      </c>
      <c r="M4380" s="2">
        <v>111.9</v>
      </c>
    </row>
    <row r="4381" spans="1:13" x14ac:dyDescent="0.55000000000000004">
      <c r="A4381" t="s">
        <v>46</v>
      </c>
      <c r="B4381" t="s">
        <v>60</v>
      </c>
      <c r="C4381" t="s">
        <v>134</v>
      </c>
      <c r="D4381" s="1">
        <v>45314</v>
      </c>
      <c r="E4381" s="4" t="s">
        <v>66</v>
      </c>
      <c r="G4381" t="s">
        <v>7</v>
      </c>
      <c r="H4381" t="s">
        <v>8</v>
      </c>
      <c r="I4381" t="s">
        <v>81</v>
      </c>
      <c r="K4381">
        <v>70</v>
      </c>
      <c r="L4381" s="4">
        <v>3.5</v>
      </c>
      <c r="M4381" s="2">
        <v>110.3</v>
      </c>
    </row>
    <row r="4382" spans="1:13" x14ac:dyDescent="0.55000000000000004">
      <c r="A4382" t="s">
        <v>46</v>
      </c>
      <c r="B4382" t="s">
        <v>60</v>
      </c>
      <c r="C4382" t="s">
        <v>134</v>
      </c>
      <c r="D4382" s="1">
        <v>45314</v>
      </c>
      <c r="E4382" s="4" t="s">
        <v>67</v>
      </c>
      <c r="G4382" t="s">
        <v>11</v>
      </c>
      <c r="H4382" t="s">
        <v>8</v>
      </c>
      <c r="I4382" t="s">
        <v>81</v>
      </c>
      <c r="M4382" s="2">
        <v>40.799999999999997</v>
      </c>
    </row>
    <row r="4383" spans="1:13" x14ac:dyDescent="0.55000000000000004">
      <c r="A4383" t="s">
        <v>46</v>
      </c>
      <c r="B4383" t="s">
        <v>60</v>
      </c>
      <c r="C4383" t="s">
        <v>134</v>
      </c>
      <c r="D4383" s="1">
        <v>45314</v>
      </c>
      <c r="E4383" s="4" t="s">
        <v>67</v>
      </c>
      <c r="G4383" t="s">
        <v>12</v>
      </c>
      <c r="H4383" t="s">
        <v>8</v>
      </c>
      <c r="I4383" t="s">
        <v>81</v>
      </c>
      <c r="M4383" s="2">
        <v>3</v>
      </c>
    </row>
    <row r="4384" spans="1:13" x14ac:dyDescent="0.55000000000000004">
      <c r="A4384" t="s">
        <v>46</v>
      </c>
      <c r="B4384" t="s">
        <v>60</v>
      </c>
      <c r="C4384" t="s">
        <v>134</v>
      </c>
      <c r="D4384" s="1">
        <v>45314</v>
      </c>
      <c r="E4384" s="4" t="s">
        <v>67</v>
      </c>
      <c r="G4384" t="s">
        <v>9</v>
      </c>
      <c r="H4384" t="s">
        <v>8</v>
      </c>
      <c r="I4384" t="s">
        <v>81</v>
      </c>
      <c r="K4384">
        <v>90</v>
      </c>
      <c r="L4384" s="4">
        <v>1</v>
      </c>
      <c r="M4384" s="2">
        <v>88.1</v>
      </c>
    </row>
    <row r="4385" spans="1:13" x14ac:dyDescent="0.55000000000000004">
      <c r="A4385" t="s">
        <v>46</v>
      </c>
      <c r="B4385" t="s">
        <v>60</v>
      </c>
      <c r="C4385" t="s">
        <v>134</v>
      </c>
      <c r="D4385" s="1">
        <v>45314</v>
      </c>
      <c r="E4385" s="4" t="s">
        <v>67</v>
      </c>
      <c r="G4385" t="s">
        <v>9</v>
      </c>
      <c r="H4385" t="s">
        <v>8</v>
      </c>
      <c r="I4385" t="s">
        <v>81</v>
      </c>
      <c r="K4385">
        <v>90</v>
      </c>
      <c r="L4385" s="4">
        <v>1.3</v>
      </c>
      <c r="M4385" s="2">
        <v>79.099999999999994</v>
      </c>
    </row>
    <row r="4386" spans="1:13" x14ac:dyDescent="0.55000000000000004">
      <c r="A4386" t="s">
        <v>46</v>
      </c>
      <c r="B4386" t="s">
        <v>60</v>
      </c>
      <c r="C4386" t="s">
        <v>134</v>
      </c>
      <c r="D4386" s="1">
        <v>45314</v>
      </c>
      <c r="E4386" s="4" t="s">
        <v>67</v>
      </c>
      <c r="G4386" t="s">
        <v>9</v>
      </c>
      <c r="H4386" t="s">
        <v>8</v>
      </c>
      <c r="I4386" t="s">
        <v>81</v>
      </c>
      <c r="K4386">
        <v>90</v>
      </c>
      <c r="L4386" s="4">
        <v>1.6</v>
      </c>
      <c r="M4386" s="2">
        <v>78.8</v>
      </c>
    </row>
    <row r="4387" spans="1:13" x14ac:dyDescent="0.55000000000000004">
      <c r="A4387" t="s">
        <v>46</v>
      </c>
      <c r="B4387" t="s">
        <v>60</v>
      </c>
      <c r="C4387" t="s">
        <v>134</v>
      </c>
      <c r="D4387" s="1">
        <v>45314</v>
      </c>
      <c r="E4387" s="4" t="s">
        <v>67</v>
      </c>
      <c r="G4387" t="s">
        <v>9</v>
      </c>
      <c r="H4387" t="s">
        <v>8</v>
      </c>
      <c r="I4387" t="s">
        <v>81</v>
      </c>
      <c r="K4387">
        <v>90</v>
      </c>
      <c r="L4387" s="4">
        <v>1.9</v>
      </c>
      <c r="M4387" s="2">
        <v>81.2</v>
      </c>
    </row>
    <row r="4388" spans="1:13" x14ac:dyDescent="0.55000000000000004">
      <c r="A4388" t="s">
        <v>46</v>
      </c>
      <c r="B4388" t="s">
        <v>60</v>
      </c>
      <c r="C4388" t="s">
        <v>134</v>
      </c>
      <c r="D4388" s="1">
        <v>45314</v>
      </c>
      <c r="E4388" s="4" t="s">
        <v>67</v>
      </c>
      <c r="G4388" t="s">
        <v>9</v>
      </c>
      <c r="H4388" t="s">
        <v>8</v>
      </c>
      <c r="I4388" t="s">
        <v>81</v>
      </c>
      <c r="K4388">
        <v>90</v>
      </c>
      <c r="L4388" s="4">
        <v>2.2000000000000002</v>
      </c>
      <c r="M4388" s="2">
        <v>99.3</v>
      </c>
    </row>
    <row r="4389" spans="1:13" x14ac:dyDescent="0.55000000000000004">
      <c r="A4389" t="s">
        <v>46</v>
      </c>
      <c r="B4389" t="s">
        <v>60</v>
      </c>
      <c r="C4389" t="s">
        <v>134</v>
      </c>
      <c r="D4389" s="1">
        <v>45314</v>
      </c>
      <c r="E4389" s="4" t="s">
        <v>67</v>
      </c>
      <c r="G4389" t="s">
        <v>9</v>
      </c>
      <c r="H4389" t="s">
        <v>8</v>
      </c>
      <c r="I4389" t="s">
        <v>81</v>
      </c>
      <c r="K4389">
        <v>90</v>
      </c>
      <c r="L4389" s="4">
        <v>2.5</v>
      </c>
      <c r="M4389" s="2">
        <v>95.5</v>
      </c>
    </row>
    <row r="4390" spans="1:13" x14ac:dyDescent="0.55000000000000004">
      <c r="A4390" t="s">
        <v>46</v>
      </c>
      <c r="B4390" t="s">
        <v>60</v>
      </c>
      <c r="C4390" t="s">
        <v>134</v>
      </c>
      <c r="D4390" s="1">
        <v>45314</v>
      </c>
      <c r="E4390" s="4" t="s">
        <v>67</v>
      </c>
      <c r="G4390" t="s">
        <v>9</v>
      </c>
      <c r="H4390" t="s">
        <v>8</v>
      </c>
      <c r="I4390" t="s">
        <v>81</v>
      </c>
      <c r="K4390">
        <v>90</v>
      </c>
      <c r="L4390" s="4">
        <v>2.8</v>
      </c>
      <c r="M4390" s="2">
        <v>85.2</v>
      </c>
    </row>
    <row r="4391" spans="1:13" x14ac:dyDescent="0.55000000000000004">
      <c r="A4391" t="s">
        <v>46</v>
      </c>
      <c r="B4391" t="s">
        <v>60</v>
      </c>
      <c r="C4391" t="s">
        <v>134</v>
      </c>
      <c r="D4391" s="1">
        <v>45314</v>
      </c>
      <c r="E4391" s="4" t="s">
        <v>67</v>
      </c>
      <c r="G4391" t="s">
        <v>9</v>
      </c>
      <c r="H4391" t="s">
        <v>8</v>
      </c>
      <c r="I4391" t="s">
        <v>81</v>
      </c>
      <c r="K4391">
        <v>90</v>
      </c>
      <c r="L4391" s="4">
        <v>3.1</v>
      </c>
      <c r="M4391" s="2">
        <v>84.1</v>
      </c>
    </row>
    <row r="4392" spans="1:13" x14ac:dyDescent="0.55000000000000004">
      <c r="A4392" t="s">
        <v>46</v>
      </c>
      <c r="B4392" t="s">
        <v>60</v>
      </c>
      <c r="C4392" t="s">
        <v>134</v>
      </c>
      <c r="D4392" s="1">
        <v>45314</v>
      </c>
      <c r="E4392" s="4" t="s">
        <v>67</v>
      </c>
      <c r="G4392" t="s">
        <v>9</v>
      </c>
      <c r="H4392" t="s">
        <v>8</v>
      </c>
      <c r="I4392" t="s">
        <v>81</v>
      </c>
      <c r="K4392">
        <v>90</v>
      </c>
      <c r="L4392" s="4">
        <v>3.4</v>
      </c>
      <c r="M4392" s="2">
        <v>96.7</v>
      </c>
    </row>
    <row r="4393" spans="1:13" x14ac:dyDescent="0.55000000000000004">
      <c r="A4393" t="s">
        <v>46</v>
      </c>
      <c r="B4393" t="s">
        <v>60</v>
      </c>
      <c r="C4393" t="s">
        <v>134</v>
      </c>
      <c r="D4393" s="1">
        <v>45314</v>
      </c>
      <c r="E4393" s="4" t="s">
        <v>67</v>
      </c>
      <c r="G4393" t="s">
        <v>9</v>
      </c>
      <c r="H4393" t="s">
        <v>8</v>
      </c>
      <c r="I4393" t="s">
        <v>81</v>
      </c>
      <c r="K4393">
        <v>90</v>
      </c>
      <c r="L4393" s="4">
        <v>3.7</v>
      </c>
      <c r="M4393" s="2">
        <v>89.8</v>
      </c>
    </row>
    <row r="4394" spans="1:13" x14ac:dyDescent="0.55000000000000004">
      <c r="A4394" t="s">
        <v>46</v>
      </c>
      <c r="B4394" t="s">
        <v>60</v>
      </c>
      <c r="C4394" t="s">
        <v>134</v>
      </c>
      <c r="D4394" s="1">
        <v>45314</v>
      </c>
      <c r="E4394" s="4" t="s">
        <v>67</v>
      </c>
      <c r="G4394" t="s">
        <v>9</v>
      </c>
      <c r="H4394" t="s">
        <v>8</v>
      </c>
      <c r="I4394" t="s">
        <v>81</v>
      </c>
      <c r="K4394">
        <v>90</v>
      </c>
      <c r="L4394" s="4">
        <v>4</v>
      </c>
      <c r="M4394" s="2">
        <v>81.8</v>
      </c>
    </row>
    <row r="4395" spans="1:13" x14ac:dyDescent="0.55000000000000004">
      <c r="A4395" t="s">
        <v>46</v>
      </c>
      <c r="B4395" t="s">
        <v>60</v>
      </c>
      <c r="C4395" t="s">
        <v>134</v>
      </c>
      <c r="D4395" s="1">
        <v>45314</v>
      </c>
      <c r="E4395" s="4" t="s">
        <v>67</v>
      </c>
      <c r="G4395" t="s">
        <v>9</v>
      </c>
      <c r="H4395" t="s">
        <v>8</v>
      </c>
      <c r="I4395" t="s">
        <v>81</v>
      </c>
      <c r="K4395">
        <v>90</v>
      </c>
      <c r="L4395" s="4">
        <v>4.3</v>
      </c>
      <c r="M4395" s="2">
        <v>93.6</v>
      </c>
    </row>
    <row r="4396" spans="1:13" x14ac:dyDescent="0.55000000000000004">
      <c r="A4396" t="s">
        <v>46</v>
      </c>
      <c r="B4396" t="s">
        <v>60</v>
      </c>
      <c r="C4396" t="s">
        <v>134</v>
      </c>
      <c r="D4396" s="1">
        <v>45314</v>
      </c>
      <c r="E4396" s="4" t="s">
        <v>67</v>
      </c>
      <c r="G4396" t="s">
        <v>9</v>
      </c>
      <c r="H4396" t="s">
        <v>8</v>
      </c>
      <c r="I4396" t="s">
        <v>81</v>
      </c>
      <c r="K4396">
        <v>90</v>
      </c>
      <c r="L4396" s="4">
        <v>4.5999999999999996</v>
      </c>
      <c r="M4396" s="2">
        <v>82</v>
      </c>
    </row>
    <row r="4397" spans="1:13" x14ac:dyDescent="0.55000000000000004">
      <c r="A4397" t="s">
        <v>46</v>
      </c>
      <c r="B4397" t="s">
        <v>60</v>
      </c>
      <c r="C4397" t="s">
        <v>134</v>
      </c>
      <c r="D4397" s="1">
        <v>45314</v>
      </c>
      <c r="E4397" s="4" t="s">
        <v>67</v>
      </c>
      <c r="G4397" t="s">
        <v>9</v>
      </c>
      <c r="H4397" t="s">
        <v>8</v>
      </c>
      <c r="I4397" t="s">
        <v>81</v>
      </c>
      <c r="K4397">
        <v>90</v>
      </c>
      <c r="L4397" s="4">
        <v>4.9000000000000004</v>
      </c>
      <c r="M4397" s="2">
        <v>83</v>
      </c>
    </row>
    <row r="4398" spans="1:13" x14ac:dyDescent="0.55000000000000004">
      <c r="A4398" t="s">
        <v>46</v>
      </c>
      <c r="B4398" t="s">
        <v>60</v>
      </c>
      <c r="C4398" t="s">
        <v>134</v>
      </c>
      <c r="D4398" s="1">
        <v>45314</v>
      </c>
      <c r="E4398" s="4" t="s">
        <v>67</v>
      </c>
      <c r="G4398" t="s">
        <v>7</v>
      </c>
      <c r="H4398" t="s">
        <v>8</v>
      </c>
      <c r="I4398" t="s">
        <v>81</v>
      </c>
      <c r="K4398">
        <v>70</v>
      </c>
      <c r="L4398" s="4">
        <v>1</v>
      </c>
      <c r="M4398" s="2">
        <v>142</v>
      </c>
    </row>
    <row r="4399" spans="1:13" x14ac:dyDescent="0.55000000000000004">
      <c r="A4399" t="s">
        <v>46</v>
      </c>
      <c r="B4399" t="s">
        <v>60</v>
      </c>
      <c r="C4399" t="s">
        <v>134</v>
      </c>
      <c r="D4399" s="1">
        <v>45314</v>
      </c>
      <c r="E4399" s="4" t="s">
        <v>67</v>
      </c>
      <c r="G4399" t="s">
        <v>7</v>
      </c>
      <c r="H4399" t="s">
        <v>8</v>
      </c>
      <c r="I4399" t="s">
        <v>81</v>
      </c>
      <c r="K4399">
        <v>70</v>
      </c>
      <c r="L4399" s="4">
        <v>1.5</v>
      </c>
      <c r="M4399" s="2">
        <v>113.1</v>
      </c>
    </row>
    <row r="4400" spans="1:13" x14ac:dyDescent="0.55000000000000004">
      <c r="A4400" t="s">
        <v>46</v>
      </c>
      <c r="B4400" t="s">
        <v>60</v>
      </c>
      <c r="C4400" t="s">
        <v>134</v>
      </c>
      <c r="D4400" s="1">
        <v>45314</v>
      </c>
      <c r="E4400" s="4" t="s">
        <v>67</v>
      </c>
      <c r="G4400" t="s">
        <v>7</v>
      </c>
      <c r="H4400" t="s">
        <v>8</v>
      </c>
      <c r="I4400" t="s">
        <v>81</v>
      </c>
      <c r="K4400">
        <v>70</v>
      </c>
      <c r="L4400" s="4">
        <v>2</v>
      </c>
      <c r="M4400" s="2">
        <v>114.6</v>
      </c>
    </row>
    <row r="4401" spans="1:13" x14ac:dyDescent="0.55000000000000004">
      <c r="A4401" t="s">
        <v>46</v>
      </c>
      <c r="B4401" t="s">
        <v>60</v>
      </c>
      <c r="C4401" t="s">
        <v>134</v>
      </c>
      <c r="D4401" s="1">
        <v>45314</v>
      </c>
      <c r="E4401" s="4" t="s">
        <v>67</v>
      </c>
      <c r="G4401" t="s">
        <v>7</v>
      </c>
      <c r="H4401" t="s">
        <v>8</v>
      </c>
      <c r="I4401" t="s">
        <v>81</v>
      </c>
      <c r="K4401">
        <v>70</v>
      </c>
      <c r="L4401" s="4">
        <v>2.5</v>
      </c>
      <c r="M4401" s="2">
        <v>106</v>
      </c>
    </row>
    <row r="4402" spans="1:13" x14ac:dyDescent="0.55000000000000004">
      <c r="A4402" t="s">
        <v>46</v>
      </c>
      <c r="B4402" t="s">
        <v>60</v>
      </c>
      <c r="C4402" t="s">
        <v>134</v>
      </c>
      <c r="D4402" s="1">
        <v>45314</v>
      </c>
      <c r="E4402" s="4" t="s">
        <v>67</v>
      </c>
      <c r="G4402" t="s">
        <v>7</v>
      </c>
      <c r="H4402" t="s">
        <v>8</v>
      </c>
      <c r="I4402" t="s">
        <v>81</v>
      </c>
      <c r="K4402">
        <v>70</v>
      </c>
      <c r="L4402" s="4">
        <v>3</v>
      </c>
      <c r="M4402" s="2">
        <v>111.9</v>
      </c>
    </row>
    <row r="4403" spans="1:13" x14ac:dyDescent="0.55000000000000004">
      <c r="A4403" t="s">
        <v>46</v>
      </c>
      <c r="B4403" t="s">
        <v>60</v>
      </c>
      <c r="C4403" t="s">
        <v>134</v>
      </c>
      <c r="D4403" s="1">
        <v>45314</v>
      </c>
      <c r="E4403" s="4" t="s">
        <v>67</v>
      </c>
      <c r="G4403" t="s">
        <v>7</v>
      </c>
      <c r="H4403" t="s">
        <v>8</v>
      </c>
      <c r="I4403" t="s">
        <v>81</v>
      </c>
      <c r="K4403">
        <v>70</v>
      </c>
      <c r="L4403" s="4">
        <v>3.5</v>
      </c>
      <c r="M4403" s="2">
        <v>110.3</v>
      </c>
    </row>
    <row r="4404" spans="1:13" x14ac:dyDescent="0.55000000000000004">
      <c r="A4404" t="s">
        <v>46</v>
      </c>
      <c r="B4404" t="s">
        <v>60</v>
      </c>
      <c r="C4404" t="s">
        <v>134</v>
      </c>
      <c r="D4404" s="1">
        <v>45314</v>
      </c>
      <c r="E4404" s="4" t="s">
        <v>73</v>
      </c>
      <c r="G4404" t="s">
        <v>11</v>
      </c>
      <c r="H4404" t="s">
        <v>8</v>
      </c>
      <c r="I4404" t="s">
        <v>81</v>
      </c>
      <c r="M4404" s="2">
        <v>40.799999999999997</v>
      </c>
    </row>
    <row r="4405" spans="1:13" x14ac:dyDescent="0.55000000000000004">
      <c r="A4405" t="s">
        <v>46</v>
      </c>
      <c r="B4405" t="s">
        <v>60</v>
      </c>
      <c r="C4405" t="s">
        <v>134</v>
      </c>
      <c r="D4405" s="1">
        <v>45314</v>
      </c>
      <c r="E4405" s="4" t="s">
        <v>73</v>
      </c>
      <c r="G4405" t="s">
        <v>12</v>
      </c>
      <c r="H4405" t="s">
        <v>8</v>
      </c>
      <c r="I4405" t="s">
        <v>81</v>
      </c>
      <c r="M4405" s="2">
        <v>3</v>
      </c>
    </row>
    <row r="4406" spans="1:13" x14ac:dyDescent="0.55000000000000004">
      <c r="A4406" t="s">
        <v>46</v>
      </c>
      <c r="B4406" t="s">
        <v>60</v>
      </c>
      <c r="C4406" t="s">
        <v>134</v>
      </c>
      <c r="D4406" s="1">
        <v>45314</v>
      </c>
      <c r="E4406" s="4" t="s">
        <v>73</v>
      </c>
      <c r="G4406" t="s">
        <v>9</v>
      </c>
      <c r="H4406" t="s">
        <v>8</v>
      </c>
      <c r="I4406" t="s">
        <v>81</v>
      </c>
      <c r="K4406">
        <v>90</v>
      </c>
      <c r="L4406" s="4">
        <v>1</v>
      </c>
      <c r="M4406" s="2">
        <v>88.1</v>
      </c>
    </row>
    <row r="4407" spans="1:13" x14ac:dyDescent="0.55000000000000004">
      <c r="A4407" t="s">
        <v>46</v>
      </c>
      <c r="B4407" t="s">
        <v>60</v>
      </c>
      <c r="C4407" t="s">
        <v>134</v>
      </c>
      <c r="D4407" s="1">
        <v>45314</v>
      </c>
      <c r="E4407" s="4" t="s">
        <v>73</v>
      </c>
      <c r="G4407" t="s">
        <v>9</v>
      </c>
      <c r="H4407" t="s">
        <v>8</v>
      </c>
      <c r="I4407" t="s">
        <v>81</v>
      </c>
      <c r="K4407">
        <v>90</v>
      </c>
      <c r="L4407" s="4">
        <v>1.3</v>
      </c>
      <c r="M4407" s="2">
        <v>79.099999999999994</v>
      </c>
    </row>
    <row r="4408" spans="1:13" x14ac:dyDescent="0.55000000000000004">
      <c r="A4408" t="s">
        <v>46</v>
      </c>
      <c r="B4408" t="s">
        <v>60</v>
      </c>
      <c r="C4408" t="s">
        <v>134</v>
      </c>
      <c r="D4408" s="1">
        <v>45314</v>
      </c>
      <c r="E4408" s="4" t="s">
        <v>73</v>
      </c>
      <c r="G4408" t="s">
        <v>9</v>
      </c>
      <c r="H4408" t="s">
        <v>8</v>
      </c>
      <c r="I4408" t="s">
        <v>81</v>
      </c>
      <c r="K4408">
        <v>90</v>
      </c>
      <c r="L4408" s="4">
        <v>1.6</v>
      </c>
      <c r="M4408" s="2">
        <v>78.8</v>
      </c>
    </row>
    <row r="4409" spans="1:13" x14ac:dyDescent="0.55000000000000004">
      <c r="A4409" t="s">
        <v>46</v>
      </c>
      <c r="B4409" t="s">
        <v>60</v>
      </c>
      <c r="C4409" t="s">
        <v>134</v>
      </c>
      <c r="D4409" s="1">
        <v>45314</v>
      </c>
      <c r="E4409" s="4" t="s">
        <v>73</v>
      </c>
      <c r="G4409" t="s">
        <v>9</v>
      </c>
      <c r="H4409" t="s">
        <v>8</v>
      </c>
      <c r="I4409" t="s">
        <v>81</v>
      </c>
      <c r="K4409">
        <v>90</v>
      </c>
      <c r="L4409" s="4">
        <v>1.9</v>
      </c>
      <c r="M4409" s="2">
        <v>81.2</v>
      </c>
    </row>
    <row r="4410" spans="1:13" x14ac:dyDescent="0.55000000000000004">
      <c r="A4410" t="s">
        <v>46</v>
      </c>
      <c r="B4410" t="s">
        <v>60</v>
      </c>
      <c r="C4410" t="s">
        <v>134</v>
      </c>
      <c r="D4410" s="1">
        <v>45314</v>
      </c>
      <c r="E4410" s="4" t="s">
        <v>73</v>
      </c>
      <c r="G4410" t="s">
        <v>9</v>
      </c>
      <c r="H4410" t="s">
        <v>8</v>
      </c>
      <c r="I4410" t="s">
        <v>81</v>
      </c>
      <c r="K4410">
        <v>90</v>
      </c>
      <c r="L4410" s="4">
        <v>2.2000000000000002</v>
      </c>
      <c r="M4410" s="2">
        <v>99.3</v>
      </c>
    </row>
    <row r="4411" spans="1:13" x14ac:dyDescent="0.55000000000000004">
      <c r="A4411" t="s">
        <v>46</v>
      </c>
      <c r="B4411" t="s">
        <v>60</v>
      </c>
      <c r="C4411" t="s">
        <v>134</v>
      </c>
      <c r="D4411" s="1">
        <v>45314</v>
      </c>
      <c r="E4411" s="4" t="s">
        <v>73</v>
      </c>
      <c r="G4411" t="s">
        <v>9</v>
      </c>
      <c r="H4411" t="s">
        <v>8</v>
      </c>
      <c r="I4411" t="s">
        <v>81</v>
      </c>
      <c r="K4411">
        <v>90</v>
      </c>
      <c r="L4411" s="4">
        <v>2.5</v>
      </c>
      <c r="M4411" s="2">
        <v>95.5</v>
      </c>
    </row>
    <row r="4412" spans="1:13" x14ac:dyDescent="0.55000000000000004">
      <c r="A4412" t="s">
        <v>46</v>
      </c>
      <c r="B4412" t="s">
        <v>60</v>
      </c>
      <c r="C4412" t="s">
        <v>134</v>
      </c>
      <c r="D4412" s="1">
        <v>45314</v>
      </c>
      <c r="E4412" s="4" t="s">
        <v>73</v>
      </c>
      <c r="G4412" t="s">
        <v>9</v>
      </c>
      <c r="H4412" t="s">
        <v>8</v>
      </c>
      <c r="I4412" t="s">
        <v>81</v>
      </c>
      <c r="K4412">
        <v>90</v>
      </c>
      <c r="L4412" s="4">
        <v>2.8</v>
      </c>
      <c r="M4412" s="2">
        <v>85.2</v>
      </c>
    </row>
    <row r="4413" spans="1:13" x14ac:dyDescent="0.55000000000000004">
      <c r="A4413" t="s">
        <v>46</v>
      </c>
      <c r="B4413" t="s">
        <v>60</v>
      </c>
      <c r="C4413" t="s">
        <v>134</v>
      </c>
      <c r="D4413" s="1">
        <v>45314</v>
      </c>
      <c r="E4413" s="4" t="s">
        <v>73</v>
      </c>
      <c r="G4413" t="s">
        <v>9</v>
      </c>
      <c r="H4413" t="s">
        <v>8</v>
      </c>
      <c r="I4413" t="s">
        <v>81</v>
      </c>
      <c r="K4413">
        <v>90</v>
      </c>
      <c r="L4413" s="4">
        <v>3.1</v>
      </c>
      <c r="M4413" s="2">
        <v>84.1</v>
      </c>
    </row>
    <row r="4414" spans="1:13" x14ac:dyDescent="0.55000000000000004">
      <c r="A4414" t="s">
        <v>46</v>
      </c>
      <c r="B4414" t="s">
        <v>60</v>
      </c>
      <c r="C4414" t="s">
        <v>134</v>
      </c>
      <c r="D4414" s="1">
        <v>45314</v>
      </c>
      <c r="E4414" s="4" t="s">
        <v>73</v>
      </c>
      <c r="G4414" t="s">
        <v>9</v>
      </c>
      <c r="H4414" t="s">
        <v>8</v>
      </c>
      <c r="I4414" t="s">
        <v>81</v>
      </c>
      <c r="K4414">
        <v>90</v>
      </c>
      <c r="L4414" s="4">
        <v>3.4</v>
      </c>
      <c r="M4414" s="2">
        <v>96.7</v>
      </c>
    </row>
    <row r="4415" spans="1:13" x14ac:dyDescent="0.55000000000000004">
      <c r="A4415" t="s">
        <v>46</v>
      </c>
      <c r="B4415" t="s">
        <v>60</v>
      </c>
      <c r="C4415" t="s">
        <v>134</v>
      </c>
      <c r="D4415" s="1">
        <v>45314</v>
      </c>
      <c r="E4415" s="4" t="s">
        <v>73</v>
      </c>
      <c r="G4415" t="s">
        <v>9</v>
      </c>
      <c r="H4415" t="s">
        <v>8</v>
      </c>
      <c r="I4415" t="s">
        <v>81</v>
      </c>
      <c r="K4415">
        <v>90</v>
      </c>
      <c r="L4415" s="4">
        <v>3.7</v>
      </c>
      <c r="M4415" s="2">
        <v>89.8</v>
      </c>
    </row>
    <row r="4416" spans="1:13" x14ac:dyDescent="0.55000000000000004">
      <c r="A4416" t="s">
        <v>46</v>
      </c>
      <c r="B4416" t="s">
        <v>60</v>
      </c>
      <c r="C4416" t="s">
        <v>134</v>
      </c>
      <c r="D4416" s="1">
        <v>45314</v>
      </c>
      <c r="E4416" s="4" t="s">
        <v>73</v>
      </c>
      <c r="G4416" t="s">
        <v>9</v>
      </c>
      <c r="H4416" t="s">
        <v>8</v>
      </c>
      <c r="I4416" t="s">
        <v>81</v>
      </c>
      <c r="K4416">
        <v>90</v>
      </c>
      <c r="L4416" s="4">
        <v>4</v>
      </c>
      <c r="M4416" s="2">
        <v>81.8</v>
      </c>
    </row>
    <row r="4417" spans="1:13" x14ac:dyDescent="0.55000000000000004">
      <c r="A4417" t="s">
        <v>46</v>
      </c>
      <c r="B4417" t="s">
        <v>60</v>
      </c>
      <c r="C4417" t="s">
        <v>134</v>
      </c>
      <c r="D4417" s="1">
        <v>45314</v>
      </c>
      <c r="E4417" s="4" t="s">
        <v>73</v>
      </c>
      <c r="G4417" t="s">
        <v>9</v>
      </c>
      <c r="H4417" t="s">
        <v>8</v>
      </c>
      <c r="I4417" t="s">
        <v>81</v>
      </c>
      <c r="K4417">
        <v>90</v>
      </c>
      <c r="L4417" s="4">
        <v>4.3</v>
      </c>
      <c r="M4417" s="2">
        <v>93.6</v>
      </c>
    </row>
    <row r="4418" spans="1:13" x14ac:dyDescent="0.55000000000000004">
      <c r="A4418" t="s">
        <v>46</v>
      </c>
      <c r="B4418" t="s">
        <v>60</v>
      </c>
      <c r="C4418" t="s">
        <v>134</v>
      </c>
      <c r="D4418" s="1">
        <v>45314</v>
      </c>
      <c r="E4418" s="4" t="s">
        <v>73</v>
      </c>
      <c r="G4418" t="s">
        <v>9</v>
      </c>
      <c r="H4418" t="s">
        <v>8</v>
      </c>
      <c r="I4418" t="s">
        <v>81</v>
      </c>
      <c r="K4418">
        <v>90</v>
      </c>
      <c r="L4418" s="4">
        <v>4.5999999999999996</v>
      </c>
      <c r="M4418" s="2">
        <v>82</v>
      </c>
    </row>
    <row r="4419" spans="1:13" x14ac:dyDescent="0.55000000000000004">
      <c r="A4419" t="s">
        <v>46</v>
      </c>
      <c r="B4419" t="s">
        <v>60</v>
      </c>
      <c r="C4419" t="s">
        <v>134</v>
      </c>
      <c r="D4419" s="1">
        <v>45314</v>
      </c>
      <c r="E4419" s="4" t="s">
        <v>73</v>
      </c>
      <c r="G4419" t="s">
        <v>9</v>
      </c>
      <c r="H4419" t="s">
        <v>8</v>
      </c>
      <c r="I4419" t="s">
        <v>81</v>
      </c>
      <c r="K4419">
        <v>90</v>
      </c>
      <c r="L4419" s="4">
        <v>4.9000000000000004</v>
      </c>
      <c r="M4419" s="2">
        <v>83</v>
      </c>
    </row>
    <row r="4420" spans="1:13" x14ac:dyDescent="0.55000000000000004">
      <c r="A4420" t="s">
        <v>46</v>
      </c>
      <c r="B4420" t="s">
        <v>60</v>
      </c>
      <c r="C4420" t="s">
        <v>134</v>
      </c>
      <c r="D4420" s="1">
        <v>45314</v>
      </c>
      <c r="E4420" s="4" t="s">
        <v>73</v>
      </c>
      <c r="G4420" t="s">
        <v>7</v>
      </c>
      <c r="H4420" t="s">
        <v>8</v>
      </c>
      <c r="I4420" t="s">
        <v>81</v>
      </c>
      <c r="K4420">
        <v>70</v>
      </c>
      <c r="L4420" s="4">
        <v>1</v>
      </c>
      <c r="M4420" s="2">
        <v>142</v>
      </c>
    </row>
    <row r="4421" spans="1:13" x14ac:dyDescent="0.55000000000000004">
      <c r="A4421" t="s">
        <v>46</v>
      </c>
      <c r="B4421" t="s">
        <v>60</v>
      </c>
      <c r="C4421" t="s">
        <v>134</v>
      </c>
      <c r="D4421" s="1">
        <v>45314</v>
      </c>
      <c r="E4421" s="4" t="s">
        <v>73</v>
      </c>
      <c r="G4421" t="s">
        <v>7</v>
      </c>
      <c r="H4421" t="s">
        <v>8</v>
      </c>
      <c r="I4421" t="s">
        <v>81</v>
      </c>
      <c r="K4421">
        <v>70</v>
      </c>
      <c r="L4421" s="4">
        <v>1.5</v>
      </c>
      <c r="M4421" s="2">
        <v>113.1</v>
      </c>
    </row>
    <row r="4422" spans="1:13" x14ac:dyDescent="0.55000000000000004">
      <c r="A4422" t="s">
        <v>46</v>
      </c>
      <c r="B4422" t="s">
        <v>60</v>
      </c>
      <c r="C4422" t="s">
        <v>134</v>
      </c>
      <c r="D4422" s="1">
        <v>45314</v>
      </c>
      <c r="E4422" s="4" t="s">
        <v>73</v>
      </c>
      <c r="G4422" t="s">
        <v>7</v>
      </c>
      <c r="H4422" t="s">
        <v>8</v>
      </c>
      <c r="I4422" t="s">
        <v>81</v>
      </c>
      <c r="K4422">
        <v>70</v>
      </c>
      <c r="L4422" s="4">
        <v>2</v>
      </c>
      <c r="M4422" s="2">
        <v>114.6</v>
      </c>
    </row>
    <row r="4423" spans="1:13" x14ac:dyDescent="0.55000000000000004">
      <c r="A4423" t="s">
        <v>46</v>
      </c>
      <c r="B4423" t="s">
        <v>60</v>
      </c>
      <c r="C4423" t="s">
        <v>134</v>
      </c>
      <c r="D4423" s="1">
        <v>45314</v>
      </c>
      <c r="E4423" s="4" t="s">
        <v>73</v>
      </c>
      <c r="G4423" t="s">
        <v>7</v>
      </c>
      <c r="H4423" t="s">
        <v>8</v>
      </c>
      <c r="I4423" t="s">
        <v>81</v>
      </c>
      <c r="K4423">
        <v>70</v>
      </c>
      <c r="L4423" s="4">
        <v>2.5</v>
      </c>
      <c r="M4423" s="2">
        <v>106</v>
      </c>
    </row>
    <row r="4424" spans="1:13" x14ac:dyDescent="0.55000000000000004">
      <c r="A4424" t="s">
        <v>46</v>
      </c>
      <c r="B4424" t="s">
        <v>60</v>
      </c>
      <c r="C4424" t="s">
        <v>134</v>
      </c>
      <c r="D4424" s="1">
        <v>45314</v>
      </c>
      <c r="E4424" s="4" t="s">
        <v>73</v>
      </c>
      <c r="G4424" t="s">
        <v>7</v>
      </c>
      <c r="H4424" t="s">
        <v>8</v>
      </c>
      <c r="I4424" t="s">
        <v>81</v>
      </c>
      <c r="K4424">
        <v>70</v>
      </c>
      <c r="L4424" s="4">
        <v>3</v>
      </c>
      <c r="M4424" s="2">
        <v>111.9</v>
      </c>
    </row>
    <row r="4425" spans="1:13" x14ac:dyDescent="0.55000000000000004">
      <c r="A4425" t="s">
        <v>46</v>
      </c>
      <c r="B4425" t="s">
        <v>60</v>
      </c>
      <c r="C4425" t="s">
        <v>134</v>
      </c>
      <c r="D4425" s="1">
        <v>45314</v>
      </c>
      <c r="E4425" s="4" t="s">
        <v>73</v>
      </c>
      <c r="G4425" t="s">
        <v>7</v>
      </c>
      <c r="H4425" t="s">
        <v>8</v>
      </c>
      <c r="I4425" t="s">
        <v>81</v>
      </c>
      <c r="K4425">
        <v>70</v>
      </c>
      <c r="L4425" s="4">
        <v>3.5</v>
      </c>
      <c r="M4425" s="2">
        <v>110.3</v>
      </c>
    </row>
    <row r="4426" spans="1:13" x14ac:dyDescent="0.55000000000000004">
      <c r="A4426" t="s">
        <v>46</v>
      </c>
      <c r="B4426" t="s">
        <v>60</v>
      </c>
      <c r="C4426" t="s">
        <v>134</v>
      </c>
      <c r="D4426" s="1">
        <v>45314</v>
      </c>
      <c r="E4426" s="4" t="s">
        <v>72</v>
      </c>
      <c r="G4426" t="s">
        <v>11</v>
      </c>
      <c r="H4426" t="s">
        <v>8</v>
      </c>
      <c r="I4426" t="s">
        <v>81</v>
      </c>
      <c r="M4426" s="2">
        <v>40.799999999999997</v>
      </c>
    </row>
    <row r="4427" spans="1:13" x14ac:dyDescent="0.55000000000000004">
      <c r="A4427" t="s">
        <v>46</v>
      </c>
      <c r="B4427" t="s">
        <v>60</v>
      </c>
      <c r="C4427" t="s">
        <v>134</v>
      </c>
      <c r="D4427" s="1">
        <v>45314</v>
      </c>
      <c r="E4427" s="4" t="s">
        <v>72</v>
      </c>
      <c r="G4427" t="s">
        <v>12</v>
      </c>
      <c r="H4427" t="s">
        <v>8</v>
      </c>
      <c r="I4427" t="s">
        <v>81</v>
      </c>
      <c r="M4427" s="2">
        <v>3</v>
      </c>
    </row>
    <row r="4428" spans="1:13" x14ac:dyDescent="0.55000000000000004">
      <c r="A4428" t="s">
        <v>46</v>
      </c>
      <c r="B4428" t="s">
        <v>60</v>
      </c>
      <c r="C4428" t="s">
        <v>134</v>
      </c>
      <c r="D4428" s="1">
        <v>45314</v>
      </c>
      <c r="E4428" s="4" t="s">
        <v>72</v>
      </c>
      <c r="G4428" t="s">
        <v>9</v>
      </c>
      <c r="H4428" t="s">
        <v>8</v>
      </c>
      <c r="I4428" t="s">
        <v>81</v>
      </c>
      <c r="K4428">
        <v>90</v>
      </c>
      <c r="L4428" s="4">
        <v>1</v>
      </c>
      <c r="M4428" s="2">
        <v>88.1</v>
      </c>
    </row>
    <row r="4429" spans="1:13" x14ac:dyDescent="0.55000000000000004">
      <c r="A4429" t="s">
        <v>46</v>
      </c>
      <c r="B4429" t="s">
        <v>60</v>
      </c>
      <c r="C4429" t="s">
        <v>134</v>
      </c>
      <c r="D4429" s="1">
        <v>45314</v>
      </c>
      <c r="E4429" s="4" t="s">
        <v>72</v>
      </c>
      <c r="G4429" t="s">
        <v>9</v>
      </c>
      <c r="H4429" t="s">
        <v>8</v>
      </c>
      <c r="I4429" t="s">
        <v>81</v>
      </c>
      <c r="K4429">
        <v>90</v>
      </c>
      <c r="L4429" s="4">
        <v>1.3</v>
      </c>
      <c r="M4429" s="2">
        <v>79.099999999999994</v>
      </c>
    </row>
    <row r="4430" spans="1:13" x14ac:dyDescent="0.55000000000000004">
      <c r="A4430" t="s">
        <v>46</v>
      </c>
      <c r="B4430" t="s">
        <v>60</v>
      </c>
      <c r="C4430" t="s">
        <v>134</v>
      </c>
      <c r="D4430" s="1">
        <v>45314</v>
      </c>
      <c r="E4430" s="4" t="s">
        <v>72</v>
      </c>
      <c r="G4430" t="s">
        <v>9</v>
      </c>
      <c r="H4430" t="s">
        <v>8</v>
      </c>
      <c r="I4430" t="s">
        <v>81</v>
      </c>
      <c r="K4430">
        <v>90</v>
      </c>
      <c r="L4430" s="4">
        <v>1.6</v>
      </c>
      <c r="M4430" s="2">
        <v>78.8</v>
      </c>
    </row>
    <row r="4431" spans="1:13" x14ac:dyDescent="0.55000000000000004">
      <c r="A4431" t="s">
        <v>46</v>
      </c>
      <c r="B4431" t="s">
        <v>60</v>
      </c>
      <c r="C4431" t="s">
        <v>134</v>
      </c>
      <c r="D4431" s="1">
        <v>45314</v>
      </c>
      <c r="E4431" s="4" t="s">
        <v>72</v>
      </c>
      <c r="G4431" t="s">
        <v>9</v>
      </c>
      <c r="H4431" t="s">
        <v>8</v>
      </c>
      <c r="I4431" t="s">
        <v>81</v>
      </c>
      <c r="K4431">
        <v>90</v>
      </c>
      <c r="L4431" s="4">
        <v>1.9</v>
      </c>
      <c r="M4431" s="2">
        <v>81.2</v>
      </c>
    </row>
    <row r="4432" spans="1:13" x14ac:dyDescent="0.55000000000000004">
      <c r="A4432" t="s">
        <v>46</v>
      </c>
      <c r="B4432" t="s">
        <v>60</v>
      </c>
      <c r="C4432" t="s">
        <v>134</v>
      </c>
      <c r="D4432" s="1">
        <v>45314</v>
      </c>
      <c r="E4432" s="4" t="s">
        <v>72</v>
      </c>
      <c r="G4432" t="s">
        <v>9</v>
      </c>
      <c r="H4432" t="s">
        <v>8</v>
      </c>
      <c r="I4432" t="s">
        <v>81</v>
      </c>
      <c r="K4432">
        <v>90</v>
      </c>
      <c r="L4432" s="4">
        <v>2.2000000000000002</v>
      </c>
      <c r="M4432" s="2">
        <v>99.3</v>
      </c>
    </row>
    <row r="4433" spans="1:13" x14ac:dyDescent="0.55000000000000004">
      <c r="A4433" t="s">
        <v>46</v>
      </c>
      <c r="B4433" t="s">
        <v>60</v>
      </c>
      <c r="C4433" t="s">
        <v>134</v>
      </c>
      <c r="D4433" s="1">
        <v>45314</v>
      </c>
      <c r="E4433" s="4" t="s">
        <v>72</v>
      </c>
      <c r="G4433" t="s">
        <v>9</v>
      </c>
      <c r="H4433" t="s">
        <v>8</v>
      </c>
      <c r="I4433" t="s">
        <v>81</v>
      </c>
      <c r="K4433">
        <v>90</v>
      </c>
      <c r="L4433" s="4">
        <v>2.5</v>
      </c>
      <c r="M4433" s="2">
        <v>95.5</v>
      </c>
    </row>
    <row r="4434" spans="1:13" x14ac:dyDescent="0.55000000000000004">
      <c r="A4434" t="s">
        <v>46</v>
      </c>
      <c r="B4434" t="s">
        <v>60</v>
      </c>
      <c r="C4434" t="s">
        <v>134</v>
      </c>
      <c r="D4434" s="1">
        <v>45314</v>
      </c>
      <c r="E4434" s="4" t="s">
        <v>72</v>
      </c>
      <c r="G4434" t="s">
        <v>9</v>
      </c>
      <c r="H4434" t="s">
        <v>8</v>
      </c>
      <c r="I4434" t="s">
        <v>81</v>
      </c>
      <c r="K4434">
        <v>90</v>
      </c>
      <c r="L4434" s="4">
        <v>2.8</v>
      </c>
      <c r="M4434" s="2">
        <v>85.2</v>
      </c>
    </row>
    <row r="4435" spans="1:13" x14ac:dyDescent="0.55000000000000004">
      <c r="A4435" t="s">
        <v>46</v>
      </c>
      <c r="B4435" t="s">
        <v>60</v>
      </c>
      <c r="C4435" t="s">
        <v>134</v>
      </c>
      <c r="D4435" s="1">
        <v>45314</v>
      </c>
      <c r="E4435" s="4" t="s">
        <v>72</v>
      </c>
      <c r="G4435" t="s">
        <v>9</v>
      </c>
      <c r="H4435" t="s">
        <v>8</v>
      </c>
      <c r="I4435" t="s">
        <v>81</v>
      </c>
      <c r="K4435">
        <v>90</v>
      </c>
      <c r="L4435" s="4">
        <v>3.1</v>
      </c>
      <c r="M4435" s="2">
        <v>84.1</v>
      </c>
    </row>
    <row r="4436" spans="1:13" x14ac:dyDescent="0.55000000000000004">
      <c r="A4436" t="s">
        <v>46</v>
      </c>
      <c r="B4436" t="s">
        <v>60</v>
      </c>
      <c r="C4436" t="s">
        <v>134</v>
      </c>
      <c r="D4436" s="1">
        <v>45314</v>
      </c>
      <c r="E4436" s="4" t="s">
        <v>72</v>
      </c>
      <c r="G4436" t="s">
        <v>9</v>
      </c>
      <c r="H4436" t="s">
        <v>8</v>
      </c>
      <c r="I4436" t="s">
        <v>81</v>
      </c>
      <c r="K4436">
        <v>90</v>
      </c>
      <c r="L4436" s="4">
        <v>3.4</v>
      </c>
      <c r="M4436" s="2">
        <v>96.7</v>
      </c>
    </row>
    <row r="4437" spans="1:13" x14ac:dyDescent="0.55000000000000004">
      <c r="A4437" t="s">
        <v>46</v>
      </c>
      <c r="B4437" t="s">
        <v>60</v>
      </c>
      <c r="C4437" t="s">
        <v>134</v>
      </c>
      <c r="D4437" s="1">
        <v>45314</v>
      </c>
      <c r="E4437" s="4" t="s">
        <v>72</v>
      </c>
      <c r="G4437" t="s">
        <v>9</v>
      </c>
      <c r="H4437" t="s">
        <v>8</v>
      </c>
      <c r="I4437" t="s">
        <v>81</v>
      </c>
      <c r="K4437">
        <v>90</v>
      </c>
      <c r="L4437" s="4">
        <v>3.7</v>
      </c>
      <c r="M4437" s="2">
        <v>89.8</v>
      </c>
    </row>
    <row r="4438" spans="1:13" x14ac:dyDescent="0.55000000000000004">
      <c r="A4438" t="s">
        <v>46</v>
      </c>
      <c r="B4438" t="s">
        <v>60</v>
      </c>
      <c r="C4438" t="s">
        <v>134</v>
      </c>
      <c r="D4438" s="1">
        <v>45314</v>
      </c>
      <c r="E4438" s="4" t="s">
        <v>72</v>
      </c>
      <c r="G4438" t="s">
        <v>9</v>
      </c>
      <c r="H4438" t="s">
        <v>8</v>
      </c>
      <c r="I4438" t="s">
        <v>81</v>
      </c>
      <c r="K4438">
        <v>90</v>
      </c>
      <c r="L4438" s="4">
        <v>4</v>
      </c>
      <c r="M4438" s="2">
        <v>81.8</v>
      </c>
    </row>
    <row r="4439" spans="1:13" x14ac:dyDescent="0.55000000000000004">
      <c r="A4439" t="s">
        <v>46</v>
      </c>
      <c r="B4439" t="s">
        <v>60</v>
      </c>
      <c r="C4439" t="s">
        <v>134</v>
      </c>
      <c r="D4439" s="1">
        <v>45314</v>
      </c>
      <c r="E4439" s="4" t="s">
        <v>72</v>
      </c>
      <c r="G4439" t="s">
        <v>9</v>
      </c>
      <c r="H4439" t="s">
        <v>8</v>
      </c>
      <c r="I4439" t="s">
        <v>81</v>
      </c>
      <c r="K4439">
        <v>90</v>
      </c>
      <c r="L4439" s="4">
        <v>4.3</v>
      </c>
      <c r="M4439" s="2">
        <v>93.6</v>
      </c>
    </row>
    <row r="4440" spans="1:13" x14ac:dyDescent="0.55000000000000004">
      <c r="A4440" t="s">
        <v>46</v>
      </c>
      <c r="B4440" t="s">
        <v>60</v>
      </c>
      <c r="C4440" t="s">
        <v>134</v>
      </c>
      <c r="D4440" s="1">
        <v>45314</v>
      </c>
      <c r="E4440" s="4" t="s">
        <v>72</v>
      </c>
      <c r="G4440" t="s">
        <v>9</v>
      </c>
      <c r="H4440" t="s">
        <v>8</v>
      </c>
      <c r="I4440" t="s">
        <v>81</v>
      </c>
      <c r="K4440">
        <v>90</v>
      </c>
      <c r="L4440" s="4">
        <v>4.5999999999999996</v>
      </c>
      <c r="M4440" s="2">
        <v>82</v>
      </c>
    </row>
    <row r="4441" spans="1:13" x14ac:dyDescent="0.55000000000000004">
      <c r="A4441" t="s">
        <v>46</v>
      </c>
      <c r="B4441" t="s">
        <v>60</v>
      </c>
      <c r="C4441" t="s">
        <v>134</v>
      </c>
      <c r="D4441" s="1">
        <v>45314</v>
      </c>
      <c r="E4441" s="4" t="s">
        <v>72</v>
      </c>
      <c r="G4441" t="s">
        <v>9</v>
      </c>
      <c r="H4441" t="s">
        <v>8</v>
      </c>
      <c r="I4441" t="s">
        <v>81</v>
      </c>
      <c r="K4441">
        <v>90</v>
      </c>
      <c r="L4441" s="4">
        <v>4.9000000000000004</v>
      </c>
      <c r="M4441" s="2">
        <v>83</v>
      </c>
    </row>
    <row r="4442" spans="1:13" x14ac:dyDescent="0.55000000000000004">
      <c r="A4442" t="s">
        <v>46</v>
      </c>
      <c r="B4442" t="s">
        <v>60</v>
      </c>
      <c r="C4442" t="s">
        <v>134</v>
      </c>
      <c r="D4442" s="1">
        <v>45314</v>
      </c>
      <c r="E4442" s="4" t="s">
        <v>72</v>
      </c>
      <c r="G4442" t="s">
        <v>7</v>
      </c>
      <c r="H4442" t="s">
        <v>8</v>
      </c>
      <c r="I4442" t="s">
        <v>81</v>
      </c>
      <c r="K4442">
        <v>70</v>
      </c>
      <c r="L4442" s="4">
        <v>1</v>
      </c>
      <c r="M4442" s="2">
        <v>142</v>
      </c>
    </row>
    <row r="4443" spans="1:13" x14ac:dyDescent="0.55000000000000004">
      <c r="A4443" t="s">
        <v>46</v>
      </c>
      <c r="B4443" t="s">
        <v>60</v>
      </c>
      <c r="C4443" t="s">
        <v>134</v>
      </c>
      <c r="D4443" s="1">
        <v>45314</v>
      </c>
      <c r="E4443" s="4" t="s">
        <v>72</v>
      </c>
      <c r="G4443" t="s">
        <v>7</v>
      </c>
      <c r="H4443" t="s">
        <v>8</v>
      </c>
      <c r="I4443" t="s">
        <v>81</v>
      </c>
      <c r="K4443">
        <v>70</v>
      </c>
      <c r="L4443" s="4">
        <v>1.5</v>
      </c>
      <c r="M4443" s="2">
        <v>113.1</v>
      </c>
    </row>
    <row r="4444" spans="1:13" x14ac:dyDescent="0.55000000000000004">
      <c r="A4444" t="s">
        <v>46</v>
      </c>
      <c r="B4444" t="s">
        <v>60</v>
      </c>
      <c r="C4444" t="s">
        <v>134</v>
      </c>
      <c r="D4444" s="1">
        <v>45314</v>
      </c>
      <c r="E4444" s="4" t="s">
        <v>72</v>
      </c>
      <c r="G4444" t="s">
        <v>7</v>
      </c>
      <c r="H4444" t="s">
        <v>8</v>
      </c>
      <c r="I4444" t="s">
        <v>81</v>
      </c>
      <c r="K4444">
        <v>70</v>
      </c>
      <c r="L4444" s="4">
        <v>2</v>
      </c>
      <c r="M4444" s="2">
        <v>114.6</v>
      </c>
    </row>
    <row r="4445" spans="1:13" x14ac:dyDescent="0.55000000000000004">
      <c r="A4445" t="s">
        <v>46</v>
      </c>
      <c r="B4445" t="s">
        <v>60</v>
      </c>
      <c r="C4445" t="s">
        <v>134</v>
      </c>
      <c r="D4445" s="1">
        <v>45314</v>
      </c>
      <c r="E4445" s="4" t="s">
        <v>72</v>
      </c>
      <c r="G4445" t="s">
        <v>7</v>
      </c>
      <c r="H4445" t="s">
        <v>8</v>
      </c>
      <c r="I4445" t="s">
        <v>81</v>
      </c>
      <c r="K4445">
        <v>70</v>
      </c>
      <c r="L4445" s="4">
        <v>2.5</v>
      </c>
      <c r="M4445" s="2">
        <v>106</v>
      </c>
    </row>
    <row r="4446" spans="1:13" x14ac:dyDescent="0.55000000000000004">
      <c r="A4446" t="s">
        <v>46</v>
      </c>
      <c r="B4446" t="s">
        <v>60</v>
      </c>
      <c r="C4446" t="s">
        <v>134</v>
      </c>
      <c r="D4446" s="1">
        <v>45314</v>
      </c>
      <c r="E4446" s="4" t="s">
        <v>72</v>
      </c>
      <c r="G4446" t="s">
        <v>7</v>
      </c>
      <c r="H4446" t="s">
        <v>8</v>
      </c>
      <c r="I4446" t="s">
        <v>81</v>
      </c>
      <c r="K4446">
        <v>70</v>
      </c>
      <c r="L4446" s="4">
        <v>3</v>
      </c>
      <c r="M4446" s="2">
        <v>111.9</v>
      </c>
    </row>
    <row r="4447" spans="1:13" x14ac:dyDescent="0.55000000000000004">
      <c r="A4447" t="s">
        <v>46</v>
      </c>
      <c r="B4447" t="s">
        <v>60</v>
      </c>
      <c r="C4447" t="s">
        <v>134</v>
      </c>
      <c r="D4447" s="1">
        <v>45314</v>
      </c>
      <c r="E4447" s="4" t="s">
        <v>72</v>
      </c>
      <c r="G4447" t="s">
        <v>7</v>
      </c>
      <c r="H4447" t="s">
        <v>8</v>
      </c>
      <c r="I4447" t="s">
        <v>81</v>
      </c>
      <c r="K4447">
        <v>70</v>
      </c>
      <c r="L4447" s="4">
        <v>3.5</v>
      </c>
      <c r="M4447" s="2">
        <v>110.3</v>
      </c>
    </row>
    <row r="4448" spans="1:13" x14ac:dyDescent="0.55000000000000004">
      <c r="A4448" t="s">
        <v>47</v>
      </c>
      <c r="B4448" t="s">
        <v>60</v>
      </c>
      <c r="C4448" t="s">
        <v>134</v>
      </c>
      <c r="D4448" s="1">
        <v>45322</v>
      </c>
      <c r="E4448" s="4" t="s">
        <v>61</v>
      </c>
      <c r="G4448" t="s">
        <v>11</v>
      </c>
      <c r="H4448" t="s">
        <v>8</v>
      </c>
      <c r="I4448" t="s">
        <v>81</v>
      </c>
      <c r="M4448" s="2">
        <v>46</v>
      </c>
    </row>
    <row r="4449" spans="1:13" x14ac:dyDescent="0.55000000000000004">
      <c r="A4449" t="s">
        <v>47</v>
      </c>
      <c r="B4449" t="s">
        <v>60</v>
      </c>
      <c r="C4449" t="s">
        <v>134</v>
      </c>
      <c r="D4449" s="1">
        <v>45322</v>
      </c>
      <c r="E4449" s="4" t="s">
        <v>61</v>
      </c>
      <c r="G4449" t="s">
        <v>12</v>
      </c>
      <c r="H4449" t="s">
        <v>8</v>
      </c>
      <c r="I4449" t="s">
        <v>81</v>
      </c>
      <c r="M4449" s="2">
        <v>3</v>
      </c>
    </row>
    <row r="4450" spans="1:13" x14ac:dyDescent="0.55000000000000004">
      <c r="A4450" t="s">
        <v>47</v>
      </c>
      <c r="B4450" t="s">
        <v>60</v>
      </c>
      <c r="C4450" t="s">
        <v>134</v>
      </c>
      <c r="D4450" s="1">
        <v>45322</v>
      </c>
      <c r="E4450" s="4" t="s">
        <v>61</v>
      </c>
      <c r="G4450" t="s">
        <v>9</v>
      </c>
      <c r="H4450" t="s">
        <v>8</v>
      </c>
      <c r="I4450" t="s">
        <v>81</v>
      </c>
      <c r="K4450">
        <v>100</v>
      </c>
      <c r="L4450" s="4">
        <v>1</v>
      </c>
      <c r="M4450" s="2">
        <v>76.099999999999994</v>
      </c>
    </row>
    <row r="4451" spans="1:13" x14ac:dyDescent="0.55000000000000004">
      <c r="A4451" t="s">
        <v>47</v>
      </c>
      <c r="B4451" t="s">
        <v>60</v>
      </c>
      <c r="C4451" t="s">
        <v>134</v>
      </c>
      <c r="D4451" s="1">
        <v>45322</v>
      </c>
      <c r="E4451" s="4" t="s">
        <v>61</v>
      </c>
      <c r="G4451" t="s">
        <v>9</v>
      </c>
      <c r="H4451" t="s">
        <v>8</v>
      </c>
      <c r="I4451" t="s">
        <v>81</v>
      </c>
      <c r="K4451">
        <v>100</v>
      </c>
      <c r="L4451" s="4">
        <v>1.3</v>
      </c>
      <c r="M4451" s="2">
        <v>71.5</v>
      </c>
    </row>
    <row r="4452" spans="1:13" x14ac:dyDescent="0.55000000000000004">
      <c r="A4452" t="s">
        <v>47</v>
      </c>
      <c r="B4452" t="s">
        <v>60</v>
      </c>
      <c r="C4452" t="s">
        <v>134</v>
      </c>
      <c r="D4452" s="1">
        <v>45322</v>
      </c>
      <c r="E4452" s="4" t="s">
        <v>61</v>
      </c>
      <c r="G4452" t="s">
        <v>9</v>
      </c>
      <c r="H4452" t="s">
        <v>8</v>
      </c>
      <c r="I4452" t="s">
        <v>81</v>
      </c>
      <c r="K4452">
        <v>100</v>
      </c>
      <c r="L4452" s="4">
        <v>1.6</v>
      </c>
      <c r="M4452" s="2">
        <v>68</v>
      </c>
    </row>
    <row r="4453" spans="1:13" x14ac:dyDescent="0.55000000000000004">
      <c r="A4453" t="s">
        <v>47</v>
      </c>
      <c r="B4453" t="s">
        <v>60</v>
      </c>
      <c r="C4453" t="s">
        <v>134</v>
      </c>
      <c r="D4453" s="1">
        <v>45322</v>
      </c>
      <c r="E4453" s="4" t="s">
        <v>61</v>
      </c>
      <c r="G4453" t="s">
        <v>9</v>
      </c>
      <c r="H4453" t="s">
        <v>8</v>
      </c>
      <c r="I4453" t="s">
        <v>81</v>
      </c>
      <c r="K4453">
        <v>100</v>
      </c>
      <c r="L4453" s="4">
        <v>1.9</v>
      </c>
      <c r="M4453" s="2">
        <v>63.3</v>
      </c>
    </row>
    <row r="4454" spans="1:13" x14ac:dyDescent="0.55000000000000004">
      <c r="A4454" t="s">
        <v>47</v>
      </c>
      <c r="B4454" t="s">
        <v>60</v>
      </c>
      <c r="C4454" t="s">
        <v>134</v>
      </c>
      <c r="D4454" s="1">
        <v>45322</v>
      </c>
      <c r="E4454" s="4" t="s">
        <v>61</v>
      </c>
      <c r="G4454" t="s">
        <v>9</v>
      </c>
      <c r="H4454" t="s">
        <v>8</v>
      </c>
      <c r="I4454" t="s">
        <v>81</v>
      </c>
      <c r="K4454">
        <v>100</v>
      </c>
      <c r="L4454" s="4">
        <v>2.2000000000000002</v>
      </c>
      <c r="M4454" s="2">
        <v>97.5</v>
      </c>
    </row>
    <row r="4455" spans="1:13" x14ac:dyDescent="0.55000000000000004">
      <c r="A4455" t="s">
        <v>47</v>
      </c>
      <c r="B4455" t="s">
        <v>60</v>
      </c>
      <c r="C4455" t="s">
        <v>134</v>
      </c>
      <c r="D4455" s="1">
        <v>45322</v>
      </c>
      <c r="E4455" s="4" t="s">
        <v>61</v>
      </c>
      <c r="G4455" t="s">
        <v>9</v>
      </c>
      <c r="H4455" t="s">
        <v>8</v>
      </c>
      <c r="I4455" t="s">
        <v>81</v>
      </c>
      <c r="K4455">
        <v>100</v>
      </c>
      <c r="L4455" s="4">
        <v>2.5</v>
      </c>
      <c r="M4455" s="2">
        <v>93.1</v>
      </c>
    </row>
    <row r="4456" spans="1:13" x14ac:dyDescent="0.55000000000000004">
      <c r="A4456" t="s">
        <v>47</v>
      </c>
      <c r="B4456" t="s">
        <v>60</v>
      </c>
      <c r="C4456" t="s">
        <v>134</v>
      </c>
      <c r="D4456" s="1">
        <v>45322</v>
      </c>
      <c r="E4456" s="4" t="s">
        <v>61</v>
      </c>
      <c r="G4456" t="s">
        <v>9</v>
      </c>
      <c r="H4456" t="s">
        <v>8</v>
      </c>
      <c r="I4456" t="s">
        <v>81</v>
      </c>
      <c r="K4456">
        <v>100</v>
      </c>
      <c r="L4456" s="4">
        <v>2.8</v>
      </c>
      <c r="M4456" s="2">
        <v>95.3</v>
      </c>
    </row>
    <row r="4457" spans="1:13" x14ac:dyDescent="0.55000000000000004">
      <c r="A4457" t="s">
        <v>47</v>
      </c>
      <c r="B4457" t="s">
        <v>60</v>
      </c>
      <c r="C4457" t="s">
        <v>134</v>
      </c>
      <c r="D4457" s="1">
        <v>45322</v>
      </c>
      <c r="E4457" s="4" t="s">
        <v>61</v>
      </c>
      <c r="G4457" t="s">
        <v>9</v>
      </c>
      <c r="H4457" t="s">
        <v>8</v>
      </c>
      <c r="I4457" t="s">
        <v>81</v>
      </c>
      <c r="K4457">
        <v>100</v>
      </c>
      <c r="L4457" s="4">
        <v>3.1</v>
      </c>
      <c r="M4457" s="2">
        <v>80.599999999999994</v>
      </c>
    </row>
    <row r="4458" spans="1:13" x14ac:dyDescent="0.55000000000000004">
      <c r="A4458" t="s">
        <v>47</v>
      </c>
      <c r="B4458" t="s">
        <v>60</v>
      </c>
      <c r="C4458" t="s">
        <v>134</v>
      </c>
      <c r="D4458" s="1">
        <v>45322</v>
      </c>
      <c r="E4458" s="4" t="s">
        <v>61</v>
      </c>
      <c r="G4458" t="s">
        <v>9</v>
      </c>
      <c r="H4458" t="s">
        <v>8</v>
      </c>
      <c r="I4458" t="s">
        <v>81</v>
      </c>
      <c r="K4458">
        <v>100</v>
      </c>
      <c r="L4458" s="4">
        <v>3.4</v>
      </c>
      <c r="M4458" s="2">
        <v>86</v>
      </c>
    </row>
    <row r="4459" spans="1:13" x14ac:dyDescent="0.55000000000000004">
      <c r="A4459" t="s">
        <v>47</v>
      </c>
      <c r="B4459" t="s">
        <v>60</v>
      </c>
      <c r="C4459" t="s">
        <v>134</v>
      </c>
      <c r="D4459" s="1">
        <v>45322</v>
      </c>
      <c r="E4459" s="4" t="s">
        <v>61</v>
      </c>
      <c r="G4459" t="s">
        <v>9</v>
      </c>
      <c r="H4459" t="s">
        <v>8</v>
      </c>
      <c r="I4459" t="s">
        <v>81</v>
      </c>
      <c r="K4459">
        <v>100</v>
      </c>
      <c r="L4459" s="4">
        <v>3.7</v>
      </c>
      <c r="M4459" s="2">
        <v>65.099999999999994</v>
      </c>
    </row>
    <row r="4460" spans="1:13" x14ac:dyDescent="0.55000000000000004">
      <c r="A4460" t="s">
        <v>47</v>
      </c>
      <c r="B4460" t="s">
        <v>60</v>
      </c>
      <c r="C4460" t="s">
        <v>134</v>
      </c>
      <c r="D4460" s="1">
        <v>45322</v>
      </c>
      <c r="E4460" s="4" t="s">
        <v>61</v>
      </c>
      <c r="G4460" t="s">
        <v>9</v>
      </c>
      <c r="H4460" t="s">
        <v>8</v>
      </c>
      <c r="I4460" t="s">
        <v>81</v>
      </c>
      <c r="K4460">
        <v>100</v>
      </c>
      <c r="L4460" s="4">
        <v>4</v>
      </c>
      <c r="M4460" s="2">
        <v>68.5</v>
      </c>
    </row>
    <row r="4461" spans="1:13" x14ac:dyDescent="0.55000000000000004">
      <c r="A4461" t="s">
        <v>47</v>
      </c>
      <c r="B4461" t="s">
        <v>60</v>
      </c>
      <c r="C4461" t="s">
        <v>134</v>
      </c>
      <c r="D4461" s="1">
        <v>45322</v>
      </c>
      <c r="E4461" s="4" t="s">
        <v>61</v>
      </c>
      <c r="G4461" t="s">
        <v>9</v>
      </c>
      <c r="H4461" t="s">
        <v>8</v>
      </c>
      <c r="I4461" t="s">
        <v>81</v>
      </c>
      <c r="K4461">
        <v>100</v>
      </c>
      <c r="L4461" s="4">
        <v>4.3</v>
      </c>
      <c r="M4461" s="2">
        <v>77.3</v>
      </c>
    </row>
    <row r="4462" spans="1:13" x14ac:dyDescent="0.55000000000000004">
      <c r="A4462" t="s">
        <v>47</v>
      </c>
      <c r="B4462" t="s">
        <v>60</v>
      </c>
      <c r="C4462" t="s">
        <v>134</v>
      </c>
      <c r="D4462" s="1">
        <v>45322</v>
      </c>
      <c r="E4462" s="4" t="s">
        <v>61</v>
      </c>
      <c r="G4462" t="s">
        <v>9</v>
      </c>
      <c r="H4462" t="s">
        <v>8</v>
      </c>
      <c r="I4462" t="s">
        <v>81</v>
      </c>
      <c r="K4462">
        <v>100</v>
      </c>
      <c r="L4462" s="4">
        <v>4.5999999999999996</v>
      </c>
      <c r="M4462" s="2">
        <v>77.599999999999994</v>
      </c>
    </row>
    <row r="4463" spans="1:13" x14ac:dyDescent="0.55000000000000004">
      <c r="A4463" t="s">
        <v>47</v>
      </c>
      <c r="B4463" t="s">
        <v>60</v>
      </c>
      <c r="C4463" t="s">
        <v>134</v>
      </c>
      <c r="D4463" s="1">
        <v>45322</v>
      </c>
      <c r="E4463" s="4" t="s">
        <v>61</v>
      </c>
      <c r="G4463" t="s">
        <v>9</v>
      </c>
      <c r="H4463" t="s">
        <v>8</v>
      </c>
      <c r="I4463" t="s">
        <v>81</v>
      </c>
      <c r="K4463">
        <v>100</v>
      </c>
      <c r="L4463" s="4">
        <v>4.9000000000000004</v>
      </c>
      <c r="M4463" s="2">
        <v>67.5</v>
      </c>
    </row>
    <row r="4464" spans="1:13" x14ac:dyDescent="0.55000000000000004">
      <c r="A4464" t="s">
        <v>47</v>
      </c>
      <c r="B4464" t="s">
        <v>60</v>
      </c>
      <c r="C4464" t="s">
        <v>134</v>
      </c>
      <c r="D4464" s="1">
        <v>45322</v>
      </c>
      <c r="E4464" s="4" t="s">
        <v>61</v>
      </c>
      <c r="G4464" t="s">
        <v>7</v>
      </c>
      <c r="H4464" t="s">
        <v>8</v>
      </c>
      <c r="I4464" t="s">
        <v>81</v>
      </c>
      <c r="K4464">
        <v>70</v>
      </c>
      <c r="L4464" s="4">
        <v>1</v>
      </c>
      <c r="M4464" s="2">
        <v>99.4</v>
      </c>
    </row>
    <row r="4465" spans="1:13" x14ac:dyDescent="0.55000000000000004">
      <c r="A4465" t="s">
        <v>47</v>
      </c>
      <c r="B4465" t="s">
        <v>60</v>
      </c>
      <c r="C4465" t="s">
        <v>134</v>
      </c>
      <c r="D4465" s="1">
        <v>45322</v>
      </c>
      <c r="E4465" s="4" t="s">
        <v>61</v>
      </c>
      <c r="G4465" t="s">
        <v>7</v>
      </c>
      <c r="H4465" t="s">
        <v>8</v>
      </c>
      <c r="I4465" t="s">
        <v>81</v>
      </c>
      <c r="K4465">
        <v>70</v>
      </c>
      <c r="L4465" s="4">
        <v>1.5</v>
      </c>
      <c r="M4465" s="2">
        <v>97.9</v>
      </c>
    </row>
    <row r="4466" spans="1:13" x14ac:dyDescent="0.55000000000000004">
      <c r="A4466" t="s">
        <v>47</v>
      </c>
      <c r="B4466" t="s">
        <v>60</v>
      </c>
      <c r="C4466" t="s">
        <v>134</v>
      </c>
      <c r="D4466" s="1">
        <v>45322</v>
      </c>
      <c r="E4466" s="4" t="s">
        <v>61</v>
      </c>
      <c r="G4466" t="s">
        <v>7</v>
      </c>
      <c r="H4466" t="s">
        <v>8</v>
      </c>
      <c r="I4466" t="s">
        <v>81</v>
      </c>
      <c r="K4466">
        <v>70</v>
      </c>
      <c r="L4466" s="4">
        <v>2</v>
      </c>
      <c r="M4466" s="2">
        <v>92.7</v>
      </c>
    </row>
    <row r="4467" spans="1:13" x14ac:dyDescent="0.55000000000000004">
      <c r="A4467" t="s">
        <v>47</v>
      </c>
      <c r="B4467" t="s">
        <v>60</v>
      </c>
      <c r="C4467" t="s">
        <v>134</v>
      </c>
      <c r="D4467" s="1">
        <v>45322</v>
      </c>
      <c r="E4467" s="4" t="s">
        <v>61</v>
      </c>
      <c r="G4467" t="s">
        <v>7</v>
      </c>
      <c r="H4467" t="s">
        <v>8</v>
      </c>
      <c r="I4467" t="s">
        <v>81</v>
      </c>
      <c r="K4467">
        <v>70</v>
      </c>
      <c r="L4467" s="4">
        <v>2.5</v>
      </c>
      <c r="M4467" s="2">
        <v>98.8</v>
      </c>
    </row>
    <row r="4468" spans="1:13" x14ac:dyDescent="0.55000000000000004">
      <c r="A4468" t="s">
        <v>47</v>
      </c>
      <c r="B4468" t="s">
        <v>60</v>
      </c>
      <c r="C4468" t="s">
        <v>134</v>
      </c>
      <c r="D4468" s="1">
        <v>45322</v>
      </c>
      <c r="E4468" s="4" t="s">
        <v>61</v>
      </c>
      <c r="G4468" t="s">
        <v>7</v>
      </c>
      <c r="H4468" t="s">
        <v>8</v>
      </c>
      <c r="I4468" t="s">
        <v>81</v>
      </c>
      <c r="K4468">
        <v>70</v>
      </c>
      <c r="L4468" s="4">
        <v>3</v>
      </c>
      <c r="M4468" s="2">
        <v>90.6</v>
      </c>
    </row>
    <row r="4469" spans="1:13" x14ac:dyDescent="0.55000000000000004">
      <c r="A4469" t="s">
        <v>47</v>
      </c>
      <c r="B4469" t="s">
        <v>60</v>
      </c>
      <c r="C4469" t="s">
        <v>134</v>
      </c>
      <c r="D4469" s="1">
        <v>45322</v>
      </c>
      <c r="E4469" s="4" t="s">
        <v>61</v>
      </c>
      <c r="G4469" t="s">
        <v>7</v>
      </c>
      <c r="H4469" t="s">
        <v>8</v>
      </c>
      <c r="I4469" t="s">
        <v>81</v>
      </c>
      <c r="K4469">
        <v>70</v>
      </c>
      <c r="L4469" s="4">
        <v>3.5</v>
      </c>
      <c r="M4469" s="2">
        <v>95.2</v>
      </c>
    </row>
    <row r="4470" spans="1:13" x14ac:dyDescent="0.55000000000000004">
      <c r="A4470" t="s">
        <v>47</v>
      </c>
      <c r="B4470" t="s">
        <v>60</v>
      </c>
      <c r="C4470" t="s">
        <v>134</v>
      </c>
      <c r="D4470" s="1">
        <v>45322</v>
      </c>
      <c r="E4470" s="4" t="s">
        <v>65</v>
      </c>
      <c r="G4470" t="s">
        <v>11</v>
      </c>
      <c r="H4470" t="s">
        <v>8</v>
      </c>
      <c r="I4470" t="s">
        <v>81</v>
      </c>
      <c r="M4470" s="2">
        <v>46</v>
      </c>
    </row>
    <row r="4471" spans="1:13" x14ac:dyDescent="0.55000000000000004">
      <c r="A4471" t="s">
        <v>47</v>
      </c>
      <c r="B4471" t="s">
        <v>60</v>
      </c>
      <c r="C4471" t="s">
        <v>134</v>
      </c>
      <c r="D4471" s="1">
        <v>45322</v>
      </c>
      <c r="E4471" s="4" t="s">
        <v>65</v>
      </c>
      <c r="G4471" t="s">
        <v>12</v>
      </c>
      <c r="H4471" t="s">
        <v>8</v>
      </c>
      <c r="I4471" t="s">
        <v>81</v>
      </c>
      <c r="M4471" s="2">
        <v>3</v>
      </c>
    </row>
    <row r="4472" spans="1:13" x14ac:dyDescent="0.55000000000000004">
      <c r="A4472" t="s">
        <v>47</v>
      </c>
      <c r="B4472" t="s">
        <v>60</v>
      </c>
      <c r="C4472" t="s">
        <v>134</v>
      </c>
      <c r="D4472" s="1">
        <v>45322</v>
      </c>
      <c r="E4472" s="4" t="s">
        <v>65</v>
      </c>
      <c r="G4472" t="s">
        <v>9</v>
      </c>
      <c r="H4472" t="s">
        <v>8</v>
      </c>
      <c r="I4472" t="s">
        <v>81</v>
      </c>
      <c r="K4472">
        <v>100</v>
      </c>
      <c r="L4472" s="4">
        <v>1</v>
      </c>
      <c r="M4472" s="2">
        <v>76.099999999999994</v>
      </c>
    </row>
    <row r="4473" spans="1:13" x14ac:dyDescent="0.55000000000000004">
      <c r="A4473" t="s">
        <v>47</v>
      </c>
      <c r="B4473" t="s">
        <v>60</v>
      </c>
      <c r="C4473" t="s">
        <v>134</v>
      </c>
      <c r="D4473" s="1">
        <v>45322</v>
      </c>
      <c r="E4473" s="4" t="s">
        <v>65</v>
      </c>
      <c r="G4473" t="s">
        <v>9</v>
      </c>
      <c r="H4473" t="s">
        <v>8</v>
      </c>
      <c r="I4473" t="s">
        <v>81</v>
      </c>
      <c r="K4473">
        <v>100</v>
      </c>
      <c r="L4473" s="4">
        <v>1.3</v>
      </c>
      <c r="M4473" s="2">
        <v>71.5</v>
      </c>
    </row>
    <row r="4474" spans="1:13" x14ac:dyDescent="0.55000000000000004">
      <c r="A4474" t="s">
        <v>47</v>
      </c>
      <c r="B4474" t="s">
        <v>60</v>
      </c>
      <c r="C4474" t="s">
        <v>134</v>
      </c>
      <c r="D4474" s="1">
        <v>45322</v>
      </c>
      <c r="E4474" s="4" t="s">
        <v>65</v>
      </c>
      <c r="G4474" t="s">
        <v>9</v>
      </c>
      <c r="H4474" t="s">
        <v>8</v>
      </c>
      <c r="I4474" t="s">
        <v>81</v>
      </c>
      <c r="K4474">
        <v>100</v>
      </c>
      <c r="L4474" s="4">
        <v>1.6</v>
      </c>
      <c r="M4474" s="2">
        <v>68</v>
      </c>
    </row>
    <row r="4475" spans="1:13" x14ac:dyDescent="0.55000000000000004">
      <c r="A4475" t="s">
        <v>47</v>
      </c>
      <c r="B4475" t="s">
        <v>60</v>
      </c>
      <c r="C4475" t="s">
        <v>134</v>
      </c>
      <c r="D4475" s="1">
        <v>45322</v>
      </c>
      <c r="E4475" s="4" t="s">
        <v>65</v>
      </c>
      <c r="G4475" t="s">
        <v>9</v>
      </c>
      <c r="H4475" t="s">
        <v>8</v>
      </c>
      <c r="I4475" t="s">
        <v>81</v>
      </c>
      <c r="K4475">
        <v>100</v>
      </c>
      <c r="L4475" s="4">
        <v>1.9</v>
      </c>
      <c r="M4475" s="2">
        <v>63.3</v>
      </c>
    </row>
    <row r="4476" spans="1:13" x14ac:dyDescent="0.55000000000000004">
      <c r="A4476" t="s">
        <v>47</v>
      </c>
      <c r="B4476" t="s">
        <v>60</v>
      </c>
      <c r="C4476" t="s">
        <v>134</v>
      </c>
      <c r="D4476" s="1">
        <v>45322</v>
      </c>
      <c r="E4476" s="4" t="s">
        <v>65</v>
      </c>
      <c r="G4476" t="s">
        <v>9</v>
      </c>
      <c r="H4476" t="s">
        <v>8</v>
      </c>
      <c r="I4476" t="s">
        <v>81</v>
      </c>
      <c r="K4476">
        <v>100</v>
      </c>
      <c r="L4476" s="4">
        <v>2.2000000000000002</v>
      </c>
      <c r="M4476" s="2">
        <v>97.5</v>
      </c>
    </row>
    <row r="4477" spans="1:13" x14ac:dyDescent="0.55000000000000004">
      <c r="A4477" t="s">
        <v>47</v>
      </c>
      <c r="B4477" t="s">
        <v>60</v>
      </c>
      <c r="C4477" t="s">
        <v>134</v>
      </c>
      <c r="D4477" s="1">
        <v>45322</v>
      </c>
      <c r="E4477" s="4" t="s">
        <v>65</v>
      </c>
      <c r="G4477" t="s">
        <v>9</v>
      </c>
      <c r="H4477" t="s">
        <v>8</v>
      </c>
      <c r="I4477" t="s">
        <v>81</v>
      </c>
      <c r="K4477">
        <v>100</v>
      </c>
      <c r="L4477" s="4">
        <v>2.5</v>
      </c>
      <c r="M4477" s="2">
        <v>93.1</v>
      </c>
    </row>
    <row r="4478" spans="1:13" x14ac:dyDescent="0.55000000000000004">
      <c r="A4478" t="s">
        <v>47</v>
      </c>
      <c r="B4478" t="s">
        <v>60</v>
      </c>
      <c r="C4478" t="s">
        <v>134</v>
      </c>
      <c r="D4478" s="1">
        <v>45322</v>
      </c>
      <c r="E4478" s="4" t="s">
        <v>65</v>
      </c>
      <c r="G4478" t="s">
        <v>9</v>
      </c>
      <c r="H4478" t="s">
        <v>8</v>
      </c>
      <c r="I4478" t="s">
        <v>81</v>
      </c>
      <c r="K4478">
        <v>100</v>
      </c>
      <c r="L4478" s="4">
        <v>2.8</v>
      </c>
      <c r="M4478" s="2">
        <v>95.3</v>
      </c>
    </row>
    <row r="4479" spans="1:13" x14ac:dyDescent="0.55000000000000004">
      <c r="A4479" t="s">
        <v>47</v>
      </c>
      <c r="B4479" t="s">
        <v>60</v>
      </c>
      <c r="C4479" t="s">
        <v>134</v>
      </c>
      <c r="D4479" s="1">
        <v>45322</v>
      </c>
      <c r="E4479" s="4" t="s">
        <v>65</v>
      </c>
      <c r="G4479" t="s">
        <v>9</v>
      </c>
      <c r="H4479" t="s">
        <v>8</v>
      </c>
      <c r="I4479" t="s">
        <v>81</v>
      </c>
      <c r="K4479">
        <v>100</v>
      </c>
      <c r="L4479" s="4">
        <v>3.1</v>
      </c>
      <c r="M4479" s="2">
        <v>80.599999999999994</v>
      </c>
    </row>
    <row r="4480" spans="1:13" x14ac:dyDescent="0.55000000000000004">
      <c r="A4480" t="s">
        <v>47</v>
      </c>
      <c r="B4480" t="s">
        <v>60</v>
      </c>
      <c r="C4480" t="s">
        <v>134</v>
      </c>
      <c r="D4480" s="1">
        <v>45322</v>
      </c>
      <c r="E4480" s="4" t="s">
        <v>65</v>
      </c>
      <c r="G4480" t="s">
        <v>9</v>
      </c>
      <c r="H4480" t="s">
        <v>8</v>
      </c>
      <c r="I4480" t="s">
        <v>81</v>
      </c>
      <c r="K4480">
        <v>100</v>
      </c>
      <c r="L4480" s="4">
        <v>3.4</v>
      </c>
      <c r="M4480" s="2">
        <v>86</v>
      </c>
    </row>
    <row r="4481" spans="1:13" x14ac:dyDescent="0.55000000000000004">
      <c r="A4481" t="s">
        <v>47</v>
      </c>
      <c r="B4481" t="s">
        <v>60</v>
      </c>
      <c r="C4481" t="s">
        <v>134</v>
      </c>
      <c r="D4481" s="1">
        <v>45322</v>
      </c>
      <c r="E4481" s="4" t="s">
        <v>65</v>
      </c>
      <c r="G4481" t="s">
        <v>9</v>
      </c>
      <c r="H4481" t="s">
        <v>8</v>
      </c>
      <c r="I4481" t="s">
        <v>81</v>
      </c>
      <c r="K4481">
        <v>100</v>
      </c>
      <c r="L4481" s="4">
        <v>3.7</v>
      </c>
      <c r="M4481" s="2">
        <v>65.099999999999994</v>
      </c>
    </row>
    <row r="4482" spans="1:13" x14ac:dyDescent="0.55000000000000004">
      <c r="A4482" t="s">
        <v>47</v>
      </c>
      <c r="B4482" t="s">
        <v>60</v>
      </c>
      <c r="C4482" t="s">
        <v>134</v>
      </c>
      <c r="D4482" s="1">
        <v>45322</v>
      </c>
      <c r="E4482" s="4" t="s">
        <v>65</v>
      </c>
      <c r="G4482" t="s">
        <v>9</v>
      </c>
      <c r="H4482" t="s">
        <v>8</v>
      </c>
      <c r="I4482" t="s">
        <v>81</v>
      </c>
      <c r="K4482">
        <v>100</v>
      </c>
      <c r="L4482" s="4">
        <v>4</v>
      </c>
      <c r="M4482" s="2">
        <v>68.5</v>
      </c>
    </row>
    <row r="4483" spans="1:13" x14ac:dyDescent="0.55000000000000004">
      <c r="A4483" t="s">
        <v>47</v>
      </c>
      <c r="B4483" t="s">
        <v>60</v>
      </c>
      <c r="C4483" t="s">
        <v>134</v>
      </c>
      <c r="D4483" s="1">
        <v>45322</v>
      </c>
      <c r="E4483" s="4" t="s">
        <v>65</v>
      </c>
      <c r="G4483" t="s">
        <v>9</v>
      </c>
      <c r="H4483" t="s">
        <v>8</v>
      </c>
      <c r="I4483" t="s">
        <v>81</v>
      </c>
      <c r="K4483">
        <v>100</v>
      </c>
      <c r="L4483" s="4">
        <v>4.3</v>
      </c>
      <c r="M4483" s="2">
        <v>77.3</v>
      </c>
    </row>
    <row r="4484" spans="1:13" x14ac:dyDescent="0.55000000000000004">
      <c r="A4484" t="s">
        <v>47</v>
      </c>
      <c r="B4484" t="s">
        <v>60</v>
      </c>
      <c r="C4484" t="s">
        <v>134</v>
      </c>
      <c r="D4484" s="1">
        <v>45322</v>
      </c>
      <c r="E4484" s="4" t="s">
        <v>65</v>
      </c>
      <c r="G4484" t="s">
        <v>9</v>
      </c>
      <c r="H4484" t="s">
        <v>8</v>
      </c>
      <c r="I4484" t="s">
        <v>81</v>
      </c>
      <c r="K4484">
        <v>100</v>
      </c>
      <c r="L4484" s="4">
        <v>4.5999999999999996</v>
      </c>
      <c r="M4484" s="2">
        <v>77.599999999999994</v>
      </c>
    </row>
    <row r="4485" spans="1:13" x14ac:dyDescent="0.55000000000000004">
      <c r="A4485" t="s">
        <v>47</v>
      </c>
      <c r="B4485" t="s">
        <v>60</v>
      </c>
      <c r="C4485" t="s">
        <v>134</v>
      </c>
      <c r="D4485" s="1">
        <v>45322</v>
      </c>
      <c r="E4485" s="4" t="s">
        <v>65</v>
      </c>
      <c r="G4485" t="s">
        <v>9</v>
      </c>
      <c r="H4485" t="s">
        <v>8</v>
      </c>
      <c r="I4485" t="s">
        <v>81</v>
      </c>
      <c r="K4485">
        <v>100</v>
      </c>
      <c r="L4485" s="4">
        <v>4.9000000000000004</v>
      </c>
      <c r="M4485" s="2">
        <v>67.5</v>
      </c>
    </row>
    <row r="4486" spans="1:13" x14ac:dyDescent="0.55000000000000004">
      <c r="A4486" t="s">
        <v>47</v>
      </c>
      <c r="B4486" t="s">
        <v>60</v>
      </c>
      <c r="C4486" t="s">
        <v>134</v>
      </c>
      <c r="D4486" s="1">
        <v>45322</v>
      </c>
      <c r="E4486" s="4" t="s">
        <v>65</v>
      </c>
      <c r="G4486" t="s">
        <v>7</v>
      </c>
      <c r="H4486" t="s">
        <v>8</v>
      </c>
      <c r="I4486" t="s">
        <v>81</v>
      </c>
      <c r="K4486">
        <v>70</v>
      </c>
      <c r="L4486" s="4">
        <v>1</v>
      </c>
      <c r="M4486" s="2">
        <v>99.4</v>
      </c>
    </row>
    <row r="4487" spans="1:13" x14ac:dyDescent="0.55000000000000004">
      <c r="A4487" t="s">
        <v>47</v>
      </c>
      <c r="B4487" t="s">
        <v>60</v>
      </c>
      <c r="C4487" t="s">
        <v>134</v>
      </c>
      <c r="D4487" s="1">
        <v>45322</v>
      </c>
      <c r="E4487" s="4" t="s">
        <v>65</v>
      </c>
      <c r="G4487" t="s">
        <v>7</v>
      </c>
      <c r="H4487" t="s">
        <v>8</v>
      </c>
      <c r="I4487" t="s">
        <v>81</v>
      </c>
      <c r="K4487">
        <v>70</v>
      </c>
      <c r="L4487" s="4">
        <v>1.5</v>
      </c>
      <c r="M4487" s="2">
        <v>97.9</v>
      </c>
    </row>
    <row r="4488" spans="1:13" x14ac:dyDescent="0.55000000000000004">
      <c r="A4488" t="s">
        <v>47</v>
      </c>
      <c r="B4488" t="s">
        <v>60</v>
      </c>
      <c r="C4488" t="s">
        <v>134</v>
      </c>
      <c r="D4488" s="1">
        <v>45322</v>
      </c>
      <c r="E4488" s="4" t="s">
        <v>65</v>
      </c>
      <c r="G4488" t="s">
        <v>7</v>
      </c>
      <c r="H4488" t="s">
        <v>8</v>
      </c>
      <c r="I4488" t="s">
        <v>81</v>
      </c>
      <c r="K4488">
        <v>70</v>
      </c>
      <c r="L4488" s="4">
        <v>2</v>
      </c>
      <c r="M4488" s="2">
        <v>92.7</v>
      </c>
    </row>
    <row r="4489" spans="1:13" x14ac:dyDescent="0.55000000000000004">
      <c r="A4489" t="s">
        <v>47</v>
      </c>
      <c r="B4489" t="s">
        <v>60</v>
      </c>
      <c r="C4489" t="s">
        <v>134</v>
      </c>
      <c r="D4489" s="1">
        <v>45322</v>
      </c>
      <c r="E4489" s="4" t="s">
        <v>65</v>
      </c>
      <c r="G4489" t="s">
        <v>7</v>
      </c>
      <c r="H4489" t="s">
        <v>8</v>
      </c>
      <c r="I4489" t="s">
        <v>81</v>
      </c>
      <c r="K4489">
        <v>70</v>
      </c>
      <c r="L4489" s="4">
        <v>2.5</v>
      </c>
      <c r="M4489" s="2">
        <v>98.8</v>
      </c>
    </row>
    <row r="4490" spans="1:13" x14ac:dyDescent="0.55000000000000004">
      <c r="A4490" t="s">
        <v>47</v>
      </c>
      <c r="B4490" t="s">
        <v>60</v>
      </c>
      <c r="C4490" t="s">
        <v>134</v>
      </c>
      <c r="D4490" s="1">
        <v>45322</v>
      </c>
      <c r="E4490" s="4" t="s">
        <v>65</v>
      </c>
      <c r="G4490" t="s">
        <v>7</v>
      </c>
      <c r="H4490" t="s">
        <v>8</v>
      </c>
      <c r="I4490" t="s">
        <v>81</v>
      </c>
      <c r="K4490">
        <v>70</v>
      </c>
      <c r="L4490" s="4">
        <v>3</v>
      </c>
      <c r="M4490" s="2">
        <v>90.6</v>
      </c>
    </row>
    <row r="4491" spans="1:13" x14ac:dyDescent="0.55000000000000004">
      <c r="A4491" t="s">
        <v>47</v>
      </c>
      <c r="B4491" t="s">
        <v>60</v>
      </c>
      <c r="C4491" t="s">
        <v>134</v>
      </c>
      <c r="D4491" s="1">
        <v>45322</v>
      </c>
      <c r="E4491" s="4" t="s">
        <v>65</v>
      </c>
      <c r="G4491" t="s">
        <v>7</v>
      </c>
      <c r="H4491" t="s">
        <v>8</v>
      </c>
      <c r="I4491" t="s">
        <v>81</v>
      </c>
      <c r="K4491">
        <v>70</v>
      </c>
      <c r="L4491" s="4">
        <v>3.5</v>
      </c>
      <c r="M4491" s="2">
        <v>95.2</v>
      </c>
    </row>
    <row r="4492" spans="1:13" x14ac:dyDescent="0.55000000000000004">
      <c r="A4492" t="s">
        <v>47</v>
      </c>
      <c r="B4492" t="s">
        <v>60</v>
      </c>
      <c r="C4492" t="s">
        <v>134</v>
      </c>
      <c r="D4492" s="1">
        <v>45322</v>
      </c>
      <c r="E4492" s="4" t="s">
        <v>66</v>
      </c>
      <c r="G4492" t="s">
        <v>11</v>
      </c>
      <c r="H4492" t="s">
        <v>8</v>
      </c>
      <c r="I4492" t="s">
        <v>81</v>
      </c>
      <c r="M4492" s="2">
        <v>46</v>
      </c>
    </row>
    <row r="4493" spans="1:13" x14ac:dyDescent="0.55000000000000004">
      <c r="A4493" t="s">
        <v>47</v>
      </c>
      <c r="B4493" t="s">
        <v>60</v>
      </c>
      <c r="C4493" t="s">
        <v>134</v>
      </c>
      <c r="D4493" s="1">
        <v>45322</v>
      </c>
      <c r="E4493" s="4" t="s">
        <v>66</v>
      </c>
      <c r="G4493" t="s">
        <v>12</v>
      </c>
      <c r="H4493" t="s">
        <v>8</v>
      </c>
      <c r="I4493" t="s">
        <v>81</v>
      </c>
      <c r="M4493" s="2">
        <v>3</v>
      </c>
    </row>
    <row r="4494" spans="1:13" x14ac:dyDescent="0.55000000000000004">
      <c r="A4494" t="s">
        <v>47</v>
      </c>
      <c r="B4494" t="s">
        <v>60</v>
      </c>
      <c r="C4494" t="s">
        <v>134</v>
      </c>
      <c r="D4494" s="1">
        <v>45322</v>
      </c>
      <c r="E4494" s="4" t="s">
        <v>66</v>
      </c>
      <c r="G4494" t="s">
        <v>9</v>
      </c>
      <c r="H4494" t="s">
        <v>8</v>
      </c>
      <c r="I4494" t="s">
        <v>81</v>
      </c>
      <c r="K4494">
        <v>100</v>
      </c>
      <c r="L4494" s="4">
        <v>1</v>
      </c>
      <c r="M4494" s="2">
        <v>76.099999999999994</v>
      </c>
    </row>
    <row r="4495" spans="1:13" x14ac:dyDescent="0.55000000000000004">
      <c r="A4495" t="s">
        <v>47</v>
      </c>
      <c r="B4495" t="s">
        <v>60</v>
      </c>
      <c r="C4495" t="s">
        <v>134</v>
      </c>
      <c r="D4495" s="1">
        <v>45322</v>
      </c>
      <c r="E4495" s="4" t="s">
        <v>66</v>
      </c>
      <c r="G4495" t="s">
        <v>9</v>
      </c>
      <c r="H4495" t="s">
        <v>8</v>
      </c>
      <c r="I4495" t="s">
        <v>81</v>
      </c>
      <c r="K4495">
        <v>100</v>
      </c>
      <c r="L4495" s="4">
        <v>1.3</v>
      </c>
      <c r="M4495" s="2">
        <v>71.5</v>
      </c>
    </row>
    <row r="4496" spans="1:13" x14ac:dyDescent="0.55000000000000004">
      <c r="A4496" t="s">
        <v>47</v>
      </c>
      <c r="B4496" t="s">
        <v>60</v>
      </c>
      <c r="C4496" t="s">
        <v>134</v>
      </c>
      <c r="D4496" s="1">
        <v>45322</v>
      </c>
      <c r="E4496" s="4" t="s">
        <v>66</v>
      </c>
      <c r="G4496" t="s">
        <v>9</v>
      </c>
      <c r="H4496" t="s">
        <v>8</v>
      </c>
      <c r="I4496" t="s">
        <v>81</v>
      </c>
      <c r="K4496">
        <v>100</v>
      </c>
      <c r="L4496" s="4">
        <v>1.6</v>
      </c>
      <c r="M4496" s="2">
        <v>68</v>
      </c>
    </row>
    <row r="4497" spans="1:13" x14ac:dyDescent="0.55000000000000004">
      <c r="A4497" t="s">
        <v>47</v>
      </c>
      <c r="B4497" t="s">
        <v>60</v>
      </c>
      <c r="C4497" t="s">
        <v>134</v>
      </c>
      <c r="D4497" s="1">
        <v>45322</v>
      </c>
      <c r="E4497" s="4" t="s">
        <v>66</v>
      </c>
      <c r="G4497" t="s">
        <v>9</v>
      </c>
      <c r="H4497" t="s">
        <v>8</v>
      </c>
      <c r="I4497" t="s">
        <v>81</v>
      </c>
      <c r="K4497">
        <v>100</v>
      </c>
      <c r="L4497" s="4">
        <v>1.9</v>
      </c>
      <c r="M4497" s="2">
        <v>63.3</v>
      </c>
    </row>
    <row r="4498" spans="1:13" x14ac:dyDescent="0.55000000000000004">
      <c r="A4498" t="s">
        <v>47</v>
      </c>
      <c r="B4498" t="s">
        <v>60</v>
      </c>
      <c r="C4498" t="s">
        <v>134</v>
      </c>
      <c r="D4498" s="1">
        <v>45322</v>
      </c>
      <c r="E4498" s="4" t="s">
        <v>66</v>
      </c>
      <c r="G4498" t="s">
        <v>9</v>
      </c>
      <c r="H4498" t="s">
        <v>8</v>
      </c>
      <c r="I4498" t="s">
        <v>81</v>
      </c>
      <c r="K4498">
        <v>100</v>
      </c>
      <c r="L4498" s="4">
        <v>2.2000000000000002</v>
      </c>
      <c r="M4498" s="2">
        <v>97.5</v>
      </c>
    </row>
    <row r="4499" spans="1:13" x14ac:dyDescent="0.55000000000000004">
      <c r="A4499" t="s">
        <v>47</v>
      </c>
      <c r="B4499" t="s">
        <v>60</v>
      </c>
      <c r="C4499" t="s">
        <v>134</v>
      </c>
      <c r="D4499" s="1">
        <v>45322</v>
      </c>
      <c r="E4499" s="4" t="s">
        <v>66</v>
      </c>
      <c r="G4499" t="s">
        <v>9</v>
      </c>
      <c r="H4499" t="s">
        <v>8</v>
      </c>
      <c r="I4499" t="s">
        <v>81</v>
      </c>
      <c r="K4499">
        <v>100</v>
      </c>
      <c r="L4499" s="4">
        <v>2.5</v>
      </c>
      <c r="M4499" s="2">
        <v>93.1</v>
      </c>
    </row>
    <row r="4500" spans="1:13" x14ac:dyDescent="0.55000000000000004">
      <c r="A4500" t="s">
        <v>47</v>
      </c>
      <c r="B4500" t="s">
        <v>60</v>
      </c>
      <c r="C4500" t="s">
        <v>134</v>
      </c>
      <c r="D4500" s="1">
        <v>45322</v>
      </c>
      <c r="E4500" s="4" t="s">
        <v>66</v>
      </c>
      <c r="G4500" t="s">
        <v>9</v>
      </c>
      <c r="H4500" t="s">
        <v>8</v>
      </c>
      <c r="I4500" t="s">
        <v>81</v>
      </c>
      <c r="K4500">
        <v>100</v>
      </c>
      <c r="L4500" s="4">
        <v>2.8</v>
      </c>
      <c r="M4500" s="2">
        <v>95.3</v>
      </c>
    </row>
    <row r="4501" spans="1:13" x14ac:dyDescent="0.55000000000000004">
      <c r="A4501" t="s">
        <v>47</v>
      </c>
      <c r="B4501" t="s">
        <v>60</v>
      </c>
      <c r="C4501" t="s">
        <v>134</v>
      </c>
      <c r="D4501" s="1">
        <v>45322</v>
      </c>
      <c r="E4501" s="4" t="s">
        <v>66</v>
      </c>
      <c r="G4501" t="s">
        <v>9</v>
      </c>
      <c r="H4501" t="s">
        <v>8</v>
      </c>
      <c r="I4501" t="s">
        <v>81</v>
      </c>
      <c r="K4501">
        <v>100</v>
      </c>
      <c r="L4501" s="4">
        <v>3.1</v>
      </c>
      <c r="M4501" s="2">
        <v>80.599999999999994</v>
      </c>
    </row>
    <row r="4502" spans="1:13" x14ac:dyDescent="0.55000000000000004">
      <c r="A4502" t="s">
        <v>47</v>
      </c>
      <c r="B4502" t="s">
        <v>60</v>
      </c>
      <c r="C4502" t="s">
        <v>134</v>
      </c>
      <c r="D4502" s="1">
        <v>45322</v>
      </c>
      <c r="E4502" s="4" t="s">
        <v>66</v>
      </c>
      <c r="G4502" t="s">
        <v>9</v>
      </c>
      <c r="H4502" t="s">
        <v>8</v>
      </c>
      <c r="I4502" t="s">
        <v>81</v>
      </c>
      <c r="K4502">
        <v>100</v>
      </c>
      <c r="L4502" s="4">
        <v>3.4</v>
      </c>
      <c r="M4502" s="2">
        <v>86</v>
      </c>
    </row>
    <row r="4503" spans="1:13" x14ac:dyDescent="0.55000000000000004">
      <c r="A4503" t="s">
        <v>47</v>
      </c>
      <c r="B4503" t="s">
        <v>60</v>
      </c>
      <c r="C4503" t="s">
        <v>134</v>
      </c>
      <c r="D4503" s="1">
        <v>45322</v>
      </c>
      <c r="E4503" s="4" t="s">
        <v>66</v>
      </c>
      <c r="G4503" t="s">
        <v>9</v>
      </c>
      <c r="H4503" t="s">
        <v>8</v>
      </c>
      <c r="I4503" t="s">
        <v>81</v>
      </c>
      <c r="K4503">
        <v>100</v>
      </c>
      <c r="L4503" s="4">
        <v>3.7</v>
      </c>
      <c r="M4503" s="2">
        <v>65.099999999999994</v>
      </c>
    </row>
    <row r="4504" spans="1:13" x14ac:dyDescent="0.55000000000000004">
      <c r="A4504" t="s">
        <v>47</v>
      </c>
      <c r="B4504" t="s">
        <v>60</v>
      </c>
      <c r="C4504" t="s">
        <v>134</v>
      </c>
      <c r="D4504" s="1">
        <v>45322</v>
      </c>
      <c r="E4504" s="4" t="s">
        <v>66</v>
      </c>
      <c r="G4504" t="s">
        <v>9</v>
      </c>
      <c r="H4504" t="s">
        <v>8</v>
      </c>
      <c r="I4504" t="s">
        <v>81</v>
      </c>
      <c r="K4504">
        <v>100</v>
      </c>
      <c r="L4504" s="4">
        <v>4</v>
      </c>
      <c r="M4504" s="2">
        <v>68.5</v>
      </c>
    </row>
    <row r="4505" spans="1:13" x14ac:dyDescent="0.55000000000000004">
      <c r="A4505" t="s">
        <v>47</v>
      </c>
      <c r="B4505" t="s">
        <v>60</v>
      </c>
      <c r="C4505" t="s">
        <v>134</v>
      </c>
      <c r="D4505" s="1">
        <v>45322</v>
      </c>
      <c r="E4505" s="4" t="s">
        <v>66</v>
      </c>
      <c r="G4505" t="s">
        <v>9</v>
      </c>
      <c r="H4505" t="s">
        <v>8</v>
      </c>
      <c r="I4505" t="s">
        <v>81</v>
      </c>
      <c r="K4505">
        <v>100</v>
      </c>
      <c r="L4505" s="4">
        <v>4.3</v>
      </c>
      <c r="M4505" s="2">
        <v>77.3</v>
      </c>
    </row>
    <row r="4506" spans="1:13" x14ac:dyDescent="0.55000000000000004">
      <c r="A4506" t="s">
        <v>47</v>
      </c>
      <c r="B4506" t="s">
        <v>60</v>
      </c>
      <c r="C4506" t="s">
        <v>134</v>
      </c>
      <c r="D4506" s="1">
        <v>45322</v>
      </c>
      <c r="E4506" s="4" t="s">
        <v>66</v>
      </c>
      <c r="G4506" t="s">
        <v>9</v>
      </c>
      <c r="H4506" t="s">
        <v>8</v>
      </c>
      <c r="I4506" t="s">
        <v>81</v>
      </c>
      <c r="K4506">
        <v>100</v>
      </c>
      <c r="L4506" s="4">
        <v>4.5999999999999996</v>
      </c>
      <c r="M4506" s="2">
        <v>77.599999999999994</v>
      </c>
    </row>
    <row r="4507" spans="1:13" x14ac:dyDescent="0.55000000000000004">
      <c r="A4507" t="s">
        <v>47</v>
      </c>
      <c r="B4507" t="s">
        <v>60</v>
      </c>
      <c r="C4507" t="s">
        <v>134</v>
      </c>
      <c r="D4507" s="1">
        <v>45322</v>
      </c>
      <c r="E4507" s="4" t="s">
        <v>66</v>
      </c>
      <c r="G4507" t="s">
        <v>9</v>
      </c>
      <c r="H4507" t="s">
        <v>8</v>
      </c>
      <c r="I4507" t="s">
        <v>81</v>
      </c>
      <c r="K4507">
        <v>100</v>
      </c>
      <c r="L4507" s="4">
        <v>4.9000000000000004</v>
      </c>
      <c r="M4507" s="2">
        <v>67.5</v>
      </c>
    </row>
    <row r="4508" spans="1:13" x14ac:dyDescent="0.55000000000000004">
      <c r="A4508" t="s">
        <v>47</v>
      </c>
      <c r="B4508" t="s">
        <v>60</v>
      </c>
      <c r="C4508" t="s">
        <v>134</v>
      </c>
      <c r="D4508" s="1">
        <v>45322</v>
      </c>
      <c r="E4508" s="4" t="s">
        <v>66</v>
      </c>
      <c r="G4508" t="s">
        <v>7</v>
      </c>
      <c r="H4508" t="s">
        <v>8</v>
      </c>
      <c r="I4508" t="s">
        <v>81</v>
      </c>
      <c r="K4508">
        <v>70</v>
      </c>
      <c r="L4508" s="4">
        <v>1</v>
      </c>
      <c r="M4508" s="2">
        <v>99.4</v>
      </c>
    </row>
    <row r="4509" spans="1:13" x14ac:dyDescent="0.55000000000000004">
      <c r="A4509" t="s">
        <v>47</v>
      </c>
      <c r="B4509" t="s">
        <v>60</v>
      </c>
      <c r="C4509" t="s">
        <v>134</v>
      </c>
      <c r="D4509" s="1">
        <v>45322</v>
      </c>
      <c r="E4509" s="4" t="s">
        <v>66</v>
      </c>
      <c r="G4509" t="s">
        <v>7</v>
      </c>
      <c r="H4509" t="s">
        <v>8</v>
      </c>
      <c r="I4509" t="s">
        <v>81</v>
      </c>
      <c r="K4509">
        <v>70</v>
      </c>
      <c r="L4509" s="4">
        <v>1.5</v>
      </c>
      <c r="M4509" s="2">
        <v>97.9</v>
      </c>
    </row>
    <row r="4510" spans="1:13" x14ac:dyDescent="0.55000000000000004">
      <c r="A4510" t="s">
        <v>47</v>
      </c>
      <c r="B4510" t="s">
        <v>60</v>
      </c>
      <c r="C4510" t="s">
        <v>134</v>
      </c>
      <c r="D4510" s="1">
        <v>45322</v>
      </c>
      <c r="E4510" s="4" t="s">
        <v>66</v>
      </c>
      <c r="G4510" t="s">
        <v>7</v>
      </c>
      <c r="H4510" t="s">
        <v>8</v>
      </c>
      <c r="I4510" t="s">
        <v>81</v>
      </c>
      <c r="K4510">
        <v>70</v>
      </c>
      <c r="L4510" s="4">
        <v>2</v>
      </c>
      <c r="M4510" s="2">
        <v>92.7</v>
      </c>
    </row>
    <row r="4511" spans="1:13" x14ac:dyDescent="0.55000000000000004">
      <c r="A4511" t="s">
        <v>47</v>
      </c>
      <c r="B4511" t="s">
        <v>60</v>
      </c>
      <c r="C4511" t="s">
        <v>134</v>
      </c>
      <c r="D4511" s="1">
        <v>45322</v>
      </c>
      <c r="E4511" s="4" t="s">
        <v>66</v>
      </c>
      <c r="G4511" t="s">
        <v>7</v>
      </c>
      <c r="H4511" t="s">
        <v>8</v>
      </c>
      <c r="I4511" t="s">
        <v>81</v>
      </c>
      <c r="K4511">
        <v>70</v>
      </c>
      <c r="L4511" s="4">
        <v>2.5</v>
      </c>
      <c r="M4511" s="2">
        <v>98.8</v>
      </c>
    </row>
    <row r="4512" spans="1:13" x14ac:dyDescent="0.55000000000000004">
      <c r="A4512" t="s">
        <v>47</v>
      </c>
      <c r="B4512" t="s">
        <v>60</v>
      </c>
      <c r="C4512" t="s">
        <v>134</v>
      </c>
      <c r="D4512" s="1">
        <v>45322</v>
      </c>
      <c r="E4512" s="4" t="s">
        <v>66</v>
      </c>
      <c r="G4512" t="s">
        <v>7</v>
      </c>
      <c r="H4512" t="s">
        <v>8</v>
      </c>
      <c r="I4512" t="s">
        <v>81</v>
      </c>
      <c r="K4512">
        <v>70</v>
      </c>
      <c r="L4512" s="4">
        <v>3</v>
      </c>
      <c r="M4512" s="2">
        <v>90.6</v>
      </c>
    </row>
    <row r="4513" spans="1:13" x14ac:dyDescent="0.55000000000000004">
      <c r="A4513" t="s">
        <v>47</v>
      </c>
      <c r="B4513" t="s">
        <v>60</v>
      </c>
      <c r="C4513" t="s">
        <v>134</v>
      </c>
      <c r="D4513" s="1">
        <v>45322</v>
      </c>
      <c r="E4513" s="4" t="s">
        <v>66</v>
      </c>
      <c r="G4513" t="s">
        <v>7</v>
      </c>
      <c r="H4513" t="s">
        <v>8</v>
      </c>
      <c r="I4513" t="s">
        <v>81</v>
      </c>
      <c r="K4513">
        <v>70</v>
      </c>
      <c r="L4513" s="4">
        <v>3.5</v>
      </c>
      <c r="M4513" s="2">
        <v>95.2</v>
      </c>
    </row>
    <row r="4514" spans="1:13" x14ac:dyDescent="0.55000000000000004">
      <c r="A4514" t="s">
        <v>47</v>
      </c>
      <c r="B4514" t="s">
        <v>60</v>
      </c>
      <c r="C4514" t="s">
        <v>134</v>
      </c>
      <c r="D4514" s="1">
        <v>45322</v>
      </c>
      <c r="E4514" s="4" t="s">
        <v>67</v>
      </c>
      <c r="G4514" t="s">
        <v>11</v>
      </c>
      <c r="H4514" t="s">
        <v>8</v>
      </c>
      <c r="I4514" t="s">
        <v>81</v>
      </c>
      <c r="M4514" s="2">
        <v>46</v>
      </c>
    </row>
    <row r="4515" spans="1:13" x14ac:dyDescent="0.55000000000000004">
      <c r="A4515" t="s">
        <v>47</v>
      </c>
      <c r="B4515" t="s">
        <v>60</v>
      </c>
      <c r="C4515" t="s">
        <v>134</v>
      </c>
      <c r="D4515" s="1">
        <v>45322</v>
      </c>
      <c r="E4515" s="4" t="s">
        <v>67</v>
      </c>
      <c r="G4515" t="s">
        <v>12</v>
      </c>
      <c r="H4515" t="s">
        <v>8</v>
      </c>
      <c r="I4515" t="s">
        <v>81</v>
      </c>
      <c r="M4515" s="2">
        <v>3</v>
      </c>
    </row>
    <row r="4516" spans="1:13" x14ac:dyDescent="0.55000000000000004">
      <c r="A4516" t="s">
        <v>47</v>
      </c>
      <c r="B4516" t="s">
        <v>60</v>
      </c>
      <c r="C4516" t="s">
        <v>134</v>
      </c>
      <c r="D4516" s="1">
        <v>45322</v>
      </c>
      <c r="E4516" s="4" t="s">
        <v>67</v>
      </c>
      <c r="G4516" t="s">
        <v>9</v>
      </c>
      <c r="H4516" t="s">
        <v>8</v>
      </c>
      <c r="I4516" t="s">
        <v>81</v>
      </c>
      <c r="K4516">
        <v>100</v>
      </c>
      <c r="L4516" s="4">
        <v>1</v>
      </c>
      <c r="M4516" s="2">
        <v>76.099999999999994</v>
      </c>
    </row>
    <row r="4517" spans="1:13" x14ac:dyDescent="0.55000000000000004">
      <c r="A4517" t="s">
        <v>47</v>
      </c>
      <c r="B4517" t="s">
        <v>60</v>
      </c>
      <c r="C4517" t="s">
        <v>134</v>
      </c>
      <c r="D4517" s="1">
        <v>45322</v>
      </c>
      <c r="E4517" s="4" t="s">
        <v>67</v>
      </c>
      <c r="G4517" t="s">
        <v>9</v>
      </c>
      <c r="H4517" t="s">
        <v>8</v>
      </c>
      <c r="I4517" t="s">
        <v>81</v>
      </c>
      <c r="K4517">
        <v>100</v>
      </c>
      <c r="L4517" s="4">
        <v>1.3</v>
      </c>
      <c r="M4517" s="2">
        <v>71.5</v>
      </c>
    </row>
    <row r="4518" spans="1:13" x14ac:dyDescent="0.55000000000000004">
      <c r="A4518" t="s">
        <v>47</v>
      </c>
      <c r="B4518" t="s">
        <v>60</v>
      </c>
      <c r="C4518" t="s">
        <v>134</v>
      </c>
      <c r="D4518" s="1">
        <v>45322</v>
      </c>
      <c r="E4518" s="4" t="s">
        <v>67</v>
      </c>
      <c r="G4518" t="s">
        <v>9</v>
      </c>
      <c r="H4518" t="s">
        <v>8</v>
      </c>
      <c r="I4518" t="s">
        <v>81</v>
      </c>
      <c r="K4518">
        <v>100</v>
      </c>
      <c r="L4518" s="4">
        <v>1.6</v>
      </c>
      <c r="M4518" s="2">
        <v>68</v>
      </c>
    </row>
    <row r="4519" spans="1:13" x14ac:dyDescent="0.55000000000000004">
      <c r="A4519" t="s">
        <v>47</v>
      </c>
      <c r="B4519" t="s">
        <v>60</v>
      </c>
      <c r="C4519" t="s">
        <v>134</v>
      </c>
      <c r="D4519" s="1">
        <v>45322</v>
      </c>
      <c r="E4519" s="4" t="s">
        <v>67</v>
      </c>
      <c r="G4519" t="s">
        <v>9</v>
      </c>
      <c r="H4519" t="s">
        <v>8</v>
      </c>
      <c r="I4519" t="s">
        <v>81</v>
      </c>
      <c r="K4519">
        <v>100</v>
      </c>
      <c r="L4519" s="4">
        <v>1.9</v>
      </c>
      <c r="M4519" s="2">
        <v>63.3</v>
      </c>
    </row>
    <row r="4520" spans="1:13" x14ac:dyDescent="0.55000000000000004">
      <c r="A4520" t="s">
        <v>47</v>
      </c>
      <c r="B4520" t="s">
        <v>60</v>
      </c>
      <c r="C4520" t="s">
        <v>134</v>
      </c>
      <c r="D4520" s="1">
        <v>45322</v>
      </c>
      <c r="E4520" s="4" t="s">
        <v>67</v>
      </c>
      <c r="G4520" t="s">
        <v>9</v>
      </c>
      <c r="H4520" t="s">
        <v>8</v>
      </c>
      <c r="I4520" t="s">
        <v>81</v>
      </c>
      <c r="K4520">
        <v>100</v>
      </c>
      <c r="L4520" s="4">
        <v>2.2000000000000002</v>
      </c>
      <c r="M4520" s="2">
        <v>97.5</v>
      </c>
    </row>
    <row r="4521" spans="1:13" x14ac:dyDescent="0.55000000000000004">
      <c r="A4521" t="s">
        <v>47</v>
      </c>
      <c r="B4521" t="s">
        <v>60</v>
      </c>
      <c r="C4521" t="s">
        <v>134</v>
      </c>
      <c r="D4521" s="1">
        <v>45322</v>
      </c>
      <c r="E4521" s="4" t="s">
        <v>67</v>
      </c>
      <c r="G4521" t="s">
        <v>9</v>
      </c>
      <c r="H4521" t="s">
        <v>8</v>
      </c>
      <c r="I4521" t="s">
        <v>81</v>
      </c>
      <c r="K4521">
        <v>100</v>
      </c>
      <c r="L4521" s="4">
        <v>2.5</v>
      </c>
      <c r="M4521" s="2">
        <v>93.1</v>
      </c>
    </row>
    <row r="4522" spans="1:13" x14ac:dyDescent="0.55000000000000004">
      <c r="A4522" t="s">
        <v>47</v>
      </c>
      <c r="B4522" t="s">
        <v>60</v>
      </c>
      <c r="C4522" t="s">
        <v>134</v>
      </c>
      <c r="D4522" s="1">
        <v>45322</v>
      </c>
      <c r="E4522" s="4" t="s">
        <v>67</v>
      </c>
      <c r="G4522" t="s">
        <v>9</v>
      </c>
      <c r="H4522" t="s">
        <v>8</v>
      </c>
      <c r="I4522" t="s">
        <v>81</v>
      </c>
      <c r="K4522">
        <v>100</v>
      </c>
      <c r="L4522" s="4">
        <v>2.8</v>
      </c>
      <c r="M4522" s="2">
        <v>95.3</v>
      </c>
    </row>
    <row r="4523" spans="1:13" x14ac:dyDescent="0.55000000000000004">
      <c r="A4523" t="s">
        <v>47</v>
      </c>
      <c r="B4523" t="s">
        <v>60</v>
      </c>
      <c r="C4523" t="s">
        <v>134</v>
      </c>
      <c r="D4523" s="1">
        <v>45322</v>
      </c>
      <c r="E4523" s="4" t="s">
        <v>67</v>
      </c>
      <c r="G4523" t="s">
        <v>9</v>
      </c>
      <c r="H4523" t="s">
        <v>8</v>
      </c>
      <c r="I4523" t="s">
        <v>81</v>
      </c>
      <c r="K4523">
        <v>100</v>
      </c>
      <c r="L4523" s="4">
        <v>3.1</v>
      </c>
      <c r="M4523" s="2">
        <v>80.599999999999994</v>
      </c>
    </row>
    <row r="4524" spans="1:13" x14ac:dyDescent="0.55000000000000004">
      <c r="A4524" t="s">
        <v>47</v>
      </c>
      <c r="B4524" t="s">
        <v>60</v>
      </c>
      <c r="C4524" t="s">
        <v>134</v>
      </c>
      <c r="D4524" s="1">
        <v>45322</v>
      </c>
      <c r="E4524" s="4" t="s">
        <v>67</v>
      </c>
      <c r="G4524" t="s">
        <v>9</v>
      </c>
      <c r="H4524" t="s">
        <v>8</v>
      </c>
      <c r="I4524" t="s">
        <v>81</v>
      </c>
      <c r="K4524">
        <v>100</v>
      </c>
      <c r="L4524" s="4">
        <v>3.4</v>
      </c>
      <c r="M4524" s="2">
        <v>86</v>
      </c>
    </row>
    <row r="4525" spans="1:13" x14ac:dyDescent="0.55000000000000004">
      <c r="A4525" t="s">
        <v>47</v>
      </c>
      <c r="B4525" t="s">
        <v>60</v>
      </c>
      <c r="C4525" t="s">
        <v>134</v>
      </c>
      <c r="D4525" s="1">
        <v>45322</v>
      </c>
      <c r="E4525" s="4" t="s">
        <v>67</v>
      </c>
      <c r="G4525" t="s">
        <v>9</v>
      </c>
      <c r="H4525" t="s">
        <v>8</v>
      </c>
      <c r="I4525" t="s">
        <v>81</v>
      </c>
      <c r="K4525">
        <v>100</v>
      </c>
      <c r="L4525" s="4">
        <v>3.7</v>
      </c>
      <c r="M4525" s="2">
        <v>65.099999999999994</v>
      </c>
    </row>
    <row r="4526" spans="1:13" x14ac:dyDescent="0.55000000000000004">
      <c r="A4526" t="s">
        <v>47</v>
      </c>
      <c r="B4526" t="s">
        <v>60</v>
      </c>
      <c r="C4526" t="s">
        <v>134</v>
      </c>
      <c r="D4526" s="1">
        <v>45322</v>
      </c>
      <c r="E4526" s="4" t="s">
        <v>67</v>
      </c>
      <c r="G4526" t="s">
        <v>9</v>
      </c>
      <c r="H4526" t="s">
        <v>8</v>
      </c>
      <c r="I4526" t="s">
        <v>81</v>
      </c>
      <c r="K4526">
        <v>100</v>
      </c>
      <c r="L4526" s="4">
        <v>4</v>
      </c>
      <c r="M4526" s="2">
        <v>68.5</v>
      </c>
    </row>
    <row r="4527" spans="1:13" x14ac:dyDescent="0.55000000000000004">
      <c r="A4527" t="s">
        <v>47</v>
      </c>
      <c r="B4527" t="s">
        <v>60</v>
      </c>
      <c r="C4527" t="s">
        <v>134</v>
      </c>
      <c r="D4527" s="1">
        <v>45322</v>
      </c>
      <c r="E4527" s="4" t="s">
        <v>67</v>
      </c>
      <c r="G4527" t="s">
        <v>9</v>
      </c>
      <c r="H4527" t="s">
        <v>8</v>
      </c>
      <c r="I4527" t="s">
        <v>81</v>
      </c>
      <c r="K4527">
        <v>100</v>
      </c>
      <c r="L4527" s="4">
        <v>4.3</v>
      </c>
      <c r="M4527" s="2">
        <v>77.3</v>
      </c>
    </row>
    <row r="4528" spans="1:13" x14ac:dyDescent="0.55000000000000004">
      <c r="A4528" t="s">
        <v>47</v>
      </c>
      <c r="B4528" t="s">
        <v>60</v>
      </c>
      <c r="C4528" t="s">
        <v>134</v>
      </c>
      <c r="D4528" s="1">
        <v>45322</v>
      </c>
      <c r="E4528" s="4" t="s">
        <v>67</v>
      </c>
      <c r="G4528" t="s">
        <v>9</v>
      </c>
      <c r="H4528" t="s">
        <v>8</v>
      </c>
      <c r="I4528" t="s">
        <v>81</v>
      </c>
      <c r="K4528">
        <v>100</v>
      </c>
      <c r="L4528" s="4">
        <v>4.5999999999999996</v>
      </c>
      <c r="M4528" s="2">
        <v>77.599999999999994</v>
      </c>
    </row>
    <row r="4529" spans="1:13" x14ac:dyDescent="0.55000000000000004">
      <c r="A4529" t="s">
        <v>47</v>
      </c>
      <c r="B4529" t="s">
        <v>60</v>
      </c>
      <c r="C4529" t="s">
        <v>134</v>
      </c>
      <c r="D4529" s="1">
        <v>45322</v>
      </c>
      <c r="E4529" s="4" t="s">
        <v>67</v>
      </c>
      <c r="G4529" t="s">
        <v>9</v>
      </c>
      <c r="H4529" t="s">
        <v>8</v>
      </c>
      <c r="I4529" t="s">
        <v>81</v>
      </c>
      <c r="K4529">
        <v>100</v>
      </c>
      <c r="L4529" s="4">
        <v>4.9000000000000004</v>
      </c>
      <c r="M4529" s="2">
        <v>67.5</v>
      </c>
    </row>
    <row r="4530" spans="1:13" x14ac:dyDescent="0.55000000000000004">
      <c r="A4530" t="s">
        <v>47</v>
      </c>
      <c r="B4530" t="s">
        <v>60</v>
      </c>
      <c r="C4530" t="s">
        <v>134</v>
      </c>
      <c r="D4530" s="1">
        <v>45322</v>
      </c>
      <c r="E4530" s="4" t="s">
        <v>67</v>
      </c>
      <c r="G4530" t="s">
        <v>7</v>
      </c>
      <c r="H4530" t="s">
        <v>8</v>
      </c>
      <c r="I4530" t="s">
        <v>81</v>
      </c>
      <c r="K4530">
        <v>70</v>
      </c>
      <c r="L4530" s="4">
        <v>1</v>
      </c>
      <c r="M4530" s="2">
        <v>99.4</v>
      </c>
    </row>
    <row r="4531" spans="1:13" x14ac:dyDescent="0.55000000000000004">
      <c r="A4531" t="s">
        <v>47</v>
      </c>
      <c r="B4531" t="s">
        <v>60</v>
      </c>
      <c r="C4531" t="s">
        <v>134</v>
      </c>
      <c r="D4531" s="1">
        <v>45322</v>
      </c>
      <c r="E4531" s="4" t="s">
        <v>67</v>
      </c>
      <c r="G4531" t="s">
        <v>7</v>
      </c>
      <c r="H4531" t="s">
        <v>8</v>
      </c>
      <c r="I4531" t="s">
        <v>81</v>
      </c>
      <c r="K4531">
        <v>70</v>
      </c>
      <c r="L4531" s="4">
        <v>1.5</v>
      </c>
      <c r="M4531" s="2">
        <v>97.9</v>
      </c>
    </row>
    <row r="4532" spans="1:13" x14ac:dyDescent="0.55000000000000004">
      <c r="A4532" t="s">
        <v>47</v>
      </c>
      <c r="B4532" t="s">
        <v>60</v>
      </c>
      <c r="C4532" t="s">
        <v>134</v>
      </c>
      <c r="D4532" s="1">
        <v>45322</v>
      </c>
      <c r="E4532" s="4" t="s">
        <v>67</v>
      </c>
      <c r="G4532" t="s">
        <v>7</v>
      </c>
      <c r="H4532" t="s">
        <v>8</v>
      </c>
      <c r="I4532" t="s">
        <v>81</v>
      </c>
      <c r="K4532">
        <v>70</v>
      </c>
      <c r="L4532" s="4">
        <v>2</v>
      </c>
      <c r="M4532" s="2">
        <v>92.7</v>
      </c>
    </row>
    <row r="4533" spans="1:13" x14ac:dyDescent="0.55000000000000004">
      <c r="A4533" t="s">
        <v>47</v>
      </c>
      <c r="B4533" t="s">
        <v>60</v>
      </c>
      <c r="C4533" t="s">
        <v>134</v>
      </c>
      <c r="D4533" s="1">
        <v>45322</v>
      </c>
      <c r="E4533" s="4" t="s">
        <v>67</v>
      </c>
      <c r="G4533" t="s">
        <v>7</v>
      </c>
      <c r="H4533" t="s">
        <v>8</v>
      </c>
      <c r="I4533" t="s">
        <v>81</v>
      </c>
      <c r="K4533">
        <v>70</v>
      </c>
      <c r="L4533" s="4">
        <v>2.5</v>
      </c>
      <c r="M4533" s="2">
        <v>98.8</v>
      </c>
    </row>
    <row r="4534" spans="1:13" x14ac:dyDescent="0.55000000000000004">
      <c r="A4534" t="s">
        <v>47</v>
      </c>
      <c r="B4534" t="s">
        <v>60</v>
      </c>
      <c r="C4534" t="s">
        <v>134</v>
      </c>
      <c r="D4534" s="1">
        <v>45322</v>
      </c>
      <c r="E4534" s="4" t="s">
        <v>67</v>
      </c>
      <c r="G4534" t="s">
        <v>7</v>
      </c>
      <c r="H4534" t="s">
        <v>8</v>
      </c>
      <c r="I4534" t="s">
        <v>81</v>
      </c>
      <c r="K4534">
        <v>70</v>
      </c>
      <c r="L4534" s="4">
        <v>3</v>
      </c>
      <c r="M4534" s="2">
        <v>90.6</v>
      </c>
    </row>
    <row r="4535" spans="1:13" x14ac:dyDescent="0.55000000000000004">
      <c r="A4535" t="s">
        <v>47</v>
      </c>
      <c r="B4535" t="s">
        <v>60</v>
      </c>
      <c r="C4535" t="s">
        <v>134</v>
      </c>
      <c r="D4535" s="1">
        <v>45322</v>
      </c>
      <c r="E4535" s="4" t="s">
        <v>67</v>
      </c>
      <c r="G4535" t="s">
        <v>7</v>
      </c>
      <c r="H4535" t="s">
        <v>8</v>
      </c>
      <c r="I4535" t="s">
        <v>81</v>
      </c>
      <c r="K4535">
        <v>70</v>
      </c>
      <c r="L4535" s="4">
        <v>3.5</v>
      </c>
      <c r="M4535" s="2">
        <v>95.2</v>
      </c>
    </row>
    <row r="4536" spans="1:13" x14ac:dyDescent="0.55000000000000004">
      <c r="A4536" t="s">
        <v>47</v>
      </c>
      <c r="B4536" t="s">
        <v>60</v>
      </c>
      <c r="C4536" t="s">
        <v>134</v>
      </c>
      <c r="D4536" s="1">
        <v>45322</v>
      </c>
      <c r="E4536" s="4" t="s">
        <v>73</v>
      </c>
      <c r="G4536" t="s">
        <v>11</v>
      </c>
      <c r="H4536" t="s">
        <v>8</v>
      </c>
      <c r="I4536" t="s">
        <v>81</v>
      </c>
      <c r="M4536" s="2">
        <v>46</v>
      </c>
    </row>
    <row r="4537" spans="1:13" x14ac:dyDescent="0.55000000000000004">
      <c r="A4537" t="s">
        <v>47</v>
      </c>
      <c r="B4537" t="s">
        <v>60</v>
      </c>
      <c r="C4537" t="s">
        <v>134</v>
      </c>
      <c r="D4537" s="1">
        <v>45322</v>
      </c>
      <c r="E4537" s="4" t="s">
        <v>73</v>
      </c>
      <c r="G4537" t="s">
        <v>12</v>
      </c>
      <c r="H4537" t="s">
        <v>8</v>
      </c>
      <c r="I4537" t="s">
        <v>81</v>
      </c>
      <c r="M4537" s="2">
        <v>3</v>
      </c>
    </row>
    <row r="4538" spans="1:13" x14ac:dyDescent="0.55000000000000004">
      <c r="A4538" t="s">
        <v>47</v>
      </c>
      <c r="B4538" t="s">
        <v>60</v>
      </c>
      <c r="C4538" t="s">
        <v>134</v>
      </c>
      <c r="D4538" s="1">
        <v>45322</v>
      </c>
      <c r="E4538" s="4" t="s">
        <v>73</v>
      </c>
      <c r="G4538" t="s">
        <v>9</v>
      </c>
      <c r="H4538" t="s">
        <v>8</v>
      </c>
      <c r="I4538" t="s">
        <v>81</v>
      </c>
      <c r="K4538">
        <v>100</v>
      </c>
      <c r="L4538" s="4">
        <v>1</v>
      </c>
      <c r="M4538" s="2">
        <v>76.099999999999994</v>
      </c>
    </row>
    <row r="4539" spans="1:13" x14ac:dyDescent="0.55000000000000004">
      <c r="A4539" t="s">
        <v>47</v>
      </c>
      <c r="B4539" t="s">
        <v>60</v>
      </c>
      <c r="C4539" t="s">
        <v>134</v>
      </c>
      <c r="D4539" s="1">
        <v>45322</v>
      </c>
      <c r="E4539" s="4" t="s">
        <v>73</v>
      </c>
      <c r="G4539" t="s">
        <v>9</v>
      </c>
      <c r="H4539" t="s">
        <v>8</v>
      </c>
      <c r="I4539" t="s">
        <v>81</v>
      </c>
      <c r="K4539">
        <v>100</v>
      </c>
      <c r="L4539" s="4">
        <v>1.3</v>
      </c>
      <c r="M4539" s="2">
        <v>71.5</v>
      </c>
    </row>
    <row r="4540" spans="1:13" x14ac:dyDescent="0.55000000000000004">
      <c r="A4540" t="s">
        <v>47</v>
      </c>
      <c r="B4540" t="s">
        <v>60</v>
      </c>
      <c r="C4540" t="s">
        <v>134</v>
      </c>
      <c r="D4540" s="1">
        <v>45322</v>
      </c>
      <c r="E4540" s="4" t="s">
        <v>73</v>
      </c>
      <c r="G4540" t="s">
        <v>9</v>
      </c>
      <c r="H4540" t="s">
        <v>8</v>
      </c>
      <c r="I4540" t="s">
        <v>81</v>
      </c>
      <c r="K4540">
        <v>100</v>
      </c>
      <c r="L4540" s="4">
        <v>1.6</v>
      </c>
      <c r="M4540" s="2">
        <v>68</v>
      </c>
    </row>
    <row r="4541" spans="1:13" x14ac:dyDescent="0.55000000000000004">
      <c r="A4541" t="s">
        <v>47</v>
      </c>
      <c r="B4541" t="s">
        <v>60</v>
      </c>
      <c r="C4541" t="s">
        <v>134</v>
      </c>
      <c r="D4541" s="1">
        <v>45322</v>
      </c>
      <c r="E4541" s="4" t="s">
        <v>73</v>
      </c>
      <c r="G4541" t="s">
        <v>9</v>
      </c>
      <c r="H4541" t="s">
        <v>8</v>
      </c>
      <c r="I4541" t="s">
        <v>81</v>
      </c>
      <c r="K4541">
        <v>100</v>
      </c>
      <c r="L4541" s="4">
        <v>1.9</v>
      </c>
      <c r="M4541" s="2">
        <v>63.3</v>
      </c>
    </row>
    <row r="4542" spans="1:13" x14ac:dyDescent="0.55000000000000004">
      <c r="A4542" t="s">
        <v>47</v>
      </c>
      <c r="B4542" t="s">
        <v>60</v>
      </c>
      <c r="C4542" t="s">
        <v>134</v>
      </c>
      <c r="D4542" s="1">
        <v>45322</v>
      </c>
      <c r="E4542" s="4" t="s">
        <v>73</v>
      </c>
      <c r="G4542" t="s">
        <v>9</v>
      </c>
      <c r="H4542" t="s">
        <v>8</v>
      </c>
      <c r="I4542" t="s">
        <v>81</v>
      </c>
      <c r="K4542">
        <v>100</v>
      </c>
      <c r="L4542" s="4">
        <v>2.2000000000000002</v>
      </c>
      <c r="M4542" s="2">
        <v>97.5</v>
      </c>
    </row>
    <row r="4543" spans="1:13" x14ac:dyDescent="0.55000000000000004">
      <c r="A4543" t="s">
        <v>47</v>
      </c>
      <c r="B4543" t="s">
        <v>60</v>
      </c>
      <c r="C4543" t="s">
        <v>134</v>
      </c>
      <c r="D4543" s="1">
        <v>45322</v>
      </c>
      <c r="E4543" s="4" t="s">
        <v>73</v>
      </c>
      <c r="G4543" t="s">
        <v>9</v>
      </c>
      <c r="H4543" t="s">
        <v>8</v>
      </c>
      <c r="I4543" t="s">
        <v>81</v>
      </c>
      <c r="K4543">
        <v>100</v>
      </c>
      <c r="L4543" s="4">
        <v>2.5</v>
      </c>
      <c r="M4543" s="2">
        <v>93.1</v>
      </c>
    </row>
    <row r="4544" spans="1:13" x14ac:dyDescent="0.55000000000000004">
      <c r="A4544" t="s">
        <v>47</v>
      </c>
      <c r="B4544" t="s">
        <v>60</v>
      </c>
      <c r="C4544" t="s">
        <v>134</v>
      </c>
      <c r="D4544" s="1">
        <v>45322</v>
      </c>
      <c r="E4544" s="4" t="s">
        <v>73</v>
      </c>
      <c r="G4544" t="s">
        <v>9</v>
      </c>
      <c r="H4544" t="s">
        <v>8</v>
      </c>
      <c r="I4544" t="s">
        <v>81</v>
      </c>
      <c r="K4544">
        <v>100</v>
      </c>
      <c r="L4544" s="4">
        <v>2.8</v>
      </c>
      <c r="M4544" s="2">
        <v>95.3</v>
      </c>
    </row>
    <row r="4545" spans="1:13" x14ac:dyDescent="0.55000000000000004">
      <c r="A4545" t="s">
        <v>47</v>
      </c>
      <c r="B4545" t="s">
        <v>60</v>
      </c>
      <c r="C4545" t="s">
        <v>134</v>
      </c>
      <c r="D4545" s="1">
        <v>45322</v>
      </c>
      <c r="E4545" s="4" t="s">
        <v>73</v>
      </c>
      <c r="G4545" t="s">
        <v>9</v>
      </c>
      <c r="H4545" t="s">
        <v>8</v>
      </c>
      <c r="I4545" t="s">
        <v>81</v>
      </c>
      <c r="K4545">
        <v>100</v>
      </c>
      <c r="L4545" s="4">
        <v>3.1</v>
      </c>
      <c r="M4545" s="2">
        <v>80.599999999999994</v>
      </c>
    </row>
    <row r="4546" spans="1:13" x14ac:dyDescent="0.55000000000000004">
      <c r="A4546" t="s">
        <v>47</v>
      </c>
      <c r="B4546" t="s">
        <v>60</v>
      </c>
      <c r="C4546" t="s">
        <v>134</v>
      </c>
      <c r="D4546" s="1">
        <v>45322</v>
      </c>
      <c r="E4546" s="4" t="s">
        <v>73</v>
      </c>
      <c r="G4546" t="s">
        <v>9</v>
      </c>
      <c r="H4546" t="s">
        <v>8</v>
      </c>
      <c r="I4546" t="s">
        <v>81</v>
      </c>
      <c r="K4546">
        <v>100</v>
      </c>
      <c r="L4546" s="4">
        <v>3.4</v>
      </c>
      <c r="M4546" s="2">
        <v>86</v>
      </c>
    </row>
    <row r="4547" spans="1:13" x14ac:dyDescent="0.55000000000000004">
      <c r="A4547" t="s">
        <v>47</v>
      </c>
      <c r="B4547" t="s">
        <v>60</v>
      </c>
      <c r="C4547" t="s">
        <v>134</v>
      </c>
      <c r="D4547" s="1">
        <v>45322</v>
      </c>
      <c r="E4547" s="4" t="s">
        <v>73</v>
      </c>
      <c r="G4547" t="s">
        <v>9</v>
      </c>
      <c r="H4547" t="s">
        <v>8</v>
      </c>
      <c r="I4547" t="s">
        <v>81</v>
      </c>
      <c r="K4547">
        <v>100</v>
      </c>
      <c r="L4547" s="4">
        <v>3.7</v>
      </c>
      <c r="M4547" s="2">
        <v>65.099999999999994</v>
      </c>
    </row>
    <row r="4548" spans="1:13" x14ac:dyDescent="0.55000000000000004">
      <c r="A4548" t="s">
        <v>47</v>
      </c>
      <c r="B4548" t="s">
        <v>60</v>
      </c>
      <c r="C4548" t="s">
        <v>134</v>
      </c>
      <c r="D4548" s="1">
        <v>45322</v>
      </c>
      <c r="E4548" s="4" t="s">
        <v>73</v>
      </c>
      <c r="G4548" t="s">
        <v>9</v>
      </c>
      <c r="H4548" t="s">
        <v>8</v>
      </c>
      <c r="I4548" t="s">
        <v>81</v>
      </c>
      <c r="K4548">
        <v>100</v>
      </c>
      <c r="L4548" s="4">
        <v>4</v>
      </c>
      <c r="M4548" s="2">
        <v>68.5</v>
      </c>
    </row>
    <row r="4549" spans="1:13" x14ac:dyDescent="0.55000000000000004">
      <c r="A4549" t="s">
        <v>47</v>
      </c>
      <c r="B4549" t="s">
        <v>60</v>
      </c>
      <c r="C4549" t="s">
        <v>134</v>
      </c>
      <c r="D4549" s="1">
        <v>45322</v>
      </c>
      <c r="E4549" s="4" t="s">
        <v>73</v>
      </c>
      <c r="G4549" t="s">
        <v>9</v>
      </c>
      <c r="H4549" t="s">
        <v>8</v>
      </c>
      <c r="I4549" t="s">
        <v>81</v>
      </c>
      <c r="K4549">
        <v>100</v>
      </c>
      <c r="L4549" s="4">
        <v>4.3</v>
      </c>
      <c r="M4549" s="2">
        <v>77.3</v>
      </c>
    </row>
    <row r="4550" spans="1:13" x14ac:dyDescent="0.55000000000000004">
      <c r="A4550" t="s">
        <v>47</v>
      </c>
      <c r="B4550" t="s">
        <v>60</v>
      </c>
      <c r="C4550" t="s">
        <v>134</v>
      </c>
      <c r="D4550" s="1">
        <v>45322</v>
      </c>
      <c r="E4550" s="4" t="s">
        <v>73</v>
      </c>
      <c r="G4550" t="s">
        <v>9</v>
      </c>
      <c r="H4550" t="s">
        <v>8</v>
      </c>
      <c r="I4550" t="s">
        <v>81</v>
      </c>
      <c r="K4550">
        <v>100</v>
      </c>
      <c r="L4550" s="4">
        <v>4.5999999999999996</v>
      </c>
      <c r="M4550" s="2">
        <v>77.599999999999994</v>
      </c>
    </row>
    <row r="4551" spans="1:13" x14ac:dyDescent="0.55000000000000004">
      <c r="A4551" t="s">
        <v>47</v>
      </c>
      <c r="B4551" t="s">
        <v>60</v>
      </c>
      <c r="C4551" t="s">
        <v>134</v>
      </c>
      <c r="D4551" s="1">
        <v>45322</v>
      </c>
      <c r="E4551" s="4" t="s">
        <v>73</v>
      </c>
      <c r="G4551" t="s">
        <v>9</v>
      </c>
      <c r="H4551" t="s">
        <v>8</v>
      </c>
      <c r="I4551" t="s">
        <v>81</v>
      </c>
      <c r="K4551">
        <v>100</v>
      </c>
      <c r="L4551" s="4">
        <v>4.9000000000000004</v>
      </c>
      <c r="M4551" s="2">
        <v>67.5</v>
      </c>
    </row>
    <row r="4552" spans="1:13" x14ac:dyDescent="0.55000000000000004">
      <c r="A4552" t="s">
        <v>47</v>
      </c>
      <c r="B4552" t="s">
        <v>60</v>
      </c>
      <c r="C4552" t="s">
        <v>134</v>
      </c>
      <c r="D4552" s="1">
        <v>45322</v>
      </c>
      <c r="E4552" s="4" t="s">
        <v>73</v>
      </c>
      <c r="G4552" t="s">
        <v>7</v>
      </c>
      <c r="H4552" t="s">
        <v>8</v>
      </c>
      <c r="I4552" t="s">
        <v>81</v>
      </c>
      <c r="K4552">
        <v>70</v>
      </c>
      <c r="L4552" s="4">
        <v>1</v>
      </c>
      <c r="M4552" s="2">
        <v>99.4</v>
      </c>
    </row>
    <row r="4553" spans="1:13" x14ac:dyDescent="0.55000000000000004">
      <c r="A4553" t="s">
        <v>47</v>
      </c>
      <c r="B4553" t="s">
        <v>60</v>
      </c>
      <c r="C4553" t="s">
        <v>134</v>
      </c>
      <c r="D4553" s="1">
        <v>45322</v>
      </c>
      <c r="E4553" s="4" t="s">
        <v>73</v>
      </c>
      <c r="G4553" t="s">
        <v>7</v>
      </c>
      <c r="H4553" t="s">
        <v>8</v>
      </c>
      <c r="I4553" t="s">
        <v>81</v>
      </c>
      <c r="K4553">
        <v>70</v>
      </c>
      <c r="L4553" s="4">
        <v>1.5</v>
      </c>
      <c r="M4553" s="2">
        <v>97.9</v>
      </c>
    </row>
    <row r="4554" spans="1:13" x14ac:dyDescent="0.55000000000000004">
      <c r="A4554" t="s">
        <v>47</v>
      </c>
      <c r="B4554" t="s">
        <v>60</v>
      </c>
      <c r="C4554" t="s">
        <v>134</v>
      </c>
      <c r="D4554" s="1">
        <v>45322</v>
      </c>
      <c r="E4554" s="4" t="s">
        <v>73</v>
      </c>
      <c r="G4554" t="s">
        <v>7</v>
      </c>
      <c r="H4554" t="s">
        <v>8</v>
      </c>
      <c r="I4554" t="s">
        <v>81</v>
      </c>
      <c r="K4554">
        <v>70</v>
      </c>
      <c r="L4554" s="4">
        <v>2</v>
      </c>
      <c r="M4554" s="2">
        <v>92.7</v>
      </c>
    </row>
    <row r="4555" spans="1:13" x14ac:dyDescent="0.55000000000000004">
      <c r="A4555" t="s">
        <v>47</v>
      </c>
      <c r="B4555" t="s">
        <v>60</v>
      </c>
      <c r="C4555" t="s">
        <v>134</v>
      </c>
      <c r="D4555" s="1">
        <v>45322</v>
      </c>
      <c r="E4555" s="4" t="s">
        <v>73</v>
      </c>
      <c r="G4555" t="s">
        <v>7</v>
      </c>
      <c r="H4555" t="s">
        <v>8</v>
      </c>
      <c r="I4555" t="s">
        <v>81</v>
      </c>
      <c r="K4555">
        <v>70</v>
      </c>
      <c r="L4555" s="4">
        <v>2.5</v>
      </c>
      <c r="M4555" s="2">
        <v>98.8</v>
      </c>
    </row>
    <row r="4556" spans="1:13" x14ac:dyDescent="0.55000000000000004">
      <c r="A4556" t="s">
        <v>47</v>
      </c>
      <c r="B4556" t="s">
        <v>60</v>
      </c>
      <c r="C4556" t="s">
        <v>134</v>
      </c>
      <c r="D4556" s="1">
        <v>45322</v>
      </c>
      <c r="E4556" s="4" t="s">
        <v>73</v>
      </c>
      <c r="G4556" t="s">
        <v>7</v>
      </c>
      <c r="H4556" t="s">
        <v>8</v>
      </c>
      <c r="I4556" t="s">
        <v>81</v>
      </c>
      <c r="K4556">
        <v>70</v>
      </c>
      <c r="L4556" s="4">
        <v>3</v>
      </c>
      <c r="M4556" s="2">
        <v>90.6</v>
      </c>
    </row>
    <row r="4557" spans="1:13" x14ac:dyDescent="0.55000000000000004">
      <c r="A4557" t="s">
        <v>47</v>
      </c>
      <c r="B4557" t="s">
        <v>60</v>
      </c>
      <c r="C4557" t="s">
        <v>134</v>
      </c>
      <c r="D4557" s="1">
        <v>45322</v>
      </c>
      <c r="E4557" s="4" t="s">
        <v>73</v>
      </c>
      <c r="G4557" t="s">
        <v>7</v>
      </c>
      <c r="H4557" t="s">
        <v>8</v>
      </c>
      <c r="I4557" t="s">
        <v>81</v>
      </c>
      <c r="K4557">
        <v>70</v>
      </c>
      <c r="L4557" s="4">
        <v>3.5</v>
      </c>
      <c r="M4557" s="2">
        <v>95.2</v>
      </c>
    </row>
    <row r="4558" spans="1:13" x14ac:dyDescent="0.55000000000000004">
      <c r="A4558" t="s">
        <v>47</v>
      </c>
      <c r="B4558" t="s">
        <v>60</v>
      </c>
      <c r="C4558" t="s">
        <v>134</v>
      </c>
      <c r="D4558" s="1">
        <v>45322</v>
      </c>
      <c r="E4558" s="4" t="s">
        <v>72</v>
      </c>
      <c r="G4558" t="s">
        <v>11</v>
      </c>
      <c r="H4558" t="s">
        <v>8</v>
      </c>
      <c r="I4558" t="s">
        <v>81</v>
      </c>
      <c r="M4558" s="2">
        <v>46</v>
      </c>
    </row>
    <row r="4559" spans="1:13" x14ac:dyDescent="0.55000000000000004">
      <c r="A4559" t="s">
        <v>47</v>
      </c>
      <c r="B4559" t="s">
        <v>60</v>
      </c>
      <c r="C4559" t="s">
        <v>134</v>
      </c>
      <c r="D4559" s="1">
        <v>45322</v>
      </c>
      <c r="E4559" s="4" t="s">
        <v>72</v>
      </c>
      <c r="G4559" t="s">
        <v>12</v>
      </c>
      <c r="H4559" t="s">
        <v>8</v>
      </c>
      <c r="I4559" t="s">
        <v>81</v>
      </c>
      <c r="M4559" s="2">
        <v>3</v>
      </c>
    </row>
    <row r="4560" spans="1:13" x14ac:dyDescent="0.55000000000000004">
      <c r="A4560" t="s">
        <v>47</v>
      </c>
      <c r="B4560" t="s">
        <v>60</v>
      </c>
      <c r="C4560" t="s">
        <v>134</v>
      </c>
      <c r="D4560" s="1">
        <v>45322</v>
      </c>
      <c r="E4560" s="4" t="s">
        <v>72</v>
      </c>
      <c r="G4560" t="s">
        <v>9</v>
      </c>
      <c r="H4560" t="s">
        <v>8</v>
      </c>
      <c r="I4560" t="s">
        <v>81</v>
      </c>
      <c r="K4560">
        <v>100</v>
      </c>
      <c r="L4560" s="4">
        <v>1</v>
      </c>
      <c r="M4560" s="2">
        <v>76.099999999999994</v>
      </c>
    </row>
    <row r="4561" spans="1:13" x14ac:dyDescent="0.55000000000000004">
      <c r="A4561" t="s">
        <v>47</v>
      </c>
      <c r="B4561" t="s">
        <v>60</v>
      </c>
      <c r="C4561" t="s">
        <v>134</v>
      </c>
      <c r="D4561" s="1">
        <v>45322</v>
      </c>
      <c r="E4561" s="4" t="s">
        <v>72</v>
      </c>
      <c r="G4561" t="s">
        <v>9</v>
      </c>
      <c r="H4561" t="s">
        <v>8</v>
      </c>
      <c r="I4561" t="s">
        <v>81</v>
      </c>
      <c r="K4561">
        <v>100</v>
      </c>
      <c r="L4561" s="4">
        <v>1.3</v>
      </c>
      <c r="M4561" s="2">
        <v>71.5</v>
      </c>
    </row>
    <row r="4562" spans="1:13" x14ac:dyDescent="0.55000000000000004">
      <c r="A4562" t="s">
        <v>47</v>
      </c>
      <c r="B4562" t="s">
        <v>60</v>
      </c>
      <c r="C4562" t="s">
        <v>134</v>
      </c>
      <c r="D4562" s="1">
        <v>45322</v>
      </c>
      <c r="E4562" s="4" t="s">
        <v>72</v>
      </c>
      <c r="G4562" t="s">
        <v>9</v>
      </c>
      <c r="H4562" t="s">
        <v>8</v>
      </c>
      <c r="I4562" t="s">
        <v>81</v>
      </c>
      <c r="K4562">
        <v>100</v>
      </c>
      <c r="L4562" s="4">
        <v>1.6</v>
      </c>
      <c r="M4562" s="2">
        <v>68</v>
      </c>
    </row>
    <row r="4563" spans="1:13" x14ac:dyDescent="0.55000000000000004">
      <c r="A4563" t="s">
        <v>47</v>
      </c>
      <c r="B4563" t="s">
        <v>60</v>
      </c>
      <c r="C4563" t="s">
        <v>134</v>
      </c>
      <c r="D4563" s="1">
        <v>45322</v>
      </c>
      <c r="E4563" s="4" t="s">
        <v>72</v>
      </c>
      <c r="G4563" t="s">
        <v>9</v>
      </c>
      <c r="H4563" t="s">
        <v>8</v>
      </c>
      <c r="I4563" t="s">
        <v>81</v>
      </c>
      <c r="K4563">
        <v>100</v>
      </c>
      <c r="L4563" s="4">
        <v>1.9</v>
      </c>
      <c r="M4563" s="2">
        <v>63.3</v>
      </c>
    </row>
    <row r="4564" spans="1:13" x14ac:dyDescent="0.55000000000000004">
      <c r="A4564" t="s">
        <v>47</v>
      </c>
      <c r="B4564" t="s">
        <v>60</v>
      </c>
      <c r="C4564" t="s">
        <v>134</v>
      </c>
      <c r="D4564" s="1">
        <v>45322</v>
      </c>
      <c r="E4564" s="4" t="s">
        <v>72</v>
      </c>
      <c r="G4564" t="s">
        <v>9</v>
      </c>
      <c r="H4564" t="s">
        <v>8</v>
      </c>
      <c r="I4564" t="s">
        <v>81</v>
      </c>
      <c r="K4564">
        <v>100</v>
      </c>
      <c r="L4564" s="4">
        <v>2.2000000000000002</v>
      </c>
      <c r="M4564" s="2">
        <v>97.5</v>
      </c>
    </row>
    <row r="4565" spans="1:13" x14ac:dyDescent="0.55000000000000004">
      <c r="A4565" t="s">
        <v>47</v>
      </c>
      <c r="B4565" t="s">
        <v>60</v>
      </c>
      <c r="C4565" t="s">
        <v>134</v>
      </c>
      <c r="D4565" s="1">
        <v>45322</v>
      </c>
      <c r="E4565" s="4" t="s">
        <v>72</v>
      </c>
      <c r="G4565" t="s">
        <v>9</v>
      </c>
      <c r="H4565" t="s">
        <v>8</v>
      </c>
      <c r="I4565" t="s">
        <v>81</v>
      </c>
      <c r="K4565">
        <v>100</v>
      </c>
      <c r="L4565" s="4">
        <v>2.5</v>
      </c>
      <c r="M4565" s="2">
        <v>93.1</v>
      </c>
    </row>
    <row r="4566" spans="1:13" x14ac:dyDescent="0.55000000000000004">
      <c r="A4566" t="s">
        <v>47</v>
      </c>
      <c r="B4566" t="s">
        <v>60</v>
      </c>
      <c r="C4566" t="s">
        <v>134</v>
      </c>
      <c r="D4566" s="1">
        <v>45322</v>
      </c>
      <c r="E4566" s="4" t="s">
        <v>72</v>
      </c>
      <c r="G4566" t="s">
        <v>9</v>
      </c>
      <c r="H4566" t="s">
        <v>8</v>
      </c>
      <c r="I4566" t="s">
        <v>81</v>
      </c>
      <c r="K4566">
        <v>100</v>
      </c>
      <c r="L4566" s="4">
        <v>2.8</v>
      </c>
      <c r="M4566" s="2">
        <v>95.3</v>
      </c>
    </row>
    <row r="4567" spans="1:13" x14ac:dyDescent="0.55000000000000004">
      <c r="A4567" t="s">
        <v>47</v>
      </c>
      <c r="B4567" t="s">
        <v>60</v>
      </c>
      <c r="C4567" t="s">
        <v>134</v>
      </c>
      <c r="D4567" s="1">
        <v>45322</v>
      </c>
      <c r="E4567" s="4" t="s">
        <v>72</v>
      </c>
      <c r="G4567" t="s">
        <v>9</v>
      </c>
      <c r="H4567" t="s">
        <v>8</v>
      </c>
      <c r="I4567" t="s">
        <v>81</v>
      </c>
      <c r="K4567">
        <v>100</v>
      </c>
      <c r="L4567" s="4">
        <v>3.1</v>
      </c>
      <c r="M4567" s="2">
        <v>80.599999999999994</v>
      </c>
    </row>
    <row r="4568" spans="1:13" x14ac:dyDescent="0.55000000000000004">
      <c r="A4568" t="s">
        <v>47</v>
      </c>
      <c r="B4568" t="s">
        <v>60</v>
      </c>
      <c r="C4568" t="s">
        <v>134</v>
      </c>
      <c r="D4568" s="1">
        <v>45322</v>
      </c>
      <c r="E4568" s="4" t="s">
        <v>72</v>
      </c>
      <c r="G4568" t="s">
        <v>9</v>
      </c>
      <c r="H4568" t="s">
        <v>8</v>
      </c>
      <c r="I4568" t="s">
        <v>81</v>
      </c>
      <c r="K4568">
        <v>100</v>
      </c>
      <c r="L4568" s="4">
        <v>3.4</v>
      </c>
      <c r="M4568" s="2">
        <v>86</v>
      </c>
    </row>
    <row r="4569" spans="1:13" x14ac:dyDescent="0.55000000000000004">
      <c r="A4569" t="s">
        <v>47</v>
      </c>
      <c r="B4569" t="s">
        <v>60</v>
      </c>
      <c r="C4569" t="s">
        <v>134</v>
      </c>
      <c r="D4569" s="1">
        <v>45322</v>
      </c>
      <c r="E4569" s="4" t="s">
        <v>72</v>
      </c>
      <c r="G4569" t="s">
        <v>9</v>
      </c>
      <c r="H4569" t="s">
        <v>8</v>
      </c>
      <c r="I4569" t="s">
        <v>81</v>
      </c>
      <c r="K4569">
        <v>100</v>
      </c>
      <c r="L4569" s="4">
        <v>3.7</v>
      </c>
      <c r="M4569" s="2">
        <v>65.099999999999994</v>
      </c>
    </row>
    <row r="4570" spans="1:13" x14ac:dyDescent="0.55000000000000004">
      <c r="A4570" t="s">
        <v>47</v>
      </c>
      <c r="B4570" t="s">
        <v>60</v>
      </c>
      <c r="C4570" t="s">
        <v>134</v>
      </c>
      <c r="D4570" s="1">
        <v>45322</v>
      </c>
      <c r="E4570" s="4" t="s">
        <v>72</v>
      </c>
      <c r="G4570" t="s">
        <v>9</v>
      </c>
      <c r="H4570" t="s">
        <v>8</v>
      </c>
      <c r="I4570" t="s">
        <v>81</v>
      </c>
      <c r="K4570">
        <v>100</v>
      </c>
      <c r="L4570" s="4">
        <v>4</v>
      </c>
      <c r="M4570" s="2">
        <v>68.5</v>
      </c>
    </row>
    <row r="4571" spans="1:13" x14ac:dyDescent="0.55000000000000004">
      <c r="A4571" t="s">
        <v>47</v>
      </c>
      <c r="B4571" t="s">
        <v>60</v>
      </c>
      <c r="C4571" t="s">
        <v>134</v>
      </c>
      <c r="D4571" s="1">
        <v>45322</v>
      </c>
      <c r="E4571" s="4" t="s">
        <v>72</v>
      </c>
      <c r="G4571" t="s">
        <v>9</v>
      </c>
      <c r="H4571" t="s">
        <v>8</v>
      </c>
      <c r="I4571" t="s">
        <v>81</v>
      </c>
      <c r="K4571">
        <v>100</v>
      </c>
      <c r="L4571" s="4">
        <v>4.3</v>
      </c>
      <c r="M4571" s="2">
        <v>77.3</v>
      </c>
    </row>
    <row r="4572" spans="1:13" x14ac:dyDescent="0.55000000000000004">
      <c r="A4572" t="s">
        <v>47</v>
      </c>
      <c r="B4572" t="s">
        <v>60</v>
      </c>
      <c r="C4572" t="s">
        <v>134</v>
      </c>
      <c r="D4572" s="1">
        <v>45322</v>
      </c>
      <c r="E4572" s="4" t="s">
        <v>72</v>
      </c>
      <c r="G4572" t="s">
        <v>9</v>
      </c>
      <c r="H4572" t="s">
        <v>8</v>
      </c>
      <c r="I4572" t="s">
        <v>81</v>
      </c>
      <c r="K4572">
        <v>100</v>
      </c>
      <c r="L4572" s="4">
        <v>4.5999999999999996</v>
      </c>
      <c r="M4572" s="2">
        <v>77.599999999999994</v>
      </c>
    </row>
    <row r="4573" spans="1:13" x14ac:dyDescent="0.55000000000000004">
      <c r="A4573" t="s">
        <v>47</v>
      </c>
      <c r="B4573" t="s">
        <v>60</v>
      </c>
      <c r="C4573" t="s">
        <v>134</v>
      </c>
      <c r="D4573" s="1">
        <v>45322</v>
      </c>
      <c r="E4573" s="4" t="s">
        <v>72</v>
      </c>
      <c r="G4573" t="s">
        <v>9</v>
      </c>
      <c r="H4573" t="s">
        <v>8</v>
      </c>
      <c r="I4573" t="s">
        <v>81</v>
      </c>
      <c r="K4573">
        <v>100</v>
      </c>
      <c r="L4573" s="4">
        <v>4.9000000000000004</v>
      </c>
      <c r="M4573" s="2">
        <v>67.5</v>
      </c>
    </row>
    <row r="4574" spans="1:13" x14ac:dyDescent="0.55000000000000004">
      <c r="A4574" t="s">
        <v>47</v>
      </c>
      <c r="B4574" t="s">
        <v>60</v>
      </c>
      <c r="C4574" t="s">
        <v>134</v>
      </c>
      <c r="D4574" s="1">
        <v>45322</v>
      </c>
      <c r="E4574" s="4" t="s">
        <v>72</v>
      </c>
      <c r="G4574" t="s">
        <v>7</v>
      </c>
      <c r="H4574" t="s">
        <v>8</v>
      </c>
      <c r="I4574" t="s">
        <v>81</v>
      </c>
      <c r="K4574">
        <v>70</v>
      </c>
      <c r="L4574" s="4">
        <v>1</v>
      </c>
      <c r="M4574" s="2">
        <v>99.4</v>
      </c>
    </row>
    <row r="4575" spans="1:13" x14ac:dyDescent="0.55000000000000004">
      <c r="A4575" t="s">
        <v>47</v>
      </c>
      <c r="B4575" t="s">
        <v>60</v>
      </c>
      <c r="C4575" t="s">
        <v>134</v>
      </c>
      <c r="D4575" s="1">
        <v>45322</v>
      </c>
      <c r="E4575" s="4" t="s">
        <v>72</v>
      </c>
      <c r="G4575" t="s">
        <v>7</v>
      </c>
      <c r="H4575" t="s">
        <v>8</v>
      </c>
      <c r="I4575" t="s">
        <v>81</v>
      </c>
      <c r="K4575">
        <v>70</v>
      </c>
      <c r="L4575" s="4">
        <v>1.5</v>
      </c>
      <c r="M4575" s="2">
        <v>97.9</v>
      </c>
    </row>
    <row r="4576" spans="1:13" x14ac:dyDescent="0.55000000000000004">
      <c r="A4576" t="s">
        <v>47</v>
      </c>
      <c r="B4576" t="s">
        <v>60</v>
      </c>
      <c r="C4576" t="s">
        <v>134</v>
      </c>
      <c r="D4576" s="1">
        <v>45322</v>
      </c>
      <c r="E4576" s="4" t="s">
        <v>72</v>
      </c>
      <c r="G4576" t="s">
        <v>7</v>
      </c>
      <c r="H4576" t="s">
        <v>8</v>
      </c>
      <c r="I4576" t="s">
        <v>81</v>
      </c>
      <c r="K4576">
        <v>70</v>
      </c>
      <c r="L4576" s="4">
        <v>2</v>
      </c>
      <c r="M4576" s="2">
        <v>92.7</v>
      </c>
    </row>
    <row r="4577" spans="1:13" x14ac:dyDescent="0.55000000000000004">
      <c r="A4577" t="s">
        <v>47</v>
      </c>
      <c r="B4577" t="s">
        <v>60</v>
      </c>
      <c r="C4577" t="s">
        <v>134</v>
      </c>
      <c r="D4577" s="1">
        <v>45322</v>
      </c>
      <c r="E4577" s="4" t="s">
        <v>72</v>
      </c>
      <c r="G4577" t="s">
        <v>7</v>
      </c>
      <c r="H4577" t="s">
        <v>8</v>
      </c>
      <c r="I4577" t="s">
        <v>81</v>
      </c>
      <c r="K4577">
        <v>70</v>
      </c>
      <c r="L4577" s="4">
        <v>2.5</v>
      </c>
      <c r="M4577" s="2">
        <v>98.8</v>
      </c>
    </row>
    <row r="4578" spans="1:13" x14ac:dyDescent="0.55000000000000004">
      <c r="A4578" t="s">
        <v>47</v>
      </c>
      <c r="B4578" t="s">
        <v>60</v>
      </c>
      <c r="C4578" t="s">
        <v>134</v>
      </c>
      <c r="D4578" s="1">
        <v>45322</v>
      </c>
      <c r="E4578" s="4" t="s">
        <v>72</v>
      </c>
      <c r="G4578" t="s">
        <v>7</v>
      </c>
      <c r="H4578" t="s">
        <v>8</v>
      </c>
      <c r="I4578" t="s">
        <v>81</v>
      </c>
      <c r="K4578">
        <v>70</v>
      </c>
      <c r="L4578" s="4">
        <v>3</v>
      </c>
      <c r="M4578" s="2">
        <v>90.6</v>
      </c>
    </row>
    <row r="4579" spans="1:13" x14ac:dyDescent="0.55000000000000004">
      <c r="A4579" t="s">
        <v>47</v>
      </c>
      <c r="B4579" t="s">
        <v>60</v>
      </c>
      <c r="C4579" t="s">
        <v>134</v>
      </c>
      <c r="D4579" s="1">
        <v>45322</v>
      </c>
      <c r="E4579" s="4" t="s">
        <v>72</v>
      </c>
      <c r="G4579" t="s">
        <v>7</v>
      </c>
      <c r="H4579" t="s">
        <v>8</v>
      </c>
      <c r="I4579" t="s">
        <v>81</v>
      </c>
      <c r="K4579">
        <v>70</v>
      </c>
      <c r="L4579" s="4">
        <v>3.5</v>
      </c>
      <c r="M4579" s="2">
        <v>95.2</v>
      </c>
    </row>
    <row r="4580" spans="1:13" x14ac:dyDescent="0.55000000000000004">
      <c r="A4580" t="s">
        <v>48</v>
      </c>
      <c r="B4580" t="s">
        <v>60</v>
      </c>
      <c r="C4580" t="s">
        <v>134</v>
      </c>
      <c r="D4580" s="1">
        <v>45323</v>
      </c>
      <c r="E4580" s="4" t="s">
        <v>61</v>
      </c>
      <c r="G4580" t="s">
        <v>49</v>
      </c>
      <c r="H4580" t="s">
        <v>8</v>
      </c>
      <c r="I4580" t="s">
        <v>81</v>
      </c>
      <c r="M4580" s="2">
        <v>61.7</v>
      </c>
    </row>
    <row r="4581" spans="1:13" x14ac:dyDescent="0.55000000000000004">
      <c r="A4581" t="s">
        <v>48</v>
      </c>
      <c r="B4581" t="s">
        <v>60</v>
      </c>
      <c r="C4581" t="s">
        <v>134</v>
      </c>
      <c r="D4581" s="1">
        <v>374041</v>
      </c>
      <c r="E4581" s="4" t="s">
        <v>61</v>
      </c>
      <c r="G4581" t="s">
        <v>12</v>
      </c>
      <c r="H4581" t="s">
        <v>8</v>
      </c>
      <c r="I4581" t="s">
        <v>81</v>
      </c>
      <c r="M4581" s="2">
        <v>3</v>
      </c>
    </row>
    <row r="4582" spans="1:13" x14ac:dyDescent="0.55000000000000004">
      <c r="A4582" t="s">
        <v>48</v>
      </c>
      <c r="B4582" t="s">
        <v>60</v>
      </c>
      <c r="C4582" t="s">
        <v>134</v>
      </c>
      <c r="D4582" s="1">
        <v>680357</v>
      </c>
      <c r="E4582" s="4" t="s">
        <v>61</v>
      </c>
      <c r="G4582" t="s">
        <v>9</v>
      </c>
      <c r="H4582" t="s">
        <v>8</v>
      </c>
      <c r="I4582" t="s">
        <v>81</v>
      </c>
      <c r="K4582">
        <v>100</v>
      </c>
      <c r="L4582" s="4">
        <v>1</v>
      </c>
      <c r="M4582" s="2">
        <v>81.7</v>
      </c>
    </row>
    <row r="4583" spans="1:13" x14ac:dyDescent="0.55000000000000004">
      <c r="A4583" t="s">
        <v>48</v>
      </c>
      <c r="B4583" t="s">
        <v>60</v>
      </c>
      <c r="C4583" t="s">
        <v>134</v>
      </c>
      <c r="D4583" s="1">
        <v>1009075</v>
      </c>
      <c r="E4583" s="4" t="s">
        <v>61</v>
      </c>
      <c r="G4583" t="s">
        <v>9</v>
      </c>
      <c r="H4583" t="s">
        <v>8</v>
      </c>
      <c r="I4583" t="s">
        <v>81</v>
      </c>
      <c r="K4583">
        <v>100</v>
      </c>
      <c r="L4583" s="4">
        <v>1.3</v>
      </c>
      <c r="M4583" s="2">
        <v>76.2</v>
      </c>
    </row>
    <row r="4584" spans="1:13" x14ac:dyDescent="0.55000000000000004">
      <c r="A4584" t="s">
        <v>48</v>
      </c>
      <c r="B4584" t="s">
        <v>60</v>
      </c>
      <c r="C4584" t="s">
        <v>134</v>
      </c>
      <c r="D4584" s="1">
        <v>45323</v>
      </c>
      <c r="E4584" s="4" t="s">
        <v>61</v>
      </c>
      <c r="G4584" t="s">
        <v>9</v>
      </c>
      <c r="H4584" t="s">
        <v>8</v>
      </c>
      <c r="I4584" t="s">
        <v>81</v>
      </c>
      <c r="K4584">
        <v>100</v>
      </c>
      <c r="L4584" s="4">
        <v>1.6</v>
      </c>
      <c r="M4584" s="2">
        <v>76.7</v>
      </c>
    </row>
    <row r="4585" spans="1:13" x14ac:dyDescent="0.55000000000000004">
      <c r="A4585" t="s">
        <v>48</v>
      </c>
      <c r="B4585" t="s">
        <v>60</v>
      </c>
      <c r="C4585" t="s">
        <v>134</v>
      </c>
      <c r="D4585" s="1">
        <v>374041</v>
      </c>
      <c r="E4585" s="4" t="s">
        <v>61</v>
      </c>
      <c r="G4585" t="s">
        <v>9</v>
      </c>
      <c r="H4585" t="s">
        <v>8</v>
      </c>
      <c r="I4585" t="s">
        <v>81</v>
      </c>
      <c r="K4585">
        <v>100</v>
      </c>
      <c r="L4585" s="4">
        <v>1.9</v>
      </c>
      <c r="M4585" s="2">
        <v>90.9</v>
      </c>
    </row>
    <row r="4586" spans="1:13" x14ac:dyDescent="0.55000000000000004">
      <c r="A4586" t="s">
        <v>48</v>
      </c>
      <c r="B4586" t="s">
        <v>60</v>
      </c>
      <c r="C4586" t="s">
        <v>134</v>
      </c>
      <c r="D4586" s="1">
        <v>518</v>
      </c>
      <c r="E4586" s="4" t="s">
        <v>61</v>
      </c>
      <c r="G4586" t="s">
        <v>9</v>
      </c>
      <c r="H4586" t="s">
        <v>8</v>
      </c>
      <c r="I4586" t="s">
        <v>81</v>
      </c>
      <c r="K4586">
        <v>100</v>
      </c>
      <c r="L4586" s="4">
        <v>2.2000000000000002</v>
      </c>
      <c r="M4586" s="2">
        <v>92.1</v>
      </c>
    </row>
    <row r="4587" spans="1:13" x14ac:dyDescent="0.55000000000000004">
      <c r="A4587" t="s">
        <v>48</v>
      </c>
      <c r="B4587" t="s">
        <v>60</v>
      </c>
      <c r="C4587" t="s">
        <v>134</v>
      </c>
      <c r="D4587" s="1">
        <v>329237</v>
      </c>
      <c r="E4587" s="4" t="s">
        <v>61</v>
      </c>
      <c r="G4587" t="s">
        <v>9</v>
      </c>
      <c r="H4587" t="s">
        <v>8</v>
      </c>
      <c r="I4587" t="s">
        <v>81</v>
      </c>
      <c r="K4587">
        <v>100</v>
      </c>
      <c r="L4587" s="4">
        <v>2.5</v>
      </c>
      <c r="M4587" s="2">
        <v>87.6</v>
      </c>
    </row>
    <row r="4588" spans="1:13" x14ac:dyDescent="0.55000000000000004">
      <c r="A4588" t="s">
        <v>48</v>
      </c>
      <c r="B4588" t="s">
        <v>60</v>
      </c>
      <c r="C4588" t="s">
        <v>134</v>
      </c>
      <c r="D4588" s="1">
        <v>657955</v>
      </c>
      <c r="E4588" s="4" t="s">
        <v>61</v>
      </c>
      <c r="G4588" t="s">
        <v>9</v>
      </c>
      <c r="H4588" t="s">
        <v>8</v>
      </c>
      <c r="I4588" t="s">
        <v>81</v>
      </c>
      <c r="K4588">
        <v>100</v>
      </c>
      <c r="L4588" s="4">
        <v>2.8</v>
      </c>
      <c r="M4588" s="2">
        <v>83.7</v>
      </c>
    </row>
    <row r="4589" spans="1:13" x14ac:dyDescent="0.55000000000000004">
      <c r="A4589" t="s">
        <v>48</v>
      </c>
      <c r="B4589" t="s">
        <v>60</v>
      </c>
      <c r="C4589" t="s">
        <v>134</v>
      </c>
      <c r="D4589" s="1">
        <v>986673</v>
      </c>
      <c r="E4589" s="4" t="s">
        <v>61</v>
      </c>
      <c r="G4589" t="s">
        <v>9</v>
      </c>
      <c r="H4589" t="s">
        <v>8</v>
      </c>
      <c r="I4589" t="s">
        <v>81</v>
      </c>
      <c r="K4589">
        <v>100</v>
      </c>
      <c r="L4589" s="4">
        <v>3.1</v>
      </c>
      <c r="M4589" s="2">
        <v>88.8</v>
      </c>
    </row>
    <row r="4590" spans="1:13" x14ac:dyDescent="0.55000000000000004">
      <c r="A4590" t="s">
        <v>48</v>
      </c>
      <c r="B4590" t="s">
        <v>60</v>
      </c>
      <c r="C4590" t="s">
        <v>134</v>
      </c>
      <c r="D4590" s="1">
        <v>45323</v>
      </c>
      <c r="E4590" s="4" t="s">
        <v>61</v>
      </c>
      <c r="G4590" t="s">
        <v>9</v>
      </c>
      <c r="H4590" t="s">
        <v>8</v>
      </c>
      <c r="I4590" t="s">
        <v>81</v>
      </c>
      <c r="K4590">
        <v>100</v>
      </c>
      <c r="L4590" s="4">
        <v>3.4</v>
      </c>
      <c r="M4590" s="2">
        <v>96.3</v>
      </c>
    </row>
    <row r="4591" spans="1:13" x14ac:dyDescent="0.55000000000000004">
      <c r="A4591" t="s">
        <v>48</v>
      </c>
      <c r="B4591" t="s">
        <v>60</v>
      </c>
      <c r="C4591" t="s">
        <v>134</v>
      </c>
      <c r="D4591" s="1">
        <v>374041</v>
      </c>
      <c r="E4591" s="4" t="s">
        <v>61</v>
      </c>
      <c r="G4591" t="s">
        <v>9</v>
      </c>
      <c r="H4591" t="s">
        <v>8</v>
      </c>
      <c r="I4591" t="s">
        <v>81</v>
      </c>
      <c r="K4591">
        <v>100</v>
      </c>
      <c r="L4591" s="4">
        <v>3.7</v>
      </c>
      <c r="M4591" s="2">
        <v>83.7</v>
      </c>
    </row>
    <row r="4592" spans="1:13" x14ac:dyDescent="0.55000000000000004">
      <c r="A4592" t="s">
        <v>48</v>
      </c>
      <c r="B4592" t="s">
        <v>60</v>
      </c>
      <c r="C4592" t="s">
        <v>134</v>
      </c>
      <c r="D4592" s="1">
        <v>45323</v>
      </c>
      <c r="E4592" s="4" t="s">
        <v>61</v>
      </c>
      <c r="G4592" t="s">
        <v>9</v>
      </c>
      <c r="H4592" t="s">
        <v>8</v>
      </c>
      <c r="I4592" t="s">
        <v>81</v>
      </c>
      <c r="K4592">
        <v>100</v>
      </c>
      <c r="L4592" s="4">
        <v>4</v>
      </c>
      <c r="M4592" s="2">
        <v>80.400000000000006</v>
      </c>
    </row>
    <row r="4593" spans="1:13" x14ac:dyDescent="0.55000000000000004">
      <c r="A4593" t="s">
        <v>48</v>
      </c>
      <c r="B4593" t="s">
        <v>60</v>
      </c>
      <c r="C4593" t="s">
        <v>134</v>
      </c>
      <c r="D4593" s="1">
        <v>306836</v>
      </c>
      <c r="E4593" s="4" t="s">
        <v>61</v>
      </c>
      <c r="G4593" t="s">
        <v>9</v>
      </c>
      <c r="H4593" t="s">
        <v>8</v>
      </c>
      <c r="I4593" t="s">
        <v>81</v>
      </c>
      <c r="K4593">
        <v>100</v>
      </c>
      <c r="L4593" s="4">
        <v>4.3</v>
      </c>
      <c r="M4593" s="2">
        <v>89.8</v>
      </c>
    </row>
    <row r="4594" spans="1:13" x14ac:dyDescent="0.55000000000000004">
      <c r="A4594" t="s">
        <v>48</v>
      </c>
      <c r="B4594" t="s">
        <v>60</v>
      </c>
      <c r="C4594" t="s">
        <v>134</v>
      </c>
      <c r="D4594" s="1">
        <v>635555</v>
      </c>
      <c r="E4594" s="4" t="s">
        <v>61</v>
      </c>
      <c r="G4594" t="s">
        <v>9</v>
      </c>
      <c r="H4594" t="s">
        <v>8</v>
      </c>
      <c r="I4594" t="s">
        <v>81</v>
      </c>
      <c r="K4594">
        <v>100</v>
      </c>
      <c r="L4594" s="4">
        <v>4.5999999999999996</v>
      </c>
      <c r="M4594" s="2">
        <v>81.400000000000006</v>
      </c>
    </row>
    <row r="4595" spans="1:13" x14ac:dyDescent="0.55000000000000004">
      <c r="A4595" t="s">
        <v>48</v>
      </c>
      <c r="B4595" t="s">
        <v>60</v>
      </c>
      <c r="C4595" t="s">
        <v>134</v>
      </c>
      <c r="D4595" s="1">
        <v>964273</v>
      </c>
      <c r="E4595" s="4" t="s">
        <v>61</v>
      </c>
      <c r="G4595" t="s">
        <v>9</v>
      </c>
      <c r="H4595" t="s">
        <v>8</v>
      </c>
      <c r="I4595" t="s">
        <v>81</v>
      </c>
      <c r="K4595">
        <v>100</v>
      </c>
      <c r="L4595" s="4">
        <v>4.9000000000000004</v>
      </c>
      <c r="M4595" s="2">
        <v>81.900000000000006</v>
      </c>
    </row>
    <row r="4596" spans="1:13" x14ac:dyDescent="0.55000000000000004">
      <c r="A4596" t="s">
        <v>48</v>
      </c>
      <c r="B4596" t="s">
        <v>60</v>
      </c>
      <c r="C4596" t="s">
        <v>134</v>
      </c>
      <c r="D4596" s="1">
        <v>702759</v>
      </c>
      <c r="E4596" s="4" t="s">
        <v>61</v>
      </c>
      <c r="G4596" t="s">
        <v>7</v>
      </c>
      <c r="H4596" t="s">
        <v>8</v>
      </c>
      <c r="I4596" t="s">
        <v>81</v>
      </c>
      <c r="K4596">
        <v>70</v>
      </c>
      <c r="L4596" s="4">
        <v>1</v>
      </c>
      <c r="M4596" s="2">
        <v>91.5</v>
      </c>
    </row>
    <row r="4597" spans="1:13" x14ac:dyDescent="0.55000000000000004">
      <c r="A4597" t="s">
        <v>48</v>
      </c>
      <c r="B4597" t="s">
        <v>60</v>
      </c>
      <c r="C4597" t="s">
        <v>134</v>
      </c>
      <c r="D4597" s="1">
        <v>1031477</v>
      </c>
      <c r="E4597" s="4" t="s">
        <v>61</v>
      </c>
      <c r="G4597" t="s">
        <v>7</v>
      </c>
      <c r="H4597" t="s">
        <v>8</v>
      </c>
      <c r="I4597" t="s">
        <v>81</v>
      </c>
      <c r="K4597">
        <v>70</v>
      </c>
      <c r="L4597" s="4">
        <v>1.5</v>
      </c>
      <c r="M4597" s="2">
        <v>85.8</v>
      </c>
    </row>
    <row r="4598" spans="1:13" x14ac:dyDescent="0.55000000000000004">
      <c r="A4598" t="s">
        <v>48</v>
      </c>
      <c r="B4598" t="s">
        <v>60</v>
      </c>
      <c r="C4598" t="s">
        <v>134</v>
      </c>
      <c r="D4598" s="1">
        <v>45323</v>
      </c>
      <c r="E4598" s="4" t="s">
        <v>61</v>
      </c>
      <c r="G4598" t="s">
        <v>7</v>
      </c>
      <c r="H4598" t="s">
        <v>8</v>
      </c>
      <c r="I4598" t="s">
        <v>81</v>
      </c>
      <c r="K4598">
        <v>70</v>
      </c>
      <c r="L4598" s="4">
        <v>2</v>
      </c>
      <c r="M4598" s="2">
        <v>94.5</v>
      </c>
    </row>
    <row r="4599" spans="1:13" x14ac:dyDescent="0.55000000000000004">
      <c r="A4599" t="s">
        <v>48</v>
      </c>
      <c r="B4599" t="s">
        <v>60</v>
      </c>
      <c r="C4599" t="s">
        <v>134</v>
      </c>
      <c r="D4599" s="1">
        <v>374041</v>
      </c>
      <c r="E4599" s="4" t="s">
        <v>61</v>
      </c>
      <c r="G4599" t="s">
        <v>7</v>
      </c>
      <c r="H4599" t="s">
        <v>8</v>
      </c>
      <c r="I4599" t="s">
        <v>81</v>
      </c>
      <c r="K4599">
        <v>70</v>
      </c>
      <c r="L4599" s="4">
        <v>2.5</v>
      </c>
      <c r="M4599" s="2">
        <v>101.3</v>
      </c>
    </row>
    <row r="4600" spans="1:13" x14ac:dyDescent="0.55000000000000004">
      <c r="A4600" t="s">
        <v>48</v>
      </c>
      <c r="B4600" t="s">
        <v>60</v>
      </c>
      <c r="C4600" t="s">
        <v>134</v>
      </c>
      <c r="D4600" s="1">
        <v>22920</v>
      </c>
      <c r="E4600" s="4" t="s">
        <v>61</v>
      </c>
      <c r="G4600" t="s">
        <v>7</v>
      </c>
      <c r="H4600" t="s">
        <v>8</v>
      </c>
      <c r="I4600" t="s">
        <v>81</v>
      </c>
      <c r="K4600">
        <v>70</v>
      </c>
      <c r="L4600" s="4">
        <v>3</v>
      </c>
      <c r="M4600" s="2">
        <v>95.4</v>
      </c>
    </row>
    <row r="4601" spans="1:13" x14ac:dyDescent="0.55000000000000004">
      <c r="A4601" t="s">
        <v>48</v>
      </c>
      <c r="B4601" t="s">
        <v>60</v>
      </c>
      <c r="C4601" t="s">
        <v>134</v>
      </c>
      <c r="D4601" s="1">
        <v>351639</v>
      </c>
      <c r="E4601" s="4" t="s">
        <v>61</v>
      </c>
      <c r="G4601" t="s">
        <v>7</v>
      </c>
      <c r="H4601" t="s">
        <v>8</v>
      </c>
      <c r="I4601" t="s">
        <v>81</v>
      </c>
      <c r="K4601">
        <v>70</v>
      </c>
      <c r="L4601" s="4">
        <v>3.5</v>
      </c>
      <c r="M4601" s="2">
        <v>86.1</v>
      </c>
    </row>
    <row r="4602" spans="1:13" x14ac:dyDescent="0.55000000000000004">
      <c r="A4602" t="s">
        <v>48</v>
      </c>
      <c r="B4602" t="s">
        <v>60</v>
      </c>
      <c r="C4602" t="s">
        <v>134</v>
      </c>
      <c r="D4602" s="1">
        <v>45323</v>
      </c>
      <c r="E4602" s="4" t="s">
        <v>65</v>
      </c>
      <c r="G4602" t="s">
        <v>49</v>
      </c>
      <c r="H4602" t="s">
        <v>8</v>
      </c>
      <c r="I4602" t="s">
        <v>81</v>
      </c>
      <c r="M4602" s="2">
        <v>61.7</v>
      </c>
    </row>
    <row r="4603" spans="1:13" x14ac:dyDescent="0.55000000000000004">
      <c r="A4603" t="s">
        <v>48</v>
      </c>
      <c r="B4603" t="s">
        <v>60</v>
      </c>
      <c r="C4603" t="s">
        <v>134</v>
      </c>
      <c r="D4603" s="1">
        <v>374041</v>
      </c>
      <c r="E4603" s="4" t="s">
        <v>65</v>
      </c>
      <c r="G4603" t="s">
        <v>12</v>
      </c>
      <c r="H4603" t="s">
        <v>8</v>
      </c>
      <c r="I4603" t="s">
        <v>81</v>
      </c>
      <c r="M4603" s="2">
        <v>3</v>
      </c>
    </row>
    <row r="4604" spans="1:13" x14ac:dyDescent="0.55000000000000004">
      <c r="A4604" t="s">
        <v>48</v>
      </c>
      <c r="B4604" t="s">
        <v>60</v>
      </c>
      <c r="C4604" t="s">
        <v>134</v>
      </c>
      <c r="D4604" s="1">
        <v>680357</v>
      </c>
      <c r="E4604" s="4" t="s">
        <v>65</v>
      </c>
      <c r="G4604" t="s">
        <v>9</v>
      </c>
      <c r="H4604" t="s">
        <v>8</v>
      </c>
      <c r="I4604" t="s">
        <v>81</v>
      </c>
      <c r="K4604">
        <v>100</v>
      </c>
      <c r="L4604" s="4">
        <v>1</v>
      </c>
      <c r="M4604" s="2">
        <v>81.7</v>
      </c>
    </row>
    <row r="4605" spans="1:13" x14ac:dyDescent="0.55000000000000004">
      <c r="A4605" t="s">
        <v>48</v>
      </c>
      <c r="B4605" t="s">
        <v>60</v>
      </c>
      <c r="C4605" t="s">
        <v>134</v>
      </c>
      <c r="D4605" s="1">
        <v>1009075</v>
      </c>
      <c r="E4605" s="4" t="s">
        <v>65</v>
      </c>
      <c r="G4605" t="s">
        <v>9</v>
      </c>
      <c r="H4605" t="s">
        <v>8</v>
      </c>
      <c r="I4605" t="s">
        <v>81</v>
      </c>
      <c r="K4605">
        <v>100</v>
      </c>
      <c r="L4605" s="4">
        <v>1.3</v>
      </c>
      <c r="M4605" s="2">
        <v>76.2</v>
      </c>
    </row>
    <row r="4606" spans="1:13" x14ac:dyDescent="0.55000000000000004">
      <c r="A4606" t="s">
        <v>48</v>
      </c>
      <c r="B4606" t="s">
        <v>60</v>
      </c>
      <c r="C4606" t="s">
        <v>134</v>
      </c>
      <c r="D4606" s="1">
        <v>45323</v>
      </c>
      <c r="E4606" s="4" t="s">
        <v>65</v>
      </c>
      <c r="G4606" t="s">
        <v>9</v>
      </c>
      <c r="H4606" t="s">
        <v>8</v>
      </c>
      <c r="I4606" t="s">
        <v>81</v>
      </c>
      <c r="K4606">
        <v>100</v>
      </c>
      <c r="L4606" s="4">
        <v>1.6</v>
      </c>
      <c r="M4606" s="2">
        <v>76.7</v>
      </c>
    </row>
    <row r="4607" spans="1:13" x14ac:dyDescent="0.55000000000000004">
      <c r="A4607" t="s">
        <v>48</v>
      </c>
      <c r="B4607" t="s">
        <v>60</v>
      </c>
      <c r="C4607" t="s">
        <v>134</v>
      </c>
      <c r="D4607" s="1">
        <v>374041</v>
      </c>
      <c r="E4607" s="4" t="s">
        <v>65</v>
      </c>
      <c r="G4607" t="s">
        <v>9</v>
      </c>
      <c r="H4607" t="s">
        <v>8</v>
      </c>
      <c r="I4607" t="s">
        <v>81</v>
      </c>
      <c r="K4607">
        <v>100</v>
      </c>
      <c r="L4607" s="4">
        <v>1.9</v>
      </c>
      <c r="M4607" s="2">
        <v>90.9</v>
      </c>
    </row>
    <row r="4608" spans="1:13" x14ac:dyDescent="0.55000000000000004">
      <c r="A4608" t="s">
        <v>48</v>
      </c>
      <c r="B4608" t="s">
        <v>60</v>
      </c>
      <c r="C4608" t="s">
        <v>134</v>
      </c>
      <c r="D4608" s="1">
        <v>518</v>
      </c>
      <c r="E4608" s="4" t="s">
        <v>65</v>
      </c>
      <c r="G4608" t="s">
        <v>9</v>
      </c>
      <c r="H4608" t="s">
        <v>8</v>
      </c>
      <c r="I4608" t="s">
        <v>81</v>
      </c>
      <c r="K4608">
        <v>100</v>
      </c>
      <c r="L4608" s="4">
        <v>2.2000000000000002</v>
      </c>
      <c r="M4608" s="2">
        <v>92.1</v>
      </c>
    </row>
    <row r="4609" spans="1:13" x14ac:dyDescent="0.55000000000000004">
      <c r="A4609" t="s">
        <v>48</v>
      </c>
      <c r="B4609" t="s">
        <v>60</v>
      </c>
      <c r="C4609" t="s">
        <v>134</v>
      </c>
      <c r="D4609" s="1">
        <v>329237</v>
      </c>
      <c r="E4609" s="4" t="s">
        <v>65</v>
      </c>
      <c r="G4609" t="s">
        <v>9</v>
      </c>
      <c r="H4609" t="s">
        <v>8</v>
      </c>
      <c r="I4609" t="s">
        <v>81</v>
      </c>
      <c r="K4609">
        <v>100</v>
      </c>
      <c r="L4609" s="4">
        <v>2.5</v>
      </c>
      <c r="M4609" s="2">
        <v>87.6</v>
      </c>
    </row>
    <row r="4610" spans="1:13" x14ac:dyDescent="0.55000000000000004">
      <c r="A4610" t="s">
        <v>48</v>
      </c>
      <c r="B4610" t="s">
        <v>60</v>
      </c>
      <c r="C4610" t="s">
        <v>134</v>
      </c>
      <c r="D4610" s="1">
        <v>657955</v>
      </c>
      <c r="E4610" s="4" t="s">
        <v>65</v>
      </c>
      <c r="G4610" t="s">
        <v>9</v>
      </c>
      <c r="H4610" t="s">
        <v>8</v>
      </c>
      <c r="I4610" t="s">
        <v>81</v>
      </c>
      <c r="K4610">
        <v>100</v>
      </c>
      <c r="L4610" s="4">
        <v>2.8</v>
      </c>
      <c r="M4610" s="2">
        <v>83.7</v>
      </c>
    </row>
    <row r="4611" spans="1:13" x14ac:dyDescent="0.55000000000000004">
      <c r="A4611" t="s">
        <v>48</v>
      </c>
      <c r="B4611" t="s">
        <v>60</v>
      </c>
      <c r="C4611" t="s">
        <v>134</v>
      </c>
      <c r="D4611" s="1">
        <v>986673</v>
      </c>
      <c r="E4611" s="4" t="s">
        <v>65</v>
      </c>
      <c r="G4611" t="s">
        <v>9</v>
      </c>
      <c r="H4611" t="s">
        <v>8</v>
      </c>
      <c r="I4611" t="s">
        <v>81</v>
      </c>
      <c r="K4611">
        <v>100</v>
      </c>
      <c r="L4611" s="4">
        <v>3.1</v>
      </c>
      <c r="M4611" s="2">
        <v>88.8</v>
      </c>
    </row>
    <row r="4612" spans="1:13" x14ac:dyDescent="0.55000000000000004">
      <c r="A4612" t="s">
        <v>48</v>
      </c>
      <c r="B4612" t="s">
        <v>60</v>
      </c>
      <c r="C4612" t="s">
        <v>134</v>
      </c>
      <c r="D4612" s="1">
        <v>45323</v>
      </c>
      <c r="E4612" s="4" t="s">
        <v>65</v>
      </c>
      <c r="G4612" t="s">
        <v>9</v>
      </c>
      <c r="H4612" t="s">
        <v>8</v>
      </c>
      <c r="I4612" t="s">
        <v>81</v>
      </c>
      <c r="K4612">
        <v>100</v>
      </c>
      <c r="L4612" s="4">
        <v>3.4</v>
      </c>
      <c r="M4612" s="2">
        <v>96.3</v>
      </c>
    </row>
    <row r="4613" spans="1:13" x14ac:dyDescent="0.55000000000000004">
      <c r="A4613" t="s">
        <v>48</v>
      </c>
      <c r="B4613" t="s">
        <v>60</v>
      </c>
      <c r="C4613" t="s">
        <v>134</v>
      </c>
      <c r="D4613" s="1">
        <v>374041</v>
      </c>
      <c r="E4613" s="4" t="s">
        <v>65</v>
      </c>
      <c r="G4613" t="s">
        <v>9</v>
      </c>
      <c r="H4613" t="s">
        <v>8</v>
      </c>
      <c r="I4613" t="s">
        <v>81</v>
      </c>
      <c r="K4613">
        <v>100</v>
      </c>
      <c r="L4613" s="4">
        <v>3.7</v>
      </c>
      <c r="M4613" s="2">
        <v>83.7</v>
      </c>
    </row>
    <row r="4614" spans="1:13" x14ac:dyDescent="0.55000000000000004">
      <c r="A4614" t="s">
        <v>48</v>
      </c>
      <c r="B4614" t="s">
        <v>60</v>
      </c>
      <c r="C4614" t="s">
        <v>134</v>
      </c>
      <c r="D4614" s="1">
        <v>45323</v>
      </c>
      <c r="E4614" s="4" t="s">
        <v>65</v>
      </c>
      <c r="G4614" t="s">
        <v>9</v>
      </c>
      <c r="H4614" t="s">
        <v>8</v>
      </c>
      <c r="I4614" t="s">
        <v>81</v>
      </c>
      <c r="K4614">
        <v>100</v>
      </c>
      <c r="L4614" s="4">
        <v>4</v>
      </c>
      <c r="M4614" s="2">
        <v>80.400000000000006</v>
      </c>
    </row>
    <row r="4615" spans="1:13" x14ac:dyDescent="0.55000000000000004">
      <c r="A4615" t="s">
        <v>48</v>
      </c>
      <c r="B4615" t="s">
        <v>60</v>
      </c>
      <c r="C4615" t="s">
        <v>134</v>
      </c>
      <c r="D4615" s="1">
        <v>306836</v>
      </c>
      <c r="E4615" s="4" t="s">
        <v>65</v>
      </c>
      <c r="G4615" t="s">
        <v>9</v>
      </c>
      <c r="H4615" t="s">
        <v>8</v>
      </c>
      <c r="I4615" t="s">
        <v>81</v>
      </c>
      <c r="K4615">
        <v>100</v>
      </c>
      <c r="L4615" s="4">
        <v>4.3</v>
      </c>
      <c r="M4615" s="2">
        <v>89.8</v>
      </c>
    </row>
    <row r="4616" spans="1:13" x14ac:dyDescent="0.55000000000000004">
      <c r="A4616" t="s">
        <v>48</v>
      </c>
      <c r="B4616" t="s">
        <v>60</v>
      </c>
      <c r="C4616" t="s">
        <v>134</v>
      </c>
      <c r="D4616" s="1">
        <v>635555</v>
      </c>
      <c r="E4616" s="4" t="s">
        <v>65</v>
      </c>
      <c r="G4616" t="s">
        <v>9</v>
      </c>
      <c r="H4616" t="s">
        <v>8</v>
      </c>
      <c r="I4616" t="s">
        <v>81</v>
      </c>
      <c r="K4616">
        <v>100</v>
      </c>
      <c r="L4616" s="4">
        <v>4.5999999999999996</v>
      </c>
      <c r="M4616" s="2">
        <v>81.400000000000006</v>
      </c>
    </row>
    <row r="4617" spans="1:13" x14ac:dyDescent="0.55000000000000004">
      <c r="A4617" t="s">
        <v>48</v>
      </c>
      <c r="B4617" t="s">
        <v>60</v>
      </c>
      <c r="C4617" t="s">
        <v>134</v>
      </c>
      <c r="D4617" s="1">
        <v>964273</v>
      </c>
      <c r="E4617" s="4" t="s">
        <v>65</v>
      </c>
      <c r="G4617" t="s">
        <v>9</v>
      </c>
      <c r="H4617" t="s">
        <v>8</v>
      </c>
      <c r="I4617" t="s">
        <v>81</v>
      </c>
      <c r="K4617">
        <v>100</v>
      </c>
      <c r="L4617" s="4">
        <v>4.9000000000000004</v>
      </c>
      <c r="M4617" s="2">
        <v>81.900000000000006</v>
      </c>
    </row>
    <row r="4618" spans="1:13" x14ac:dyDescent="0.55000000000000004">
      <c r="A4618" t="s">
        <v>48</v>
      </c>
      <c r="B4618" t="s">
        <v>60</v>
      </c>
      <c r="C4618" t="s">
        <v>134</v>
      </c>
      <c r="D4618" s="1">
        <v>702759</v>
      </c>
      <c r="E4618" s="4" t="s">
        <v>65</v>
      </c>
      <c r="G4618" t="s">
        <v>7</v>
      </c>
      <c r="H4618" t="s">
        <v>8</v>
      </c>
      <c r="I4618" t="s">
        <v>81</v>
      </c>
      <c r="K4618">
        <v>70</v>
      </c>
      <c r="L4618" s="4">
        <v>1</v>
      </c>
      <c r="M4618" s="2">
        <v>91.5</v>
      </c>
    </row>
    <row r="4619" spans="1:13" x14ac:dyDescent="0.55000000000000004">
      <c r="A4619" t="s">
        <v>48</v>
      </c>
      <c r="B4619" t="s">
        <v>60</v>
      </c>
      <c r="C4619" t="s">
        <v>134</v>
      </c>
      <c r="D4619" s="1">
        <v>1031477</v>
      </c>
      <c r="E4619" s="4" t="s">
        <v>65</v>
      </c>
      <c r="G4619" t="s">
        <v>7</v>
      </c>
      <c r="H4619" t="s">
        <v>8</v>
      </c>
      <c r="I4619" t="s">
        <v>81</v>
      </c>
      <c r="K4619">
        <v>70</v>
      </c>
      <c r="L4619" s="4">
        <v>1.5</v>
      </c>
      <c r="M4619" s="2">
        <v>85.8</v>
      </c>
    </row>
    <row r="4620" spans="1:13" x14ac:dyDescent="0.55000000000000004">
      <c r="A4620" t="s">
        <v>48</v>
      </c>
      <c r="B4620" t="s">
        <v>60</v>
      </c>
      <c r="C4620" t="s">
        <v>134</v>
      </c>
      <c r="D4620" s="1">
        <v>45323</v>
      </c>
      <c r="E4620" s="4" t="s">
        <v>65</v>
      </c>
      <c r="G4620" t="s">
        <v>7</v>
      </c>
      <c r="H4620" t="s">
        <v>8</v>
      </c>
      <c r="I4620" t="s">
        <v>81</v>
      </c>
      <c r="K4620">
        <v>70</v>
      </c>
      <c r="L4620" s="4">
        <v>2</v>
      </c>
      <c r="M4620" s="2">
        <v>94.5</v>
      </c>
    </row>
    <row r="4621" spans="1:13" x14ac:dyDescent="0.55000000000000004">
      <c r="A4621" t="s">
        <v>48</v>
      </c>
      <c r="B4621" t="s">
        <v>60</v>
      </c>
      <c r="C4621" t="s">
        <v>134</v>
      </c>
      <c r="D4621" s="1">
        <v>374041</v>
      </c>
      <c r="E4621" s="4" t="s">
        <v>65</v>
      </c>
      <c r="G4621" t="s">
        <v>7</v>
      </c>
      <c r="H4621" t="s">
        <v>8</v>
      </c>
      <c r="I4621" t="s">
        <v>81</v>
      </c>
      <c r="K4621">
        <v>70</v>
      </c>
      <c r="L4621" s="4">
        <v>2.5</v>
      </c>
      <c r="M4621" s="2">
        <v>101.3</v>
      </c>
    </row>
    <row r="4622" spans="1:13" x14ac:dyDescent="0.55000000000000004">
      <c r="A4622" t="s">
        <v>48</v>
      </c>
      <c r="B4622" t="s">
        <v>60</v>
      </c>
      <c r="C4622" t="s">
        <v>134</v>
      </c>
      <c r="D4622" s="1">
        <v>22920</v>
      </c>
      <c r="E4622" s="4" t="s">
        <v>65</v>
      </c>
      <c r="G4622" t="s">
        <v>7</v>
      </c>
      <c r="H4622" t="s">
        <v>8</v>
      </c>
      <c r="I4622" t="s">
        <v>81</v>
      </c>
      <c r="K4622">
        <v>70</v>
      </c>
      <c r="L4622" s="4">
        <v>3</v>
      </c>
      <c r="M4622" s="2">
        <v>95.4</v>
      </c>
    </row>
    <row r="4623" spans="1:13" x14ac:dyDescent="0.55000000000000004">
      <c r="A4623" t="s">
        <v>48</v>
      </c>
      <c r="B4623" t="s">
        <v>60</v>
      </c>
      <c r="C4623" t="s">
        <v>134</v>
      </c>
      <c r="D4623" s="1">
        <v>351639</v>
      </c>
      <c r="E4623" s="4" t="s">
        <v>65</v>
      </c>
      <c r="G4623" t="s">
        <v>7</v>
      </c>
      <c r="H4623" t="s">
        <v>8</v>
      </c>
      <c r="I4623" t="s">
        <v>81</v>
      </c>
      <c r="K4623">
        <v>70</v>
      </c>
      <c r="L4623" s="4">
        <v>3.5</v>
      </c>
      <c r="M4623" s="2">
        <v>86.1</v>
      </c>
    </row>
    <row r="4624" spans="1:13" x14ac:dyDescent="0.55000000000000004">
      <c r="A4624" t="s">
        <v>48</v>
      </c>
      <c r="B4624" t="s">
        <v>60</v>
      </c>
      <c r="C4624" t="s">
        <v>134</v>
      </c>
      <c r="D4624" s="1">
        <v>45323</v>
      </c>
      <c r="E4624" s="4" t="s">
        <v>66</v>
      </c>
      <c r="G4624" t="s">
        <v>49</v>
      </c>
      <c r="H4624" t="s">
        <v>8</v>
      </c>
      <c r="I4624" t="s">
        <v>81</v>
      </c>
      <c r="M4624" s="2">
        <v>61.7</v>
      </c>
    </row>
    <row r="4625" spans="1:13" x14ac:dyDescent="0.55000000000000004">
      <c r="A4625" t="s">
        <v>48</v>
      </c>
      <c r="B4625" t="s">
        <v>60</v>
      </c>
      <c r="C4625" t="s">
        <v>134</v>
      </c>
      <c r="D4625" s="1">
        <v>374041</v>
      </c>
      <c r="E4625" s="4" t="s">
        <v>66</v>
      </c>
      <c r="G4625" t="s">
        <v>12</v>
      </c>
      <c r="H4625" t="s">
        <v>8</v>
      </c>
      <c r="I4625" t="s">
        <v>81</v>
      </c>
      <c r="M4625" s="2">
        <v>3</v>
      </c>
    </row>
    <row r="4626" spans="1:13" x14ac:dyDescent="0.55000000000000004">
      <c r="A4626" t="s">
        <v>48</v>
      </c>
      <c r="B4626" t="s">
        <v>60</v>
      </c>
      <c r="C4626" t="s">
        <v>134</v>
      </c>
      <c r="D4626" s="1">
        <v>680357</v>
      </c>
      <c r="E4626" s="4" t="s">
        <v>66</v>
      </c>
      <c r="G4626" t="s">
        <v>9</v>
      </c>
      <c r="H4626" t="s">
        <v>8</v>
      </c>
      <c r="I4626" t="s">
        <v>81</v>
      </c>
      <c r="K4626">
        <v>100</v>
      </c>
      <c r="L4626" s="4">
        <v>1</v>
      </c>
      <c r="M4626" s="2">
        <v>81.7</v>
      </c>
    </row>
    <row r="4627" spans="1:13" x14ac:dyDescent="0.55000000000000004">
      <c r="A4627" t="s">
        <v>48</v>
      </c>
      <c r="B4627" t="s">
        <v>60</v>
      </c>
      <c r="C4627" t="s">
        <v>134</v>
      </c>
      <c r="D4627" s="1">
        <v>1009075</v>
      </c>
      <c r="E4627" s="4" t="s">
        <v>66</v>
      </c>
      <c r="G4627" t="s">
        <v>9</v>
      </c>
      <c r="H4627" t="s">
        <v>8</v>
      </c>
      <c r="I4627" t="s">
        <v>81</v>
      </c>
      <c r="K4627">
        <v>100</v>
      </c>
      <c r="L4627" s="4">
        <v>1.3</v>
      </c>
      <c r="M4627" s="2">
        <v>76.2</v>
      </c>
    </row>
    <row r="4628" spans="1:13" x14ac:dyDescent="0.55000000000000004">
      <c r="A4628" t="s">
        <v>48</v>
      </c>
      <c r="B4628" t="s">
        <v>60</v>
      </c>
      <c r="C4628" t="s">
        <v>134</v>
      </c>
      <c r="D4628" s="1">
        <v>45323</v>
      </c>
      <c r="E4628" s="4" t="s">
        <v>66</v>
      </c>
      <c r="G4628" t="s">
        <v>9</v>
      </c>
      <c r="H4628" t="s">
        <v>8</v>
      </c>
      <c r="I4628" t="s">
        <v>81</v>
      </c>
      <c r="K4628">
        <v>100</v>
      </c>
      <c r="L4628" s="4">
        <v>1.6</v>
      </c>
      <c r="M4628" s="2">
        <v>76.7</v>
      </c>
    </row>
    <row r="4629" spans="1:13" x14ac:dyDescent="0.55000000000000004">
      <c r="A4629" t="s">
        <v>48</v>
      </c>
      <c r="B4629" t="s">
        <v>60</v>
      </c>
      <c r="C4629" t="s">
        <v>134</v>
      </c>
      <c r="D4629" s="1">
        <v>374041</v>
      </c>
      <c r="E4629" s="4" t="s">
        <v>66</v>
      </c>
      <c r="G4629" t="s">
        <v>9</v>
      </c>
      <c r="H4629" t="s">
        <v>8</v>
      </c>
      <c r="I4629" t="s">
        <v>81</v>
      </c>
      <c r="K4629">
        <v>100</v>
      </c>
      <c r="L4629" s="4">
        <v>1.9</v>
      </c>
      <c r="M4629" s="2">
        <v>90.9</v>
      </c>
    </row>
    <row r="4630" spans="1:13" x14ac:dyDescent="0.55000000000000004">
      <c r="A4630" t="s">
        <v>48</v>
      </c>
      <c r="B4630" t="s">
        <v>60</v>
      </c>
      <c r="C4630" t="s">
        <v>134</v>
      </c>
      <c r="D4630" s="1">
        <v>518</v>
      </c>
      <c r="E4630" s="4" t="s">
        <v>66</v>
      </c>
      <c r="G4630" t="s">
        <v>9</v>
      </c>
      <c r="H4630" t="s">
        <v>8</v>
      </c>
      <c r="I4630" t="s">
        <v>81</v>
      </c>
      <c r="K4630">
        <v>100</v>
      </c>
      <c r="L4630" s="4">
        <v>2.2000000000000002</v>
      </c>
      <c r="M4630" s="2">
        <v>92.1</v>
      </c>
    </row>
    <row r="4631" spans="1:13" x14ac:dyDescent="0.55000000000000004">
      <c r="A4631" t="s">
        <v>48</v>
      </c>
      <c r="B4631" t="s">
        <v>60</v>
      </c>
      <c r="C4631" t="s">
        <v>134</v>
      </c>
      <c r="D4631" s="1">
        <v>329237</v>
      </c>
      <c r="E4631" s="4" t="s">
        <v>66</v>
      </c>
      <c r="G4631" t="s">
        <v>9</v>
      </c>
      <c r="H4631" t="s">
        <v>8</v>
      </c>
      <c r="I4631" t="s">
        <v>81</v>
      </c>
      <c r="K4631">
        <v>100</v>
      </c>
      <c r="L4631" s="4">
        <v>2.5</v>
      </c>
      <c r="M4631" s="2">
        <v>87.6</v>
      </c>
    </row>
    <row r="4632" spans="1:13" x14ac:dyDescent="0.55000000000000004">
      <c r="A4632" t="s">
        <v>48</v>
      </c>
      <c r="B4632" t="s">
        <v>60</v>
      </c>
      <c r="C4632" t="s">
        <v>134</v>
      </c>
      <c r="D4632" s="1">
        <v>657955</v>
      </c>
      <c r="E4632" s="4" t="s">
        <v>66</v>
      </c>
      <c r="G4632" t="s">
        <v>9</v>
      </c>
      <c r="H4632" t="s">
        <v>8</v>
      </c>
      <c r="I4632" t="s">
        <v>81</v>
      </c>
      <c r="K4632">
        <v>100</v>
      </c>
      <c r="L4632" s="4">
        <v>2.8</v>
      </c>
      <c r="M4632" s="2">
        <v>83.7</v>
      </c>
    </row>
    <row r="4633" spans="1:13" x14ac:dyDescent="0.55000000000000004">
      <c r="A4633" t="s">
        <v>48</v>
      </c>
      <c r="B4633" t="s">
        <v>60</v>
      </c>
      <c r="C4633" t="s">
        <v>134</v>
      </c>
      <c r="D4633" s="1">
        <v>986673</v>
      </c>
      <c r="E4633" s="4" t="s">
        <v>66</v>
      </c>
      <c r="G4633" t="s">
        <v>9</v>
      </c>
      <c r="H4633" t="s">
        <v>8</v>
      </c>
      <c r="I4633" t="s">
        <v>81</v>
      </c>
      <c r="K4633">
        <v>100</v>
      </c>
      <c r="L4633" s="4">
        <v>3.1</v>
      </c>
      <c r="M4633" s="2">
        <v>88.8</v>
      </c>
    </row>
    <row r="4634" spans="1:13" x14ac:dyDescent="0.55000000000000004">
      <c r="A4634" t="s">
        <v>48</v>
      </c>
      <c r="B4634" t="s">
        <v>60</v>
      </c>
      <c r="C4634" t="s">
        <v>134</v>
      </c>
      <c r="D4634" s="1">
        <v>45323</v>
      </c>
      <c r="E4634" s="4" t="s">
        <v>66</v>
      </c>
      <c r="G4634" t="s">
        <v>9</v>
      </c>
      <c r="H4634" t="s">
        <v>8</v>
      </c>
      <c r="I4634" t="s">
        <v>81</v>
      </c>
      <c r="K4634">
        <v>100</v>
      </c>
      <c r="L4634" s="4">
        <v>3.4</v>
      </c>
      <c r="M4634" s="2">
        <v>96.3</v>
      </c>
    </row>
    <row r="4635" spans="1:13" x14ac:dyDescent="0.55000000000000004">
      <c r="A4635" t="s">
        <v>48</v>
      </c>
      <c r="B4635" t="s">
        <v>60</v>
      </c>
      <c r="C4635" t="s">
        <v>134</v>
      </c>
      <c r="D4635" s="1">
        <v>374041</v>
      </c>
      <c r="E4635" s="4" t="s">
        <v>66</v>
      </c>
      <c r="G4635" t="s">
        <v>9</v>
      </c>
      <c r="H4635" t="s">
        <v>8</v>
      </c>
      <c r="I4635" t="s">
        <v>81</v>
      </c>
      <c r="K4635">
        <v>100</v>
      </c>
      <c r="L4635" s="4">
        <v>3.7</v>
      </c>
      <c r="M4635" s="2">
        <v>83.7</v>
      </c>
    </row>
    <row r="4636" spans="1:13" x14ac:dyDescent="0.55000000000000004">
      <c r="A4636" t="s">
        <v>48</v>
      </c>
      <c r="B4636" t="s">
        <v>60</v>
      </c>
      <c r="C4636" t="s">
        <v>134</v>
      </c>
      <c r="D4636" s="1">
        <v>45323</v>
      </c>
      <c r="E4636" s="4" t="s">
        <v>66</v>
      </c>
      <c r="G4636" t="s">
        <v>9</v>
      </c>
      <c r="H4636" t="s">
        <v>8</v>
      </c>
      <c r="I4636" t="s">
        <v>81</v>
      </c>
      <c r="K4636">
        <v>100</v>
      </c>
      <c r="L4636" s="4">
        <v>4</v>
      </c>
      <c r="M4636" s="2">
        <v>80.400000000000006</v>
      </c>
    </row>
    <row r="4637" spans="1:13" x14ac:dyDescent="0.55000000000000004">
      <c r="A4637" t="s">
        <v>48</v>
      </c>
      <c r="B4637" t="s">
        <v>60</v>
      </c>
      <c r="C4637" t="s">
        <v>134</v>
      </c>
      <c r="D4637" s="1">
        <v>306836</v>
      </c>
      <c r="E4637" s="4" t="s">
        <v>66</v>
      </c>
      <c r="G4637" t="s">
        <v>9</v>
      </c>
      <c r="H4637" t="s">
        <v>8</v>
      </c>
      <c r="I4637" t="s">
        <v>81</v>
      </c>
      <c r="K4637">
        <v>100</v>
      </c>
      <c r="L4637" s="4">
        <v>4.3</v>
      </c>
      <c r="M4637" s="2">
        <v>89.8</v>
      </c>
    </row>
    <row r="4638" spans="1:13" x14ac:dyDescent="0.55000000000000004">
      <c r="A4638" t="s">
        <v>48</v>
      </c>
      <c r="B4638" t="s">
        <v>60</v>
      </c>
      <c r="C4638" t="s">
        <v>134</v>
      </c>
      <c r="D4638" s="1">
        <v>635555</v>
      </c>
      <c r="E4638" s="4" t="s">
        <v>66</v>
      </c>
      <c r="G4638" t="s">
        <v>9</v>
      </c>
      <c r="H4638" t="s">
        <v>8</v>
      </c>
      <c r="I4638" t="s">
        <v>81</v>
      </c>
      <c r="K4638">
        <v>100</v>
      </c>
      <c r="L4638" s="4">
        <v>4.5999999999999996</v>
      </c>
      <c r="M4638" s="2">
        <v>81.400000000000006</v>
      </c>
    </row>
    <row r="4639" spans="1:13" x14ac:dyDescent="0.55000000000000004">
      <c r="A4639" t="s">
        <v>48</v>
      </c>
      <c r="B4639" t="s">
        <v>60</v>
      </c>
      <c r="C4639" t="s">
        <v>134</v>
      </c>
      <c r="D4639" s="1">
        <v>964273</v>
      </c>
      <c r="E4639" s="4" t="s">
        <v>66</v>
      </c>
      <c r="G4639" t="s">
        <v>9</v>
      </c>
      <c r="H4639" t="s">
        <v>8</v>
      </c>
      <c r="I4639" t="s">
        <v>81</v>
      </c>
      <c r="K4639">
        <v>100</v>
      </c>
      <c r="L4639" s="4">
        <v>4.9000000000000004</v>
      </c>
      <c r="M4639" s="2">
        <v>81.900000000000006</v>
      </c>
    </row>
    <row r="4640" spans="1:13" x14ac:dyDescent="0.55000000000000004">
      <c r="A4640" t="s">
        <v>48</v>
      </c>
      <c r="B4640" t="s">
        <v>60</v>
      </c>
      <c r="C4640" t="s">
        <v>134</v>
      </c>
      <c r="D4640" s="1">
        <v>702759</v>
      </c>
      <c r="E4640" s="4" t="s">
        <v>66</v>
      </c>
      <c r="G4640" t="s">
        <v>7</v>
      </c>
      <c r="H4640" t="s">
        <v>8</v>
      </c>
      <c r="I4640" t="s">
        <v>81</v>
      </c>
      <c r="K4640">
        <v>70</v>
      </c>
      <c r="L4640" s="4">
        <v>1</v>
      </c>
      <c r="M4640" s="2">
        <v>91.5</v>
      </c>
    </row>
    <row r="4641" spans="1:13" x14ac:dyDescent="0.55000000000000004">
      <c r="A4641" t="s">
        <v>48</v>
      </c>
      <c r="B4641" t="s">
        <v>60</v>
      </c>
      <c r="C4641" t="s">
        <v>134</v>
      </c>
      <c r="D4641" s="1">
        <v>1031477</v>
      </c>
      <c r="E4641" s="4" t="s">
        <v>66</v>
      </c>
      <c r="G4641" t="s">
        <v>7</v>
      </c>
      <c r="H4641" t="s">
        <v>8</v>
      </c>
      <c r="I4641" t="s">
        <v>81</v>
      </c>
      <c r="K4641">
        <v>70</v>
      </c>
      <c r="L4641" s="4">
        <v>1.5</v>
      </c>
      <c r="M4641" s="2">
        <v>85.8</v>
      </c>
    </row>
    <row r="4642" spans="1:13" x14ac:dyDescent="0.55000000000000004">
      <c r="A4642" t="s">
        <v>48</v>
      </c>
      <c r="B4642" t="s">
        <v>60</v>
      </c>
      <c r="C4642" t="s">
        <v>134</v>
      </c>
      <c r="D4642" s="1">
        <v>45323</v>
      </c>
      <c r="E4642" s="4" t="s">
        <v>66</v>
      </c>
      <c r="G4642" t="s">
        <v>7</v>
      </c>
      <c r="H4642" t="s">
        <v>8</v>
      </c>
      <c r="I4642" t="s">
        <v>81</v>
      </c>
      <c r="K4642">
        <v>70</v>
      </c>
      <c r="L4642" s="4">
        <v>2</v>
      </c>
      <c r="M4642" s="2">
        <v>94.5</v>
      </c>
    </row>
    <row r="4643" spans="1:13" x14ac:dyDescent="0.55000000000000004">
      <c r="A4643" t="s">
        <v>48</v>
      </c>
      <c r="B4643" t="s">
        <v>60</v>
      </c>
      <c r="C4643" t="s">
        <v>134</v>
      </c>
      <c r="D4643" s="1">
        <v>374041</v>
      </c>
      <c r="E4643" s="4" t="s">
        <v>66</v>
      </c>
      <c r="G4643" t="s">
        <v>7</v>
      </c>
      <c r="H4643" t="s">
        <v>8</v>
      </c>
      <c r="I4643" t="s">
        <v>81</v>
      </c>
      <c r="K4643">
        <v>70</v>
      </c>
      <c r="L4643" s="4">
        <v>2.5</v>
      </c>
      <c r="M4643" s="2">
        <v>101.3</v>
      </c>
    </row>
    <row r="4644" spans="1:13" x14ac:dyDescent="0.55000000000000004">
      <c r="A4644" t="s">
        <v>48</v>
      </c>
      <c r="B4644" t="s">
        <v>60</v>
      </c>
      <c r="C4644" t="s">
        <v>134</v>
      </c>
      <c r="D4644" s="1">
        <v>22920</v>
      </c>
      <c r="E4644" s="4" t="s">
        <v>66</v>
      </c>
      <c r="G4644" t="s">
        <v>7</v>
      </c>
      <c r="H4644" t="s">
        <v>8</v>
      </c>
      <c r="I4644" t="s">
        <v>81</v>
      </c>
      <c r="K4644">
        <v>70</v>
      </c>
      <c r="L4644" s="4">
        <v>3</v>
      </c>
      <c r="M4644" s="2">
        <v>95.4</v>
      </c>
    </row>
    <row r="4645" spans="1:13" x14ac:dyDescent="0.55000000000000004">
      <c r="A4645" t="s">
        <v>48</v>
      </c>
      <c r="B4645" t="s">
        <v>60</v>
      </c>
      <c r="C4645" t="s">
        <v>134</v>
      </c>
      <c r="D4645" s="1">
        <v>351639</v>
      </c>
      <c r="E4645" s="4" t="s">
        <v>66</v>
      </c>
      <c r="G4645" t="s">
        <v>7</v>
      </c>
      <c r="H4645" t="s">
        <v>8</v>
      </c>
      <c r="I4645" t="s">
        <v>81</v>
      </c>
      <c r="K4645">
        <v>70</v>
      </c>
      <c r="L4645" s="4">
        <v>3.5</v>
      </c>
      <c r="M4645" s="2">
        <v>86.1</v>
      </c>
    </row>
    <row r="4646" spans="1:13" x14ac:dyDescent="0.55000000000000004">
      <c r="A4646" t="s">
        <v>48</v>
      </c>
      <c r="B4646" t="s">
        <v>60</v>
      </c>
      <c r="C4646" t="s">
        <v>134</v>
      </c>
      <c r="D4646" s="1">
        <v>45323</v>
      </c>
      <c r="E4646" s="4" t="s">
        <v>67</v>
      </c>
      <c r="G4646" t="s">
        <v>49</v>
      </c>
      <c r="H4646" t="s">
        <v>8</v>
      </c>
      <c r="I4646" t="s">
        <v>81</v>
      </c>
      <c r="M4646" s="2">
        <v>61.7</v>
      </c>
    </row>
    <row r="4647" spans="1:13" x14ac:dyDescent="0.55000000000000004">
      <c r="A4647" t="s">
        <v>48</v>
      </c>
      <c r="B4647" t="s">
        <v>60</v>
      </c>
      <c r="C4647" t="s">
        <v>134</v>
      </c>
      <c r="D4647" s="1">
        <v>374041</v>
      </c>
      <c r="E4647" s="4" t="s">
        <v>67</v>
      </c>
      <c r="G4647" t="s">
        <v>12</v>
      </c>
      <c r="H4647" t="s">
        <v>8</v>
      </c>
      <c r="I4647" t="s">
        <v>81</v>
      </c>
      <c r="M4647" s="2">
        <v>3</v>
      </c>
    </row>
    <row r="4648" spans="1:13" x14ac:dyDescent="0.55000000000000004">
      <c r="A4648" t="s">
        <v>48</v>
      </c>
      <c r="B4648" t="s">
        <v>60</v>
      </c>
      <c r="C4648" t="s">
        <v>134</v>
      </c>
      <c r="D4648" s="1">
        <v>680357</v>
      </c>
      <c r="E4648" s="4" t="s">
        <v>67</v>
      </c>
      <c r="G4648" t="s">
        <v>9</v>
      </c>
      <c r="H4648" t="s">
        <v>8</v>
      </c>
      <c r="I4648" t="s">
        <v>81</v>
      </c>
      <c r="K4648">
        <v>100</v>
      </c>
      <c r="L4648" s="4">
        <v>1</v>
      </c>
      <c r="M4648" s="2">
        <v>81.7</v>
      </c>
    </row>
    <row r="4649" spans="1:13" x14ac:dyDescent="0.55000000000000004">
      <c r="A4649" t="s">
        <v>48</v>
      </c>
      <c r="B4649" t="s">
        <v>60</v>
      </c>
      <c r="C4649" t="s">
        <v>134</v>
      </c>
      <c r="D4649" s="1">
        <v>1009075</v>
      </c>
      <c r="E4649" s="4" t="s">
        <v>67</v>
      </c>
      <c r="G4649" t="s">
        <v>9</v>
      </c>
      <c r="H4649" t="s">
        <v>8</v>
      </c>
      <c r="I4649" t="s">
        <v>81</v>
      </c>
      <c r="K4649">
        <v>100</v>
      </c>
      <c r="L4649" s="4">
        <v>1.3</v>
      </c>
      <c r="M4649" s="2">
        <v>76.2</v>
      </c>
    </row>
    <row r="4650" spans="1:13" x14ac:dyDescent="0.55000000000000004">
      <c r="A4650" t="s">
        <v>48</v>
      </c>
      <c r="B4650" t="s">
        <v>60</v>
      </c>
      <c r="C4650" t="s">
        <v>134</v>
      </c>
      <c r="D4650" s="1">
        <v>45323</v>
      </c>
      <c r="E4650" s="4" t="s">
        <v>67</v>
      </c>
      <c r="G4650" t="s">
        <v>9</v>
      </c>
      <c r="H4650" t="s">
        <v>8</v>
      </c>
      <c r="I4650" t="s">
        <v>81</v>
      </c>
      <c r="K4650">
        <v>100</v>
      </c>
      <c r="L4650" s="4">
        <v>1.6</v>
      </c>
      <c r="M4650" s="2">
        <v>76.7</v>
      </c>
    </row>
    <row r="4651" spans="1:13" x14ac:dyDescent="0.55000000000000004">
      <c r="A4651" t="s">
        <v>48</v>
      </c>
      <c r="B4651" t="s">
        <v>60</v>
      </c>
      <c r="C4651" t="s">
        <v>134</v>
      </c>
      <c r="D4651" s="1">
        <v>374041</v>
      </c>
      <c r="E4651" s="4" t="s">
        <v>67</v>
      </c>
      <c r="G4651" t="s">
        <v>9</v>
      </c>
      <c r="H4651" t="s">
        <v>8</v>
      </c>
      <c r="I4651" t="s">
        <v>81</v>
      </c>
      <c r="K4651">
        <v>100</v>
      </c>
      <c r="L4651" s="4">
        <v>1.9</v>
      </c>
      <c r="M4651" s="2">
        <v>90.9</v>
      </c>
    </row>
    <row r="4652" spans="1:13" x14ac:dyDescent="0.55000000000000004">
      <c r="A4652" t="s">
        <v>48</v>
      </c>
      <c r="B4652" t="s">
        <v>60</v>
      </c>
      <c r="C4652" t="s">
        <v>134</v>
      </c>
      <c r="D4652" s="1">
        <v>518</v>
      </c>
      <c r="E4652" s="4" t="s">
        <v>67</v>
      </c>
      <c r="G4652" t="s">
        <v>9</v>
      </c>
      <c r="H4652" t="s">
        <v>8</v>
      </c>
      <c r="I4652" t="s">
        <v>81</v>
      </c>
      <c r="K4652">
        <v>100</v>
      </c>
      <c r="L4652" s="4">
        <v>2.2000000000000002</v>
      </c>
      <c r="M4652" s="2">
        <v>92.1</v>
      </c>
    </row>
    <row r="4653" spans="1:13" x14ac:dyDescent="0.55000000000000004">
      <c r="A4653" t="s">
        <v>48</v>
      </c>
      <c r="B4653" t="s">
        <v>60</v>
      </c>
      <c r="C4653" t="s">
        <v>134</v>
      </c>
      <c r="D4653" s="1">
        <v>329237</v>
      </c>
      <c r="E4653" s="4" t="s">
        <v>67</v>
      </c>
      <c r="G4653" t="s">
        <v>9</v>
      </c>
      <c r="H4653" t="s">
        <v>8</v>
      </c>
      <c r="I4653" t="s">
        <v>81</v>
      </c>
      <c r="K4653">
        <v>100</v>
      </c>
      <c r="L4653" s="4">
        <v>2.5</v>
      </c>
      <c r="M4653" s="2">
        <v>87.6</v>
      </c>
    </row>
    <row r="4654" spans="1:13" x14ac:dyDescent="0.55000000000000004">
      <c r="A4654" t="s">
        <v>48</v>
      </c>
      <c r="B4654" t="s">
        <v>60</v>
      </c>
      <c r="C4654" t="s">
        <v>134</v>
      </c>
      <c r="D4654" s="1">
        <v>657955</v>
      </c>
      <c r="E4654" s="4" t="s">
        <v>67</v>
      </c>
      <c r="G4654" t="s">
        <v>9</v>
      </c>
      <c r="H4654" t="s">
        <v>8</v>
      </c>
      <c r="I4654" t="s">
        <v>81</v>
      </c>
      <c r="K4654">
        <v>100</v>
      </c>
      <c r="L4654" s="4">
        <v>2.8</v>
      </c>
      <c r="M4654" s="2">
        <v>83.7</v>
      </c>
    </row>
    <row r="4655" spans="1:13" x14ac:dyDescent="0.55000000000000004">
      <c r="A4655" t="s">
        <v>48</v>
      </c>
      <c r="B4655" t="s">
        <v>60</v>
      </c>
      <c r="C4655" t="s">
        <v>134</v>
      </c>
      <c r="D4655" s="1">
        <v>986673</v>
      </c>
      <c r="E4655" s="4" t="s">
        <v>67</v>
      </c>
      <c r="G4655" t="s">
        <v>9</v>
      </c>
      <c r="H4655" t="s">
        <v>8</v>
      </c>
      <c r="I4655" t="s">
        <v>81</v>
      </c>
      <c r="K4655">
        <v>100</v>
      </c>
      <c r="L4655" s="4">
        <v>3.1</v>
      </c>
      <c r="M4655" s="2">
        <v>88.8</v>
      </c>
    </row>
    <row r="4656" spans="1:13" x14ac:dyDescent="0.55000000000000004">
      <c r="A4656" t="s">
        <v>48</v>
      </c>
      <c r="B4656" t="s">
        <v>60</v>
      </c>
      <c r="C4656" t="s">
        <v>134</v>
      </c>
      <c r="D4656" s="1">
        <v>45323</v>
      </c>
      <c r="E4656" s="4" t="s">
        <v>67</v>
      </c>
      <c r="G4656" t="s">
        <v>9</v>
      </c>
      <c r="H4656" t="s">
        <v>8</v>
      </c>
      <c r="I4656" t="s">
        <v>81</v>
      </c>
      <c r="K4656">
        <v>100</v>
      </c>
      <c r="L4656" s="4">
        <v>3.4</v>
      </c>
      <c r="M4656" s="2">
        <v>96.3</v>
      </c>
    </row>
    <row r="4657" spans="1:13" x14ac:dyDescent="0.55000000000000004">
      <c r="A4657" t="s">
        <v>48</v>
      </c>
      <c r="B4657" t="s">
        <v>60</v>
      </c>
      <c r="C4657" t="s">
        <v>134</v>
      </c>
      <c r="D4657" s="1">
        <v>374041</v>
      </c>
      <c r="E4657" s="4" t="s">
        <v>67</v>
      </c>
      <c r="G4657" t="s">
        <v>9</v>
      </c>
      <c r="H4657" t="s">
        <v>8</v>
      </c>
      <c r="I4657" t="s">
        <v>81</v>
      </c>
      <c r="K4657">
        <v>100</v>
      </c>
      <c r="L4657" s="4">
        <v>3.7</v>
      </c>
      <c r="M4657" s="2">
        <v>83.7</v>
      </c>
    </row>
    <row r="4658" spans="1:13" x14ac:dyDescent="0.55000000000000004">
      <c r="A4658" t="s">
        <v>48</v>
      </c>
      <c r="B4658" t="s">
        <v>60</v>
      </c>
      <c r="C4658" t="s">
        <v>134</v>
      </c>
      <c r="D4658" s="1">
        <v>45323</v>
      </c>
      <c r="E4658" s="4" t="s">
        <v>67</v>
      </c>
      <c r="G4658" t="s">
        <v>9</v>
      </c>
      <c r="H4658" t="s">
        <v>8</v>
      </c>
      <c r="I4658" t="s">
        <v>81</v>
      </c>
      <c r="K4658">
        <v>100</v>
      </c>
      <c r="L4658" s="4">
        <v>4</v>
      </c>
      <c r="M4658" s="2">
        <v>80.400000000000006</v>
      </c>
    </row>
    <row r="4659" spans="1:13" x14ac:dyDescent="0.55000000000000004">
      <c r="A4659" t="s">
        <v>48</v>
      </c>
      <c r="B4659" t="s">
        <v>60</v>
      </c>
      <c r="C4659" t="s">
        <v>134</v>
      </c>
      <c r="D4659" s="1">
        <v>306836</v>
      </c>
      <c r="E4659" s="4" t="s">
        <v>67</v>
      </c>
      <c r="G4659" t="s">
        <v>9</v>
      </c>
      <c r="H4659" t="s">
        <v>8</v>
      </c>
      <c r="I4659" t="s">
        <v>81</v>
      </c>
      <c r="K4659">
        <v>100</v>
      </c>
      <c r="L4659" s="4">
        <v>4.3</v>
      </c>
      <c r="M4659" s="2">
        <v>89.8</v>
      </c>
    </row>
    <row r="4660" spans="1:13" x14ac:dyDescent="0.55000000000000004">
      <c r="A4660" t="s">
        <v>48</v>
      </c>
      <c r="B4660" t="s">
        <v>60</v>
      </c>
      <c r="C4660" t="s">
        <v>134</v>
      </c>
      <c r="D4660" s="1">
        <v>635555</v>
      </c>
      <c r="E4660" s="4" t="s">
        <v>67</v>
      </c>
      <c r="G4660" t="s">
        <v>9</v>
      </c>
      <c r="H4660" t="s">
        <v>8</v>
      </c>
      <c r="I4660" t="s">
        <v>81</v>
      </c>
      <c r="K4660">
        <v>100</v>
      </c>
      <c r="L4660" s="4">
        <v>4.5999999999999996</v>
      </c>
      <c r="M4660" s="2">
        <v>81.400000000000006</v>
      </c>
    </row>
    <row r="4661" spans="1:13" x14ac:dyDescent="0.55000000000000004">
      <c r="A4661" t="s">
        <v>48</v>
      </c>
      <c r="B4661" t="s">
        <v>60</v>
      </c>
      <c r="C4661" t="s">
        <v>134</v>
      </c>
      <c r="D4661" s="1">
        <v>964273</v>
      </c>
      <c r="E4661" s="4" t="s">
        <v>67</v>
      </c>
      <c r="G4661" t="s">
        <v>9</v>
      </c>
      <c r="H4661" t="s">
        <v>8</v>
      </c>
      <c r="I4661" t="s">
        <v>81</v>
      </c>
      <c r="K4661">
        <v>100</v>
      </c>
      <c r="L4661" s="4">
        <v>4.9000000000000004</v>
      </c>
      <c r="M4661" s="2">
        <v>81.900000000000006</v>
      </c>
    </row>
    <row r="4662" spans="1:13" x14ac:dyDescent="0.55000000000000004">
      <c r="A4662" t="s">
        <v>48</v>
      </c>
      <c r="B4662" t="s">
        <v>60</v>
      </c>
      <c r="C4662" t="s">
        <v>134</v>
      </c>
      <c r="D4662" s="1">
        <v>702759</v>
      </c>
      <c r="E4662" s="4" t="s">
        <v>67</v>
      </c>
      <c r="G4662" t="s">
        <v>7</v>
      </c>
      <c r="H4662" t="s">
        <v>8</v>
      </c>
      <c r="I4662" t="s">
        <v>81</v>
      </c>
      <c r="K4662">
        <v>70</v>
      </c>
      <c r="L4662" s="4">
        <v>1</v>
      </c>
      <c r="M4662" s="2">
        <v>91.5</v>
      </c>
    </row>
    <row r="4663" spans="1:13" x14ac:dyDescent="0.55000000000000004">
      <c r="A4663" t="s">
        <v>48</v>
      </c>
      <c r="B4663" t="s">
        <v>60</v>
      </c>
      <c r="C4663" t="s">
        <v>134</v>
      </c>
      <c r="D4663" s="1">
        <v>1031477</v>
      </c>
      <c r="E4663" s="4" t="s">
        <v>67</v>
      </c>
      <c r="G4663" t="s">
        <v>7</v>
      </c>
      <c r="H4663" t="s">
        <v>8</v>
      </c>
      <c r="I4663" t="s">
        <v>81</v>
      </c>
      <c r="K4663">
        <v>70</v>
      </c>
      <c r="L4663" s="4">
        <v>1.5</v>
      </c>
      <c r="M4663" s="2">
        <v>85.8</v>
      </c>
    </row>
    <row r="4664" spans="1:13" x14ac:dyDescent="0.55000000000000004">
      <c r="A4664" t="s">
        <v>48</v>
      </c>
      <c r="B4664" t="s">
        <v>60</v>
      </c>
      <c r="C4664" t="s">
        <v>134</v>
      </c>
      <c r="D4664" s="1">
        <v>45323</v>
      </c>
      <c r="E4664" s="4" t="s">
        <v>67</v>
      </c>
      <c r="G4664" t="s">
        <v>7</v>
      </c>
      <c r="H4664" t="s">
        <v>8</v>
      </c>
      <c r="I4664" t="s">
        <v>81</v>
      </c>
      <c r="K4664">
        <v>70</v>
      </c>
      <c r="L4664" s="4">
        <v>2</v>
      </c>
      <c r="M4664" s="2">
        <v>94.5</v>
      </c>
    </row>
    <row r="4665" spans="1:13" x14ac:dyDescent="0.55000000000000004">
      <c r="A4665" t="s">
        <v>48</v>
      </c>
      <c r="B4665" t="s">
        <v>60</v>
      </c>
      <c r="C4665" t="s">
        <v>134</v>
      </c>
      <c r="D4665" s="1">
        <v>374041</v>
      </c>
      <c r="E4665" s="4" t="s">
        <v>67</v>
      </c>
      <c r="G4665" t="s">
        <v>7</v>
      </c>
      <c r="H4665" t="s">
        <v>8</v>
      </c>
      <c r="I4665" t="s">
        <v>81</v>
      </c>
      <c r="K4665">
        <v>70</v>
      </c>
      <c r="L4665" s="4">
        <v>2.5</v>
      </c>
      <c r="M4665" s="2">
        <v>101.3</v>
      </c>
    </row>
    <row r="4666" spans="1:13" x14ac:dyDescent="0.55000000000000004">
      <c r="A4666" t="s">
        <v>48</v>
      </c>
      <c r="B4666" t="s">
        <v>60</v>
      </c>
      <c r="C4666" t="s">
        <v>134</v>
      </c>
      <c r="D4666" s="1">
        <v>22920</v>
      </c>
      <c r="E4666" s="4" t="s">
        <v>67</v>
      </c>
      <c r="G4666" t="s">
        <v>7</v>
      </c>
      <c r="H4666" t="s">
        <v>8</v>
      </c>
      <c r="I4666" t="s">
        <v>81</v>
      </c>
      <c r="K4666">
        <v>70</v>
      </c>
      <c r="L4666" s="4">
        <v>3</v>
      </c>
      <c r="M4666" s="2">
        <v>95.4</v>
      </c>
    </row>
    <row r="4667" spans="1:13" x14ac:dyDescent="0.55000000000000004">
      <c r="A4667" t="s">
        <v>48</v>
      </c>
      <c r="B4667" t="s">
        <v>60</v>
      </c>
      <c r="C4667" t="s">
        <v>134</v>
      </c>
      <c r="D4667" s="1">
        <v>351639</v>
      </c>
      <c r="E4667" s="4" t="s">
        <v>67</v>
      </c>
      <c r="G4667" t="s">
        <v>7</v>
      </c>
      <c r="H4667" t="s">
        <v>8</v>
      </c>
      <c r="I4667" t="s">
        <v>81</v>
      </c>
      <c r="K4667">
        <v>70</v>
      </c>
      <c r="L4667" s="4">
        <v>3.5</v>
      </c>
      <c r="M4667" s="2">
        <v>86.1</v>
      </c>
    </row>
    <row r="4668" spans="1:13" x14ac:dyDescent="0.55000000000000004">
      <c r="A4668" t="s">
        <v>48</v>
      </c>
      <c r="B4668" t="s">
        <v>60</v>
      </c>
      <c r="C4668" t="s">
        <v>134</v>
      </c>
      <c r="D4668" s="1">
        <v>45323</v>
      </c>
      <c r="E4668" s="4" t="s">
        <v>73</v>
      </c>
      <c r="G4668" t="s">
        <v>49</v>
      </c>
      <c r="H4668" t="s">
        <v>8</v>
      </c>
      <c r="I4668" t="s">
        <v>81</v>
      </c>
      <c r="M4668" s="2">
        <v>61.7</v>
      </c>
    </row>
    <row r="4669" spans="1:13" x14ac:dyDescent="0.55000000000000004">
      <c r="A4669" t="s">
        <v>48</v>
      </c>
      <c r="B4669" t="s">
        <v>60</v>
      </c>
      <c r="C4669" t="s">
        <v>134</v>
      </c>
      <c r="D4669" s="1">
        <v>374041</v>
      </c>
      <c r="E4669" s="4" t="s">
        <v>73</v>
      </c>
      <c r="G4669" t="s">
        <v>12</v>
      </c>
      <c r="H4669" t="s">
        <v>8</v>
      </c>
      <c r="I4669" t="s">
        <v>81</v>
      </c>
      <c r="M4669" s="2">
        <v>3</v>
      </c>
    </row>
    <row r="4670" spans="1:13" x14ac:dyDescent="0.55000000000000004">
      <c r="A4670" t="s">
        <v>48</v>
      </c>
      <c r="B4670" t="s">
        <v>60</v>
      </c>
      <c r="C4670" t="s">
        <v>134</v>
      </c>
      <c r="D4670" s="1">
        <v>680357</v>
      </c>
      <c r="E4670" s="4" t="s">
        <v>73</v>
      </c>
      <c r="G4670" t="s">
        <v>9</v>
      </c>
      <c r="H4670" t="s">
        <v>8</v>
      </c>
      <c r="I4670" t="s">
        <v>81</v>
      </c>
      <c r="K4670">
        <v>100</v>
      </c>
      <c r="L4670" s="4">
        <v>1</v>
      </c>
      <c r="M4670" s="2">
        <v>81.7</v>
      </c>
    </row>
    <row r="4671" spans="1:13" x14ac:dyDescent="0.55000000000000004">
      <c r="A4671" t="s">
        <v>48</v>
      </c>
      <c r="B4671" t="s">
        <v>60</v>
      </c>
      <c r="C4671" t="s">
        <v>134</v>
      </c>
      <c r="D4671" s="1">
        <v>1009075</v>
      </c>
      <c r="E4671" s="4" t="s">
        <v>73</v>
      </c>
      <c r="G4671" t="s">
        <v>9</v>
      </c>
      <c r="H4671" t="s">
        <v>8</v>
      </c>
      <c r="I4671" t="s">
        <v>81</v>
      </c>
      <c r="K4671">
        <v>100</v>
      </c>
      <c r="L4671" s="4">
        <v>1.3</v>
      </c>
      <c r="M4671" s="2">
        <v>76.2</v>
      </c>
    </row>
    <row r="4672" spans="1:13" x14ac:dyDescent="0.55000000000000004">
      <c r="A4672" t="s">
        <v>48</v>
      </c>
      <c r="B4672" t="s">
        <v>60</v>
      </c>
      <c r="C4672" t="s">
        <v>134</v>
      </c>
      <c r="D4672" s="1">
        <v>45323</v>
      </c>
      <c r="E4672" s="4" t="s">
        <v>73</v>
      </c>
      <c r="G4672" t="s">
        <v>9</v>
      </c>
      <c r="H4672" t="s">
        <v>8</v>
      </c>
      <c r="I4672" t="s">
        <v>81</v>
      </c>
      <c r="K4672">
        <v>100</v>
      </c>
      <c r="L4672" s="4">
        <v>1.6</v>
      </c>
      <c r="M4672" s="2">
        <v>76.7</v>
      </c>
    </row>
    <row r="4673" spans="1:13" x14ac:dyDescent="0.55000000000000004">
      <c r="A4673" t="s">
        <v>48</v>
      </c>
      <c r="B4673" t="s">
        <v>60</v>
      </c>
      <c r="C4673" t="s">
        <v>134</v>
      </c>
      <c r="D4673" s="1">
        <v>374041</v>
      </c>
      <c r="E4673" s="4" t="s">
        <v>73</v>
      </c>
      <c r="G4673" t="s">
        <v>9</v>
      </c>
      <c r="H4673" t="s">
        <v>8</v>
      </c>
      <c r="I4673" t="s">
        <v>81</v>
      </c>
      <c r="K4673">
        <v>100</v>
      </c>
      <c r="L4673" s="4">
        <v>1.9</v>
      </c>
      <c r="M4673" s="2">
        <v>90.9</v>
      </c>
    </row>
    <row r="4674" spans="1:13" x14ac:dyDescent="0.55000000000000004">
      <c r="A4674" t="s">
        <v>48</v>
      </c>
      <c r="B4674" t="s">
        <v>60</v>
      </c>
      <c r="C4674" t="s">
        <v>134</v>
      </c>
      <c r="D4674" s="1">
        <v>518</v>
      </c>
      <c r="E4674" s="4" t="s">
        <v>73</v>
      </c>
      <c r="G4674" t="s">
        <v>9</v>
      </c>
      <c r="H4674" t="s">
        <v>8</v>
      </c>
      <c r="I4674" t="s">
        <v>81</v>
      </c>
      <c r="K4674">
        <v>100</v>
      </c>
      <c r="L4674" s="4">
        <v>2.2000000000000002</v>
      </c>
      <c r="M4674" s="2">
        <v>92.1</v>
      </c>
    </row>
    <row r="4675" spans="1:13" x14ac:dyDescent="0.55000000000000004">
      <c r="A4675" t="s">
        <v>48</v>
      </c>
      <c r="B4675" t="s">
        <v>60</v>
      </c>
      <c r="C4675" t="s">
        <v>134</v>
      </c>
      <c r="D4675" s="1">
        <v>329237</v>
      </c>
      <c r="E4675" s="4" t="s">
        <v>73</v>
      </c>
      <c r="G4675" t="s">
        <v>9</v>
      </c>
      <c r="H4675" t="s">
        <v>8</v>
      </c>
      <c r="I4675" t="s">
        <v>81</v>
      </c>
      <c r="K4675">
        <v>100</v>
      </c>
      <c r="L4675" s="4">
        <v>2.5</v>
      </c>
      <c r="M4675" s="2">
        <v>87.6</v>
      </c>
    </row>
    <row r="4676" spans="1:13" x14ac:dyDescent="0.55000000000000004">
      <c r="A4676" t="s">
        <v>48</v>
      </c>
      <c r="B4676" t="s">
        <v>60</v>
      </c>
      <c r="C4676" t="s">
        <v>134</v>
      </c>
      <c r="D4676" s="1">
        <v>657955</v>
      </c>
      <c r="E4676" s="4" t="s">
        <v>73</v>
      </c>
      <c r="G4676" t="s">
        <v>9</v>
      </c>
      <c r="H4676" t="s">
        <v>8</v>
      </c>
      <c r="I4676" t="s">
        <v>81</v>
      </c>
      <c r="K4676">
        <v>100</v>
      </c>
      <c r="L4676" s="4">
        <v>2.8</v>
      </c>
      <c r="M4676" s="2">
        <v>83.7</v>
      </c>
    </row>
    <row r="4677" spans="1:13" x14ac:dyDescent="0.55000000000000004">
      <c r="A4677" t="s">
        <v>48</v>
      </c>
      <c r="B4677" t="s">
        <v>60</v>
      </c>
      <c r="C4677" t="s">
        <v>134</v>
      </c>
      <c r="D4677" s="1">
        <v>986673</v>
      </c>
      <c r="E4677" s="4" t="s">
        <v>73</v>
      </c>
      <c r="G4677" t="s">
        <v>9</v>
      </c>
      <c r="H4677" t="s">
        <v>8</v>
      </c>
      <c r="I4677" t="s">
        <v>81</v>
      </c>
      <c r="K4677">
        <v>100</v>
      </c>
      <c r="L4677" s="4">
        <v>3.1</v>
      </c>
      <c r="M4677" s="2">
        <v>88.8</v>
      </c>
    </row>
    <row r="4678" spans="1:13" x14ac:dyDescent="0.55000000000000004">
      <c r="A4678" t="s">
        <v>48</v>
      </c>
      <c r="B4678" t="s">
        <v>60</v>
      </c>
      <c r="C4678" t="s">
        <v>134</v>
      </c>
      <c r="D4678" s="1">
        <v>45323</v>
      </c>
      <c r="E4678" s="4" t="s">
        <v>73</v>
      </c>
      <c r="G4678" t="s">
        <v>9</v>
      </c>
      <c r="H4678" t="s">
        <v>8</v>
      </c>
      <c r="I4678" t="s">
        <v>81</v>
      </c>
      <c r="K4678">
        <v>100</v>
      </c>
      <c r="L4678" s="4">
        <v>3.4</v>
      </c>
      <c r="M4678" s="2">
        <v>96.3</v>
      </c>
    </row>
    <row r="4679" spans="1:13" x14ac:dyDescent="0.55000000000000004">
      <c r="A4679" t="s">
        <v>48</v>
      </c>
      <c r="B4679" t="s">
        <v>60</v>
      </c>
      <c r="C4679" t="s">
        <v>134</v>
      </c>
      <c r="D4679" s="1">
        <v>374041</v>
      </c>
      <c r="E4679" s="4" t="s">
        <v>73</v>
      </c>
      <c r="G4679" t="s">
        <v>9</v>
      </c>
      <c r="H4679" t="s">
        <v>8</v>
      </c>
      <c r="I4679" t="s">
        <v>81</v>
      </c>
      <c r="K4679">
        <v>100</v>
      </c>
      <c r="L4679" s="4">
        <v>3.7</v>
      </c>
      <c r="M4679" s="2">
        <v>83.7</v>
      </c>
    </row>
    <row r="4680" spans="1:13" x14ac:dyDescent="0.55000000000000004">
      <c r="A4680" t="s">
        <v>48</v>
      </c>
      <c r="B4680" t="s">
        <v>60</v>
      </c>
      <c r="C4680" t="s">
        <v>134</v>
      </c>
      <c r="D4680" s="1">
        <v>45323</v>
      </c>
      <c r="E4680" s="4" t="s">
        <v>73</v>
      </c>
      <c r="G4680" t="s">
        <v>9</v>
      </c>
      <c r="H4680" t="s">
        <v>8</v>
      </c>
      <c r="I4680" t="s">
        <v>81</v>
      </c>
      <c r="K4680">
        <v>100</v>
      </c>
      <c r="L4680" s="4">
        <v>4</v>
      </c>
      <c r="M4680" s="2">
        <v>80.400000000000006</v>
      </c>
    </row>
    <row r="4681" spans="1:13" x14ac:dyDescent="0.55000000000000004">
      <c r="A4681" t="s">
        <v>48</v>
      </c>
      <c r="B4681" t="s">
        <v>60</v>
      </c>
      <c r="C4681" t="s">
        <v>134</v>
      </c>
      <c r="D4681" s="1">
        <v>306836</v>
      </c>
      <c r="E4681" s="4" t="s">
        <v>73</v>
      </c>
      <c r="G4681" t="s">
        <v>9</v>
      </c>
      <c r="H4681" t="s">
        <v>8</v>
      </c>
      <c r="I4681" t="s">
        <v>81</v>
      </c>
      <c r="K4681">
        <v>100</v>
      </c>
      <c r="L4681" s="4">
        <v>4.3</v>
      </c>
      <c r="M4681" s="2">
        <v>89.8</v>
      </c>
    </row>
    <row r="4682" spans="1:13" x14ac:dyDescent="0.55000000000000004">
      <c r="A4682" t="s">
        <v>48</v>
      </c>
      <c r="B4682" t="s">
        <v>60</v>
      </c>
      <c r="C4682" t="s">
        <v>134</v>
      </c>
      <c r="D4682" s="1">
        <v>635555</v>
      </c>
      <c r="E4682" s="4" t="s">
        <v>73</v>
      </c>
      <c r="G4682" t="s">
        <v>9</v>
      </c>
      <c r="H4682" t="s">
        <v>8</v>
      </c>
      <c r="I4682" t="s">
        <v>81</v>
      </c>
      <c r="K4682">
        <v>100</v>
      </c>
      <c r="L4682" s="4">
        <v>4.5999999999999996</v>
      </c>
      <c r="M4682" s="2">
        <v>81.400000000000006</v>
      </c>
    </row>
    <row r="4683" spans="1:13" x14ac:dyDescent="0.55000000000000004">
      <c r="A4683" t="s">
        <v>48</v>
      </c>
      <c r="B4683" t="s">
        <v>60</v>
      </c>
      <c r="C4683" t="s">
        <v>134</v>
      </c>
      <c r="D4683" s="1">
        <v>964273</v>
      </c>
      <c r="E4683" s="4" t="s">
        <v>73</v>
      </c>
      <c r="G4683" t="s">
        <v>9</v>
      </c>
      <c r="H4683" t="s">
        <v>8</v>
      </c>
      <c r="I4683" t="s">
        <v>81</v>
      </c>
      <c r="K4683">
        <v>100</v>
      </c>
      <c r="L4683" s="4">
        <v>4.9000000000000004</v>
      </c>
      <c r="M4683" s="2">
        <v>81.900000000000006</v>
      </c>
    </row>
    <row r="4684" spans="1:13" x14ac:dyDescent="0.55000000000000004">
      <c r="A4684" t="s">
        <v>48</v>
      </c>
      <c r="B4684" t="s">
        <v>60</v>
      </c>
      <c r="C4684" t="s">
        <v>134</v>
      </c>
      <c r="D4684" s="1">
        <v>702759</v>
      </c>
      <c r="E4684" s="4" t="s">
        <v>73</v>
      </c>
      <c r="G4684" t="s">
        <v>7</v>
      </c>
      <c r="H4684" t="s">
        <v>8</v>
      </c>
      <c r="I4684" t="s">
        <v>81</v>
      </c>
      <c r="K4684">
        <v>70</v>
      </c>
      <c r="L4684" s="4">
        <v>1</v>
      </c>
      <c r="M4684" s="2">
        <v>91.5</v>
      </c>
    </row>
    <row r="4685" spans="1:13" x14ac:dyDescent="0.55000000000000004">
      <c r="A4685" t="s">
        <v>48</v>
      </c>
      <c r="B4685" t="s">
        <v>60</v>
      </c>
      <c r="C4685" t="s">
        <v>134</v>
      </c>
      <c r="D4685" s="1">
        <v>1031477</v>
      </c>
      <c r="E4685" s="4" t="s">
        <v>73</v>
      </c>
      <c r="G4685" t="s">
        <v>7</v>
      </c>
      <c r="H4685" t="s">
        <v>8</v>
      </c>
      <c r="I4685" t="s">
        <v>81</v>
      </c>
      <c r="K4685">
        <v>70</v>
      </c>
      <c r="L4685" s="4">
        <v>1.5</v>
      </c>
      <c r="M4685" s="2">
        <v>85.8</v>
      </c>
    </row>
    <row r="4686" spans="1:13" x14ac:dyDescent="0.55000000000000004">
      <c r="A4686" t="s">
        <v>48</v>
      </c>
      <c r="B4686" t="s">
        <v>60</v>
      </c>
      <c r="C4686" t="s">
        <v>134</v>
      </c>
      <c r="D4686" s="1">
        <v>45323</v>
      </c>
      <c r="E4686" s="4" t="s">
        <v>73</v>
      </c>
      <c r="G4686" t="s">
        <v>7</v>
      </c>
      <c r="H4686" t="s">
        <v>8</v>
      </c>
      <c r="I4686" t="s">
        <v>81</v>
      </c>
      <c r="K4686">
        <v>70</v>
      </c>
      <c r="L4686" s="4">
        <v>2</v>
      </c>
      <c r="M4686" s="2">
        <v>94.5</v>
      </c>
    </row>
    <row r="4687" spans="1:13" x14ac:dyDescent="0.55000000000000004">
      <c r="A4687" t="s">
        <v>48</v>
      </c>
      <c r="B4687" t="s">
        <v>60</v>
      </c>
      <c r="C4687" t="s">
        <v>134</v>
      </c>
      <c r="D4687" s="1">
        <v>374041</v>
      </c>
      <c r="E4687" s="4" t="s">
        <v>73</v>
      </c>
      <c r="G4687" t="s">
        <v>7</v>
      </c>
      <c r="H4687" t="s">
        <v>8</v>
      </c>
      <c r="I4687" t="s">
        <v>81</v>
      </c>
      <c r="K4687">
        <v>70</v>
      </c>
      <c r="L4687" s="4">
        <v>2.5</v>
      </c>
      <c r="M4687" s="2">
        <v>101.3</v>
      </c>
    </row>
    <row r="4688" spans="1:13" x14ac:dyDescent="0.55000000000000004">
      <c r="A4688" t="s">
        <v>48</v>
      </c>
      <c r="B4688" t="s">
        <v>60</v>
      </c>
      <c r="C4688" t="s">
        <v>134</v>
      </c>
      <c r="D4688" s="1">
        <v>22920</v>
      </c>
      <c r="E4688" s="4" t="s">
        <v>73</v>
      </c>
      <c r="G4688" t="s">
        <v>7</v>
      </c>
      <c r="H4688" t="s">
        <v>8</v>
      </c>
      <c r="I4688" t="s">
        <v>81</v>
      </c>
      <c r="K4688">
        <v>70</v>
      </c>
      <c r="L4688" s="4">
        <v>3</v>
      </c>
      <c r="M4688" s="2">
        <v>95.4</v>
      </c>
    </row>
    <row r="4689" spans="1:13" x14ac:dyDescent="0.55000000000000004">
      <c r="A4689" t="s">
        <v>48</v>
      </c>
      <c r="B4689" t="s">
        <v>60</v>
      </c>
      <c r="C4689" t="s">
        <v>134</v>
      </c>
      <c r="D4689" s="1">
        <v>351639</v>
      </c>
      <c r="E4689" s="4" t="s">
        <v>73</v>
      </c>
      <c r="G4689" t="s">
        <v>7</v>
      </c>
      <c r="H4689" t="s">
        <v>8</v>
      </c>
      <c r="I4689" t="s">
        <v>81</v>
      </c>
      <c r="K4689">
        <v>70</v>
      </c>
      <c r="L4689" s="4">
        <v>3.5</v>
      </c>
      <c r="M4689" s="2">
        <v>86.1</v>
      </c>
    </row>
    <row r="4690" spans="1:13" x14ac:dyDescent="0.55000000000000004">
      <c r="A4690" t="s">
        <v>48</v>
      </c>
      <c r="B4690" t="s">
        <v>60</v>
      </c>
      <c r="C4690" t="s">
        <v>134</v>
      </c>
      <c r="D4690" s="1">
        <v>45323</v>
      </c>
      <c r="E4690" s="4" t="s">
        <v>72</v>
      </c>
      <c r="G4690" t="s">
        <v>49</v>
      </c>
      <c r="H4690" t="s">
        <v>8</v>
      </c>
      <c r="I4690" t="s">
        <v>81</v>
      </c>
      <c r="M4690" s="2">
        <v>61.7</v>
      </c>
    </row>
    <row r="4691" spans="1:13" x14ac:dyDescent="0.55000000000000004">
      <c r="A4691" t="s">
        <v>48</v>
      </c>
      <c r="B4691" t="s">
        <v>60</v>
      </c>
      <c r="C4691" t="s">
        <v>134</v>
      </c>
      <c r="D4691" s="1">
        <v>374041</v>
      </c>
      <c r="E4691" s="4" t="s">
        <v>72</v>
      </c>
      <c r="G4691" t="s">
        <v>12</v>
      </c>
      <c r="H4691" t="s">
        <v>8</v>
      </c>
      <c r="I4691" t="s">
        <v>81</v>
      </c>
      <c r="M4691" s="2">
        <v>3</v>
      </c>
    </row>
    <row r="4692" spans="1:13" x14ac:dyDescent="0.55000000000000004">
      <c r="A4692" t="s">
        <v>48</v>
      </c>
      <c r="B4692" t="s">
        <v>60</v>
      </c>
      <c r="C4692" t="s">
        <v>134</v>
      </c>
      <c r="D4692" s="1">
        <v>680357</v>
      </c>
      <c r="E4692" s="4" t="s">
        <v>72</v>
      </c>
      <c r="G4692" t="s">
        <v>9</v>
      </c>
      <c r="H4692" t="s">
        <v>8</v>
      </c>
      <c r="I4692" t="s">
        <v>81</v>
      </c>
      <c r="K4692">
        <v>100</v>
      </c>
      <c r="L4692" s="4">
        <v>1</v>
      </c>
      <c r="M4692" s="2">
        <v>81.7</v>
      </c>
    </row>
    <row r="4693" spans="1:13" x14ac:dyDescent="0.55000000000000004">
      <c r="A4693" t="s">
        <v>48</v>
      </c>
      <c r="B4693" t="s">
        <v>60</v>
      </c>
      <c r="C4693" t="s">
        <v>134</v>
      </c>
      <c r="D4693" s="1">
        <v>1009075</v>
      </c>
      <c r="E4693" s="4" t="s">
        <v>72</v>
      </c>
      <c r="G4693" t="s">
        <v>9</v>
      </c>
      <c r="H4693" t="s">
        <v>8</v>
      </c>
      <c r="I4693" t="s">
        <v>81</v>
      </c>
      <c r="K4693">
        <v>100</v>
      </c>
      <c r="L4693" s="4">
        <v>1.3</v>
      </c>
      <c r="M4693" s="2">
        <v>76.2</v>
      </c>
    </row>
    <row r="4694" spans="1:13" x14ac:dyDescent="0.55000000000000004">
      <c r="A4694" t="s">
        <v>48</v>
      </c>
      <c r="B4694" t="s">
        <v>60</v>
      </c>
      <c r="C4694" t="s">
        <v>134</v>
      </c>
      <c r="D4694" s="1">
        <v>45323</v>
      </c>
      <c r="E4694" s="4" t="s">
        <v>72</v>
      </c>
      <c r="G4694" t="s">
        <v>9</v>
      </c>
      <c r="H4694" t="s">
        <v>8</v>
      </c>
      <c r="I4694" t="s">
        <v>81</v>
      </c>
      <c r="K4694">
        <v>100</v>
      </c>
      <c r="L4694" s="4">
        <v>1.6</v>
      </c>
      <c r="M4694" s="2">
        <v>76.7</v>
      </c>
    </row>
    <row r="4695" spans="1:13" x14ac:dyDescent="0.55000000000000004">
      <c r="A4695" t="s">
        <v>48</v>
      </c>
      <c r="B4695" t="s">
        <v>60</v>
      </c>
      <c r="C4695" t="s">
        <v>134</v>
      </c>
      <c r="D4695" s="1">
        <v>374041</v>
      </c>
      <c r="E4695" s="4" t="s">
        <v>72</v>
      </c>
      <c r="G4695" t="s">
        <v>9</v>
      </c>
      <c r="H4695" t="s">
        <v>8</v>
      </c>
      <c r="I4695" t="s">
        <v>81</v>
      </c>
      <c r="K4695">
        <v>100</v>
      </c>
      <c r="L4695" s="4">
        <v>1.9</v>
      </c>
      <c r="M4695" s="2">
        <v>90.9</v>
      </c>
    </row>
    <row r="4696" spans="1:13" x14ac:dyDescent="0.55000000000000004">
      <c r="A4696" t="s">
        <v>48</v>
      </c>
      <c r="B4696" t="s">
        <v>60</v>
      </c>
      <c r="C4696" t="s">
        <v>134</v>
      </c>
      <c r="D4696" s="1">
        <v>518</v>
      </c>
      <c r="E4696" s="4" t="s">
        <v>72</v>
      </c>
      <c r="G4696" t="s">
        <v>9</v>
      </c>
      <c r="H4696" t="s">
        <v>8</v>
      </c>
      <c r="I4696" t="s">
        <v>81</v>
      </c>
      <c r="K4696">
        <v>100</v>
      </c>
      <c r="L4696" s="4">
        <v>2.2000000000000002</v>
      </c>
      <c r="M4696" s="2">
        <v>92.1</v>
      </c>
    </row>
    <row r="4697" spans="1:13" x14ac:dyDescent="0.55000000000000004">
      <c r="A4697" t="s">
        <v>48</v>
      </c>
      <c r="B4697" t="s">
        <v>60</v>
      </c>
      <c r="C4697" t="s">
        <v>134</v>
      </c>
      <c r="D4697" s="1">
        <v>329237</v>
      </c>
      <c r="E4697" s="4" t="s">
        <v>72</v>
      </c>
      <c r="G4697" t="s">
        <v>9</v>
      </c>
      <c r="H4697" t="s">
        <v>8</v>
      </c>
      <c r="I4697" t="s">
        <v>81</v>
      </c>
      <c r="K4697">
        <v>100</v>
      </c>
      <c r="L4697" s="4">
        <v>2.5</v>
      </c>
      <c r="M4697" s="2">
        <v>87.6</v>
      </c>
    </row>
    <row r="4698" spans="1:13" x14ac:dyDescent="0.55000000000000004">
      <c r="A4698" t="s">
        <v>48</v>
      </c>
      <c r="B4698" t="s">
        <v>60</v>
      </c>
      <c r="C4698" t="s">
        <v>134</v>
      </c>
      <c r="D4698" s="1">
        <v>657955</v>
      </c>
      <c r="E4698" s="4" t="s">
        <v>72</v>
      </c>
      <c r="G4698" t="s">
        <v>9</v>
      </c>
      <c r="H4698" t="s">
        <v>8</v>
      </c>
      <c r="I4698" t="s">
        <v>81</v>
      </c>
      <c r="K4698">
        <v>100</v>
      </c>
      <c r="L4698" s="4">
        <v>2.8</v>
      </c>
      <c r="M4698" s="2">
        <v>83.7</v>
      </c>
    </row>
    <row r="4699" spans="1:13" x14ac:dyDescent="0.55000000000000004">
      <c r="A4699" t="s">
        <v>48</v>
      </c>
      <c r="B4699" t="s">
        <v>60</v>
      </c>
      <c r="C4699" t="s">
        <v>134</v>
      </c>
      <c r="D4699" s="1">
        <v>986673</v>
      </c>
      <c r="E4699" s="4" t="s">
        <v>72</v>
      </c>
      <c r="G4699" t="s">
        <v>9</v>
      </c>
      <c r="H4699" t="s">
        <v>8</v>
      </c>
      <c r="I4699" t="s">
        <v>81</v>
      </c>
      <c r="K4699">
        <v>100</v>
      </c>
      <c r="L4699" s="4">
        <v>3.1</v>
      </c>
      <c r="M4699" s="2">
        <v>88.8</v>
      </c>
    </row>
    <row r="4700" spans="1:13" x14ac:dyDescent="0.55000000000000004">
      <c r="A4700" t="s">
        <v>48</v>
      </c>
      <c r="B4700" t="s">
        <v>60</v>
      </c>
      <c r="C4700" t="s">
        <v>134</v>
      </c>
      <c r="D4700" s="1">
        <v>45323</v>
      </c>
      <c r="E4700" s="4" t="s">
        <v>72</v>
      </c>
      <c r="G4700" t="s">
        <v>9</v>
      </c>
      <c r="H4700" t="s">
        <v>8</v>
      </c>
      <c r="I4700" t="s">
        <v>81</v>
      </c>
      <c r="K4700">
        <v>100</v>
      </c>
      <c r="L4700" s="4">
        <v>3.4</v>
      </c>
      <c r="M4700" s="2">
        <v>96.3</v>
      </c>
    </row>
    <row r="4701" spans="1:13" x14ac:dyDescent="0.55000000000000004">
      <c r="A4701" t="s">
        <v>48</v>
      </c>
      <c r="B4701" t="s">
        <v>60</v>
      </c>
      <c r="C4701" t="s">
        <v>134</v>
      </c>
      <c r="D4701" s="1">
        <v>374041</v>
      </c>
      <c r="E4701" s="4" t="s">
        <v>72</v>
      </c>
      <c r="G4701" t="s">
        <v>9</v>
      </c>
      <c r="H4701" t="s">
        <v>8</v>
      </c>
      <c r="I4701" t="s">
        <v>81</v>
      </c>
      <c r="K4701">
        <v>100</v>
      </c>
      <c r="L4701" s="4">
        <v>3.7</v>
      </c>
      <c r="M4701" s="2">
        <v>83.7</v>
      </c>
    </row>
    <row r="4702" spans="1:13" x14ac:dyDescent="0.55000000000000004">
      <c r="A4702" t="s">
        <v>48</v>
      </c>
      <c r="B4702" t="s">
        <v>60</v>
      </c>
      <c r="C4702" t="s">
        <v>134</v>
      </c>
      <c r="D4702" s="1">
        <v>45323</v>
      </c>
      <c r="E4702" s="4" t="s">
        <v>72</v>
      </c>
      <c r="G4702" t="s">
        <v>9</v>
      </c>
      <c r="H4702" t="s">
        <v>8</v>
      </c>
      <c r="I4702" t="s">
        <v>81</v>
      </c>
      <c r="K4702">
        <v>100</v>
      </c>
      <c r="L4702" s="4">
        <v>4</v>
      </c>
      <c r="M4702" s="2">
        <v>80.400000000000006</v>
      </c>
    </row>
    <row r="4703" spans="1:13" x14ac:dyDescent="0.55000000000000004">
      <c r="A4703" t="s">
        <v>48</v>
      </c>
      <c r="B4703" t="s">
        <v>60</v>
      </c>
      <c r="C4703" t="s">
        <v>134</v>
      </c>
      <c r="D4703" s="1">
        <v>306836</v>
      </c>
      <c r="E4703" s="4" t="s">
        <v>72</v>
      </c>
      <c r="G4703" t="s">
        <v>9</v>
      </c>
      <c r="H4703" t="s">
        <v>8</v>
      </c>
      <c r="I4703" t="s">
        <v>81</v>
      </c>
      <c r="K4703">
        <v>100</v>
      </c>
      <c r="L4703" s="4">
        <v>4.3</v>
      </c>
      <c r="M4703" s="2">
        <v>89.8</v>
      </c>
    </row>
    <row r="4704" spans="1:13" x14ac:dyDescent="0.55000000000000004">
      <c r="A4704" t="s">
        <v>48</v>
      </c>
      <c r="B4704" t="s">
        <v>60</v>
      </c>
      <c r="C4704" t="s">
        <v>134</v>
      </c>
      <c r="D4704" s="1">
        <v>635555</v>
      </c>
      <c r="E4704" s="4" t="s">
        <v>72</v>
      </c>
      <c r="G4704" t="s">
        <v>9</v>
      </c>
      <c r="H4704" t="s">
        <v>8</v>
      </c>
      <c r="I4704" t="s">
        <v>81</v>
      </c>
      <c r="K4704">
        <v>100</v>
      </c>
      <c r="L4704" s="4">
        <v>4.5999999999999996</v>
      </c>
      <c r="M4704" s="2">
        <v>81.400000000000006</v>
      </c>
    </row>
    <row r="4705" spans="1:13" x14ac:dyDescent="0.55000000000000004">
      <c r="A4705" t="s">
        <v>48</v>
      </c>
      <c r="B4705" t="s">
        <v>60</v>
      </c>
      <c r="C4705" t="s">
        <v>134</v>
      </c>
      <c r="D4705" s="1">
        <v>964273</v>
      </c>
      <c r="E4705" s="4" t="s">
        <v>72</v>
      </c>
      <c r="G4705" t="s">
        <v>9</v>
      </c>
      <c r="H4705" t="s">
        <v>8</v>
      </c>
      <c r="I4705" t="s">
        <v>81</v>
      </c>
      <c r="K4705">
        <v>100</v>
      </c>
      <c r="L4705" s="4">
        <v>4.9000000000000004</v>
      </c>
      <c r="M4705" s="2">
        <v>81.900000000000006</v>
      </c>
    </row>
    <row r="4706" spans="1:13" x14ac:dyDescent="0.55000000000000004">
      <c r="A4706" t="s">
        <v>48</v>
      </c>
      <c r="B4706" t="s">
        <v>60</v>
      </c>
      <c r="C4706" t="s">
        <v>134</v>
      </c>
      <c r="D4706" s="1">
        <v>702759</v>
      </c>
      <c r="E4706" s="4" t="s">
        <v>72</v>
      </c>
      <c r="G4706" t="s">
        <v>7</v>
      </c>
      <c r="H4706" t="s">
        <v>8</v>
      </c>
      <c r="I4706" t="s">
        <v>81</v>
      </c>
      <c r="K4706">
        <v>70</v>
      </c>
      <c r="L4706" s="4">
        <v>1</v>
      </c>
      <c r="M4706" s="2">
        <v>91.5</v>
      </c>
    </row>
    <row r="4707" spans="1:13" x14ac:dyDescent="0.55000000000000004">
      <c r="A4707" t="s">
        <v>48</v>
      </c>
      <c r="B4707" t="s">
        <v>60</v>
      </c>
      <c r="C4707" t="s">
        <v>134</v>
      </c>
      <c r="D4707" s="1">
        <v>1031477</v>
      </c>
      <c r="E4707" s="4" t="s">
        <v>72</v>
      </c>
      <c r="G4707" t="s">
        <v>7</v>
      </c>
      <c r="H4707" t="s">
        <v>8</v>
      </c>
      <c r="I4707" t="s">
        <v>81</v>
      </c>
      <c r="K4707">
        <v>70</v>
      </c>
      <c r="L4707" s="4">
        <v>1.5</v>
      </c>
      <c r="M4707" s="2">
        <v>85.8</v>
      </c>
    </row>
    <row r="4708" spans="1:13" x14ac:dyDescent="0.55000000000000004">
      <c r="A4708" t="s">
        <v>48</v>
      </c>
      <c r="B4708" t="s">
        <v>60</v>
      </c>
      <c r="C4708" t="s">
        <v>134</v>
      </c>
      <c r="D4708" s="1">
        <v>45323</v>
      </c>
      <c r="E4708" s="4" t="s">
        <v>72</v>
      </c>
      <c r="G4708" t="s">
        <v>7</v>
      </c>
      <c r="H4708" t="s">
        <v>8</v>
      </c>
      <c r="I4708" t="s">
        <v>81</v>
      </c>
      <c r="K4708">
        <v>70</v>
      </c>
      <c r="L4708" s="4">
        <v>2</v>
      </c>
      <c r="M4708" s="2">
        <v>94.5</v>
      </c>
    </row>
    <row r="4709" spans="1:13" x14ac:dyDescent="0.55000000000000004">
      <c r="A4709" t="s">
        <v>48</v>
      </c>
      <c r="B4709" t="s">
        <v>60</v>
      </c>
      <c r="C4709" t="s">
        <v>134</v>
      </c>
      <c r="D4709" s="1">
        <v>374041</v>
      </c>
      <c r="E4709" s="4" t="s">
        <v>72</v>
      </c>
      <c r="G4709" t="s">
        <v>7</v>
      </c>
      <c r="H4709" t="s">
        <v>8</v>
      </c>
      <c r="I4709" t="s">
        <v>81</v>
      </c>
      <c r="K4709">
        <v>70</v>
      </c>
      <c r="L4709" s="4">
        <v>2.5</v>
      </c>
      <c r="M4709" s="2">
        <v>101.3</v>
      </c>
    </row>
    <row r="4710" spans="1:13" x14ac:dyDescent="0.55000000000000004">
      <c r="A4710" t="s">
        <v>48</v>
      </c>
      <c r="B4710" t="s">
        <v>60</v>
      </c>
      <c r="C4710" t="s">
        <v>134</v>
      </c>
      <c r="D4710" s="1">
        <v>22920</v>
      </c>
      <c r="E4710" s="4" t="s">
        <v>72</v>
      </c>
      <c r="G4710" t="s">
        <v>7</v>
      </c>
      <c r="H4710" t="s">
        <v>8</v>
      </c>
      <c r="I4710" t="s">
        <v>81</v>
      </c>
      <c r="K4710">
        <v>70</v>
      </c>
      <c r="L4710" s="4">
        <v>3</v>
      </c>
      <c r="M4710" s="2">
        <v>95.4</v>
      </c>
    </row>
    <row r="4711" spans="1:13" x14ac:dyDescent="0.55000000000000004">
      <c r="A4711" t="s">
        <v>48</v>
      </c>
      <c r="B4711" t="s">
        <v>60</v>
      </c>
      <c r="C4711" t="s">
        <v>134</v>
      </c>
      <c r="D4711" s="1">
        <v>351639</v>
      </c>
      <c r="E4711" s="4" t="s">
        <v>72</v>
      </c>
      <c r="G4711" t="s">
        <v>7</v>
      </c>
      <c r="H4711" t="s">
        <v>8</v>
      </c>
      <c r="I4711" t="s">
        <v>81</v>
      </c>
      <c r="K4711">
        <v>70</v>
      </c>
      <c r="L4711" s="4">
        <v>3.5</v>
      </c>
      <c r="M4711" s="2">
        <v>86.1</v>
      </c>
    </row>
    <row r="4712" spans="1:13" x14ac:dyDescent="0.55000000000000004">
      <c r="A4712" t="s">
        <v>50</v>
      </c>
      <c r="B4712" t="s">
        <v>60</v>
      </c>
      <c r="C4712" t="s">
        <v>134</v>
      </c>
      <c r="D4712" s="1">
        <v>45342</v>
      </c>
      <c r="E4712" s="4" t="s">
        <v>61</v>
      </c>
      <c r="G4712" t="s">
        <v>11</v>
      </c>
      <c r="H4712" t="s">
        <v>8</v>
      </c>
      <c r="I4712" t="s">
        <v>81</v>
      </c>
      <c r="M4712" s="2">
        <v>76</v>
      </c>
    </row>
    <row r="4713" spans="1:13" x14ac:dyDescent="0.55000000000000004">
      <c r="A4713" t="s">
        <v>50</v>
      </c>
      <c r="B4713" t="s">
        <v>60</v>
      </c>
      <c r="C4713" t="s">
        <v>134</v>
      </c>
      <c r="D4713" s="1">
        <v>45342</v>
      </c>
      <c r="E4713" s="4" t="s">
        <v>61</v>
      </c>
      <c r="G4713" t="s">
        <v>12</v>
      </c>
      <c r="H4713" t="s">
        <v>8</v>
      </c>
      <c r="I4713" t="s">
        <v>81</v>
      </c>
      <c r="M4713" s="2">
        <v>2</v>
      </c>
    </row>
    <row r="4714" spans="1:13" x14ac:dyDescent="0.55000000000000004">
      <c r="A4714" t="s">
        <v>50</v>
      </c>
      <c r="B4714" t="s">
        <v>60</v>
      </c>
      <c r="C4714" t="s">
        <v>134</v>
      </c>
      <c r="D4714" s="1">
        <v>45342</v>
      </c>
      <c r="E4714" s="4" t="s">
        <v>61</v>
      </c>
      <c r="G4714" t="s">
        <v>9</v>
      </c>
      <c r="H4714" t="s">
        <v>8</v>
      </c>
      <c r="I4714" t="s">
        <v>81</v>
      </c>
      <c r="K4714">
        <v>100</v>
      </c>
      <c r="L4714" s="4">
        <v>1</v>
      </c>
      <c r="M4714" s="2">
        <v>86.6</v>
      </c>
    </row>
    <row r="4715" spans="1:13" x14ac:dyDescent="0.55000000000000004">
      <c r="A4715" t="s">
        <v>50</v>
      </c>
      <c r="B4715" t="s">
        <v>60</v>
      </c>
      <c r="C4715" t="s">
        <v>134</v>
      </c>
      <c r="D4715" s="1">
        <v>45342</v>
      </c>
      <c r="E4715" s="4" t="s">
        <v>61</v>
      </c>
      <c r="G4715" t="s">
        <v>9</v>
      </c>
      <c r="H4715" t="s">
        <v>8</v>
      </c>
      <c r="I4715" t="s">
        <v>81</v>
      </c>
      <c r="K4715">
        <v>100</v>
      </c>
      <c r="L4715" s="4">
        <v>1.3</v>
      </c>
      <c r="M4715" s="2">
        <v>81</v>
      </c>
    </row>
    <row r="4716" spans="1:13" x14ac:dyDescent="0.55000000000000004">
      <c r="A4716" t="s">
        <v>50</v>
      </c>
      <c r="B4716" t="s">
        <v>60</v>
      </c>
      <c r="C4716" t="s">
        <v>134</v>
      </c>
      <c r="D4716" s="1">
        <v>45342</v>
      </c>
      <c r="E4716" s="4" t="s">
        <v>61</v>
      </c>
      <c r="G4716" t="s">
        <v>9</v>
      </c>
      <c r="H4716" t="s">
        <v>8</v>
      </c>
      <c r="I4716" t="s">
        <v>81</v>
      </c>
      <c r="K4716">
        <v>100</v>
      </c>
      <c r="L4716" s="4">
        <v>1.6</v>
      </c>
      <c r="M4716" s="2">
        <v>88.8</v>
      </c>
    </row>
    <row r="4717" spans="1:13" x14ac:dyDescent="0.55000000000000004">
      <c r="A4717" t="s">
        <v>50</v>
      </c>
      <c r="B4717" t="s">
        <v>60</v>
      </c>
      <c r="C4717" t="s">
        <v>134</v>
      </c>
      <c r="D4717" s="1">
        <v>45342</v>
      </c>
      <c r="E4717" s="4" t="s">
        <v>61</v>
      </c>
      <c r="G4717" t="s">
        <v>9</v>
      </c>
      <c r="H4717" t="s">
        <v>8</v>
      </c>
      <c r="I4717" t="s">
        <v>81</v>
      </c>
      <c r="K4717">
        <v>100</v>
      </c>
      <c r="L4717" s="4">
        <v>1.9</v>
      </c>
      <c r="M4717" s="2">
        <v>92</v>
      </c>
    </row>
    <row r="4718" spans="1:13" x14ac:dyDescent="0.55000000000000004">
      <c r="A4718" t="s">
        <v>50</v>
      </c>
      <c r="B4718" t="s">
        <v>60</v>
      </c>
      <c r="C4718" t="s">
        <v>134</v>
      </c>
      <c r="D4718" s="1">
        <v>45342</v>
      </c>
      <c r="E4718" s="4" t="s">
        <v>61</v>
      </c>
      <c r="G4718" t="s">
        <v>9</v>
      </c>
      <c r="H4718" t="s">
        <v>8</v>
      </c>
      <c r="I4718" t="s">
        <v>81</v>
      </c>
      <c r="K4718">
        <v>100</v>
      </c>
      <c r="L4718" s="4">
        <v>2.2000000000000002</v>
      </c>
      <c r="M4718" s="2">
        <v>97.6</v>
      </c>
    </row>
    <row r="4719" spans="1:13" x14ac:dyDescent="0.55000000000000004">
      <c r="A4719" t="s">
        <v>50</v>
      </c>
      <c r="B4719" t="s">
        <v>60</v>
      </c>
      <c r="C4719" t="s">
        <v>134</v>
      </c>
      <c r="D4719" s="1">
        <v>45342</v>
      </c>
      <c r="E4719" s="4" t="s">
        <v>61</v>
      </c>
      <c r="G4719" t="s">
        <v>9</v>
      </c>
      <c r="H4719" t="s">
        <v>8</v>
      </c>
      <c r="I4719" t="s">
        <v>81</v>
      </c>
      <c r="K4719">
        <v>100</v>
      </c>
      <c r="L4719" s="4">
        <v>2.5</v>
      </c>
      <c r="M4719" s="2">
        <v>87.2</v>
      </c>
    </row>
    <row r="4720" spans="1:13" x14ac:dyDescent="0.55000000000000004">
      <c r="A4720" t="s">
        <v>50</v>
      </c>
      <c r="B4720" t="s">
        <v>60</v>
      </c>
      <c r="C4720" t="s">
        <v>134</v>
      </c>
      <c r="D4720" s="1">
        <v>45342</v>
      </c>
      <c r="E4720" s="4" t="s">
        <v>61</v>
      </c>
      <c r="G4720" t="s">
        <v>9</v>
      </c>
      <c r="H4720" t="s">
        <v>8</v>
      </c>
      <c r="I4720" t="s">
        <v>81</v>
      </c>
      <c r="K4720">
        <v>100</v>
      </c>
      <c r="L4720" s="4">
        <v>2.8</v>
      </c>
      <c r="M4720" s="2">
        <v>86.4</v>
      </c>
    </row>
    <row r="4721" spans="1:13" x14ac:dyDescent="0.55000000000000004">
      <c r="A4721" t="s">
        <v>50</v>
      </c>
      <c r="B4721" t="s">
        <v>60</v>
      </c>
      <c r="C4721" t="s">
        <v>134</v>
      </c>
      <c r="D4721" s="1">
        <v>45342</v>
      </c>
      <c r="E4721" s="4" t="s">
        <v>61</v>
      </c>
      <c r="G4721" t="s">
        <v>9</v>
      </c>
      <c r="H4721" t="s">
        <v>8</v>
      </c>
      <c r="I4721" t="s">
        <v>81</v>
      </c>
      <c r="K4721">
        <v>100</v>
      </c>
      <c r="L4721" s="4">
        <v>3.1</v>
      </c>
      <c r="M4721" s="2">
        <v>83.4</v>
      </c>
    </row>
    <row r="4722" spans="1:13" x14ac:dyDescent="0.55000000000000004">
      <c r="A4722" t="s">
        <v>50</v>
      </c>
      <c r="B4722" t="s">
        <v>60</v>
      </c>
      <c r="C4722" t="s">
        <v>134</v>
      </c>
      <c r="D4722" s="1">
        <v>45342</v>
      </c>
      <c r="E4722" s="4" t="s">
        <v>61</v>
      </c>
      <c r="G4722" t="s">
        <v>9</v>
      </c>
      <c r="H4722" t="s">
        <v>8</v>
      </c>
      <c r="I4722" t="s">
        <v>81</v>
      </c>
      <c r="K4722">
        <v>100</v>
      </c>
      <c r="L4722" s="4">
        <v>3.4</v>
      </c>
      <c r="M4722" s="2">
        <v>94.4</v>
      </c>
    </row>
    <row r="4723" spans="1:13" x14ac:dyDescent="0.55000000000000004">
      <c r="A4723" t="s">
        <v>50</v>
      </c>
      <c r="B4723" t="s">
        <v>60</v>
      </c>
      <c r="C4723" t="s">
        <v>134</v>
      </c>
      <c r="D4723" s="1">
        <v>45342</v>
      </c>
      <c r="E4723" s="4" t="s">
        <v>61</v>
      </c>
      <c r="G4723" t="s">
        <v>9</v>
      </c>
      <c r="H4723" t="s">
        <v>8</v>
      </c>
      <c r="I4723" t="s">
        <v>81</v>
      </c>
      <c r="K4723">
        <v>100</v>
      </c>
      <c r="L4723" s="4">
        <v>3.7</v>
      </c>
      <c r="M4723" s="2">
        <v>101.7</v>
      </c>
    </row>
    <row r="4724" spans="1:13" x14ac:dyDescent="0.55000000000000004">
      <c r="A4724" t="s">
        <v>50</v>
      </c>
      <c r="B4724" t="s">
        <v>60</v>
      </c>
      <c r="C4724" t="s">
        <v>134</v>
      </c>
      <c r="D4724" s="1">
        <v>45342</v>
      </c>
      <c r="E4724" s="4" t="s">
        <v>61</v>
      </c>
      <c r="G4724" t="s">
        <v>9</v>
      </c>
      <c r="H4724" t="s">
        <v>8</v>
      </c>
      <c r="I4724" t="s">
        <v>81</v>
      </c>
      <c r="K4724">
        <v>100</v>
      </c>
      <c r="L4724" s="4">
        <v>4</v>
      </c>
      <c r="M4724" s="2">
        <v>90.4</v>
      </c>
    </row>
    <row r="4725" spans="1:13" x14ac:dyDescent="0.55000000000000004">
      <c r="A4725" t="s">
        <v>50</v>
      </c>
      <c r="B4725" t="s">
        <v>60</v>
      </c>
      <c r="C4725" t="s">
        <v>134</v>
      </c>
      <c r="D4725" s="1">
        <v>45342</v>
      </c>
      <c r="E4725" s="4" t="s">
        <v>61</v>
      </c>
      <c r="G4725" t="s">
        <v>9</v>
      </c>
      <c r="H4725" t="s">
        <v>8</v>
      </c>
      <c r="I4725" t="s">
        <v>81</v>
      </c>
      <c r="K4725">
        <v>100</v>
      </c>
      <c r="L4725" s="4">
        <v>4.3</v>
      </c>
      <c r="M4725" s="2">
        <v>93.9</v>
      </c>
    </row>
    <row r="4726" spans="1:13" x14ac:dyDescent="0.55000000000000004">
      <c r="A4726" t="s">
        <v>50</v>
      </c>
      <c r="B4726" t="s">
        <v>60</v>
      </c>
      <c r="C4726" t="s">
        <v>134</v>
      </c>
      <c r="D4726" s="1">
        <v>45342</v>
      </c>
      <c r="E4726" s="4" t="s">
        <v>61</v>
      </c>
      <c r="G4726" t="s">
        <v>9</v>
      </c>
      <c r="H4726" t="s">
        <v>8</v>
      </c>
      <c r="I4726" t="s">
        <v>81</v>
      </c>
      <c r="K4726">
        <v>100</v>
      </c>
      <c r="L4726" s="4">
        <v>4.5999999999999996</v>
      </c>
      <c r="M4726" s="2">
        <v>94.1</v>
      </c>
    </row>
    <row r="4727" spans="1:13" x14ac:dyDescent="0.55000000000000004">
      <c r="A4727" t="s">
        <v>50</v>
      </c>
      <c r="B4727" t="s">
        <v>60</v>
      </c>
      <c r="C4727" t="s">
        <v>134</v>
      </c>
      <c r="D4727" s="1">
        <v>45342</v>
      </c>
      <c r="E4727" s="4" t="s">
        <v>61</v>
      </c>
      <c r="G4727" t="s">
        <v>9</v>
      </c>
      <c r="H4727" t="s">
        <v>8</v>
      </c>
      <c r="I4727" t="s">
        <v>81</v>
      </c>
      <c r="K4727">
        <v>100</v>
      </c>
      <c r="L4727" s="4">
        <v>4.9000000000000004</v>
      </c>
      <c r="M4727" s="2">
        <v>86.3</v>
      </c>
    </row>
    <row r="4728" spans="1:13" x14ac:dyDescent="0.55000000000000004">
      <c r="A4728" t="s">
        <v>50</v>
      </c>
      <c r="B4728" t="s">
        <v>60</v>
      </c>
      <c r="C4728" t="s">
        <v>134</v>
      </c>
      <c r="D4728" s="1">
        <v>45342</v>
      </c>
      <c r="E4728" s="4" t="s">
        <v>61</v>
      </c>
      <c r="G4728" t="s">
        <v>7</v>
      </c>
      <c r="H4728" t="s">
        <v>8</v>
      </c>
      <c r="I4728" t="s">
        <v>81</v>
      </c>
      <c r="K4728">
        <v>70</v>
      </c>
      <c r="L4728" s="4">
        <v>1</v>
      </c>
      <c r="M4728" s="2">
        <v>103.3</v>
      </c>
    </row>
    <row r="4729" spans="1:13" x14ac:dyDescent="0.55000000000000004">
      <c r="A4729" t="s">
        <v>50</v>
      </c>
      <c r="B4729" t="s">
        <v>60</v>
      </c>
      <c r="C4729" t="s">
        <v>134</v>
      </c>
      <c r="D4729" s="1">
        <v>45342</v>
      </c>
      <c r="E4729" s="4" t="s">
        <v>61</v>
      </c>
      <c r="G4729" t="s">
        <v>7</v>
      </c>
      <c r="H4729" t="s">
        <v>8</v>
      </c>
      <c r="I4729" t="s">
        <v>81</v>
      </c>
      <c r="K4729">
        <v>70</v>
      </c>
      <c r="L4729" s="4">
        <v>1.5</v>
      </c>
      <c r="M4729" s="2">
        <v>99.3</v>
      </c>
    </row>
    <row r="4730" spans="1:13" x14ac:dyDescent="0.55000000000000004">
      <c r="A4730" t="s">
        <v>50</v>
      </c>
      <c r="B4730" t="s">
        <v>60</v>
      </c>
      <c r="C4730" t="s">
        <v>134</v>
      </c>
      <c r="D4730" s="1">
        <v>45342</v>
      </c>
      <c r="E4730" s="4" t="s">
        <v>61</v>
      </c>
      <c r="G4730" t="s">
        <v>7</v>
      </c>
      <c r="H4730" t="s">
        <v>8</v>
      </c>
      <c r="I4730" t="s">
        <v>81</v>
      </c>
      <c r="K4730">
        <v>70</v>
      </c>
      <c r="L4730" s="4">
        <v>2</v>
      </c>
      <c r="M4730" s="2">
        <v>98.3</v>
      </c>
    </row>
    <row r="4731" spans="1:13" x14ac:dyDescent="0.55000000000000004">
      <c r="A4731" t="s">
        <v>50</v>
      </c>
      <c r="B4731" t="s">
        <v>60</v>
      </c>
      <c r="C4731" t="s">
        <v>134</v>
      </c>
      <c r="D4731" s="1">
        <v>45342</v>
      </c>
      <c r="E4731" s="4" t="s">
        <v>61</v>
      </c>
      <c r="G4731" t="s">
        <v>7</v>
      </c>
      <c r="H4731" t="s">
        <v>8</v>
      </c>
      <c r="I4731" t="s">
        <v>81</v>
      </c>
      <c r="K4731">
        <v>70</v>
      </c>
      <c r="L4731" s="4">
        <v>2.5</v>
      </c>
      <c r="M4731" s="2">
        <v>98.3</v>
      </c>
    </row>
    <row r="4732" spans="1:13" x14ac:dyDescent="0.55000000000000004">
      <c r="A4732" t="s">
        <v>50</v>
      </c>
      <c r="B4732" t="s">
        <v>60</v>
      </c>
      <c r="C4732" t="s">
        <v>134</v>
      </c>
      <c r="D4732" s="1">
        <v>45342</v>
      </c>
      <c r="E4732" s="4" t="s">
        <v>61</v>
      </c>
      <c r="G4732" t="s">
        <v>7</v>
      </c>
      <c r="H4732" t="s">
        <v>8</v>
      </c>
      <c r="I4732" t="s">
        <v>81</v>
      </c>
      <c r="K4732">
        <v>70</v>
      </c>
      <c r="L4732" s="4">
        <v>3</v>
      </c>
      <c r="M4732" s="2">
        <v>103.6</v>
      </c>
    </row>
    <row r="4733" spans="1:13" x14ac:dyDescent="0.55000000000000004">
      <c r="A4733" t="s">
        <v>50</v>
      </c>
      <c r="B4733" t="s">
        <v>60</v>
      </c>
      <c r="C4733" t="s">
        <v>134</v>
      </c>
      <c r="D4733" s="1">
        <v>45342</v>
      </c>
      <c r="E4733" s="4" t="s">
        <v>61</v>
      </c>
      <c r="G4733" t="s">
        <v>7</v>
      </c>
      <c r="H4733" t="s">
        <v>8</v>
      </c>
      <c r="I4733" t="s">
        <v>81</v>
      </c>
      <c r="K4733">
        <v>70</v>
      </c>
      <c r="L4733" s="4">
        <v>3.5</v>
      </c>
      <c r="M4733" s="2">
        <v>96.7</v>
      </c>
    </row>
    <row r="4734" spans="1:13" x14ac:dyDescent="0.55000000000000004">
      <c r="A4734" t="s">
        <v>50</v>
      </c>
      <c r="B4734" t="s">
        <v>60</v>
      </c>
      <c r="C4734" t="s">
        <v>134</v>
      </c>
      <c r="D4734" s="1">
        <v>45342</v>
      </c>
      <c r="E4734" s="4" t="s">
        <v>65</v>
      </c>
      <c r="G4734" t="s">
        <v>11</v>
      </c>
      <c r="H4734" t="s">
        <v>8</v>
      </c>
      <c r="I4734" t="s">
        <v>81</v>
      </c>
      <c r="M4734" s="2">
        <v>76</v>
      </c>
    </row>
    <row r="4735" spans="1:13" x14ac:dyDescent="0.55000000000000004">
      <c r="A4735" t="s">
        <v>50</v>
      </c>
      <c r="B4735" t="s">
        <v>60</v>
      </c>
      <c r="C4735" t="s">
        <v>134</v>
      </c>
      <c r="D4735" s="1">
        <v>45342</v>
      </c>
      <c r="E4735" s="4" t="s">
        <v>65</v>
      </c>
      <c r="G4735" t="s">
        <v>12</v>
      </c>
      <c r="H4735" t="s">
        <v>8</v>
      </c>
      <c r="I4735" t="s">
        <v>81</v>
      </c>
      <c r="M4735" s="2">
        <v>2</v>
      </c>
    </row>
    <row r="4736" spans="1:13" x14ac:dyDescent="0.55000000000000004">
      <c r="A4736" t="s">
        <v>50</v>
      </c>
      <c r="B4736" t="s">
        <v>60</v>
      </c>
      <c r="C4736" t="s">
        <v>134</v>
      </c>
      <c r="D4736" s="1">
        <v>45342</v>
      </c>
      <c r="E4736" s="4" t="s">
        <v>65</v>
      </c>
      <c r="G4736" t="s">
        <v>9</v>
      </c>
      <c r="H4736" t="s">
        <v>8</v>
      </c>
      <c r="I4736" t="s">
        <v>81</v>
      </c>
      <c r="K4736">
        <v>100</v>
      </c>
      <c r="L4736" s="4">
        <v>1</v>
      </c>
      <c r="M4736" s="2">
        <v>86.6</v>
      </c>
    </row>
    <row r="4737" spans="1:13" x14ac:dyDescent="0.55000000000000004">
      <c r="A4737" t="s">
        <v>50</v>
      </c>
      <c r="B4737" t="s">
        <v>60</v>
      </c>
      <c r="C4737" t="s">
        <v>134</v>
      </c>
      <c r="D4737" s="1">
        <v>45342</v>
      </c>
      <c r="E4737" s="4" t="s">
        <v>65</v>
      </c>
      <c r="G4737" t="s">
        <v>9</v>
      </c>
      <c r="H4737" t="s">
        <v>8</v>
      </c>
      <c r="I4737" t="s">
        <v>81</v>
      </c>
      <c r="K4737">
        <v>100</v>
      </c>
      <c r="L4737" s="4">
        <v>1.3</v>
      </c>
      <c r="M4737" s="2">
        <v>81</v>
      </c>
    </row>
    <row r="4738" spans="1:13" x14ac:dyDescent="0.55000000000000004">
      <c r="A4738" t="s">
        <v>50</v>
      </c>
      <c r="B4738" t="s">
        <v>60</v>
      </c>
      <c r="C4738" t="s">
        <v>134</v>
      </c>
      <c r="D4738" s="1">
        <v>45342</v>
      </c>
      <c r="E4738" s="4" t="s">
        <v>65</v>
      </c>
      <c r="G4738" t="s">
        <v>9</v>
      </c>
      <c r="H4738" t="s">
        <v>8</v>
      </c>
      <c r="I4738" t="s">
        <v>81</v>
      </c>
      <c r="K4738">
        <v>100</v>
      </c>
      <c r="L4738" s="4">
        <v>1.6</v>
      </c>
      <c r="M4738" s="2">
        <v>88.8</v>
      </c>
    </row>
    <row r="4739" spans="1:13" x14ac:dyDescent="0.55000000000000004">
      <c r="A4739" t="s">
        <v>50</v>
      </c>
      <c r="B4739" t="s">
        <v>60</v>
      </c>
      <c r="C4739" t="s">
        <v>134</v>
      </c>
      <c r="D4739" s="1">
        <v>45342</v>
      </c>
      <c r="E4739" s="4" t="s">
        <v>65</v>
      </c>
      <c r="G4739" t="s">
        <v>9</v>
      </c>
      <c r="H4739" t="s">
        <v>8</v>
      </c>
      <c r="I4739" t="s">
        <v>81</v>
      </c>
      <c r="K4739">
        <v>100</v>
      </c>
      <c r="L4739" s="4">
        <v>1.9</v>
      </c>
      <c r="M4739" s="2">
        <v>92</v>
      </c>
    </row>
    <row r="4740" spans="1:13" x14ac:dyDescent="0.55000000000000004">
      <c r="A4740" t="s">
        <v>50</v>
      </c>
      <c r="B4740" t="s">
        <v>60</v>
      </c>
      <c r="C4740" t="s">
        <v>134</v>
      </c>
      <c r="D4740" s="1">
        <v>45342</v>
      </c>
      <c r="E4740" s="4" t="s">
        <v>65</v>
      </c>
      <c r="G4740" t="s">
        <v>9</v>
      </c>
      <c r="H4740" t="s">
        <v>8</v>
      </c>
      <c r="I4740" t="s">
        <v>81</v>
      </c>
      <c r="K4740">
        <v>100</v>
      </c>
      <c r="L4740" s="4">
        <v>2.2000000000000002</v>
      </c>
      <c r="M4740" s="2">
        <v>97.6</v>
      </c>
    </row>
    <row r="4741" spans="1:13" x14ac:dyDescent="0.55000000000000004">
      <c r="A4741" t="s">
        <v>50</v>
      </c>
      <c r="B4741" t="s">
        <v>60</v>
      </c>
      <c r="C4741" t="s">
        <v>134</v>
      </c>
      <c r="D4741" s="1">
        <v>45342</v>
      </c>
      <c r="E4741" s="4" t="s">
        <v>65</v>
      </c>
      <c r="G4741" t="s">
        <v>9</v>
      </c>
      <c r="H4741" t="s">
        <v>8</v>
      </c>
      <c r="I4741" t="s">
        <v>81</v>
      </c>
      <c r="K4741">
        <v>100</v>
      </c>
      <c r="L4741" s="4">
        <v>2.5</v>
      </c>
      <c r="M4741" s="2">
        <v>87.2</v>
      </c>
    </row>
    <row r="4742" spans="1:13" x14ac:dyDescent="0.55000000000000004">
      <c r="A4742" t="s">
        <v>50</v>
      </c>
      <c r="B4742" t="s">
        <v>60</v>
      </c>
      <c r="C4742" t="s">
        <v>134</v>
      </c>
      <c r="D4742" s="1">
        <v>45342</v>
      </c>
      <c r="E4742" s="4" t="s">
        <v>65</v>
      </c>
      <c r="G4742" t="s">
        <v>9</v>
      </c>
      <c r="H4742" t="s">
        <v>8</v>
      </c>
      <c r="I4742" t="s">
        <v>81</v>
      </c>
      <c r="K4742">
        <v>100</v>
      </c>
      <c r="L4742" s="4">
        <v>2.8</v>
      </c>
      <c r="M4742" s="2">
        <v>86.4</v>
      </c>
    </row>
    <row r="4743" spans="1:13" x14ac:dyDescent="0.55000000000000004">
      <c r="A4743" t="s">
        <v>50</v>
      </c>
      <c r="B4743" t="s">
        <v>60</v>
      </c>
      <c r="C4743" t="s">
        <v>134</v>
      </c>
      <c r="D4743" s="1">
        <v>45342</v>
      </c>
      <c r="E4743" s="4" t="s">
        <v>65</v>
      </c>
      <c r="G4743" t="s">
        <v>9</v>
      </c>
      <c r="H4743" t="s">
        <v>8</v>
      </c>
      <c r="I4743" t="s">
        <v>81</v>
      </c>
      <c r="K4743">
        <v>100</v>
      </c>
      <c r="L4743" s="4">
        <v>3.1</v>
      </c>
      <c r="M4743" s="2">
        <v>83.4</v>
      </c>
    </row>
    <row r="4744" spans="1:13" x14ac:dyDescent="0.55000000000000004">
      <c r="A4744" t="s">
        <v>50</v>
      </c>
      <c r="B4744" t="s">
        <v>60</v>
      </c>
      <c r="C4744" t="s">
        <v>134</v>
      </c>
      <c r="D4744" s="1">
        <v>45342</v>
      </c>
      <c r="E4744" s="4" t="s">
        <v>65</v>
      </c>
      <c r="G4744" t="s">
        <v>9</v>
      </c>
      <c r="H4744" t="s">
        <v>8</v>
      </c>
      <c r="I4744" t="s">
        <v>81</v>
      </c>
      <c r="K4744">
        <v>100</v>
      </c>
      <c r="L4744" s="4">
        <v>3.4</v>
      </c>
      <c r="M4744" s="2">
        <v>94.4</v>
      </c>
    </row>
    <row r="4745" spans="1:13" x14ac:dyDescent="0.55000000000000004">
      <c r="A4745" t="s">
        <v>50</v>
      </c>
      <c r="B4745" t="s">
        <v>60</v>
      </c>
      <c r="C4745" t="s">
        <v>134</v>
      </c>
      <c r="D4745" s="1">
        <v>45342</v>
      </c>
      <c r="E4745" s="4" t="s">
        <v>65</v>
      </c>
      <c r="G4745" t="s">
        <v>9</v>
      </c>
      <c r="H4745" t="s">
        <v>8</v>
      </c>
      <c r="I4745" t="s">
        <v>81</v>
      </c>
      <c r="K4745">
        <v>100</v>
      </c>
      <c r="L4745" s="4">
        <v>3.7</v>
      </c>
      <c r="M4745" s="2">
        <v>101.7</v>
      </c>
    </row>
    <row r="4746" spans="1:13" x14ac:dyDescent="0.55000000000000004">
      <c r="A4746" t="s">
        <v>50</v>
      </c>
      <c r="B4746" t="s">
        <v>60</v>
      </c>
      <c r="C4746" t="s">
        <v>134</v>
      </c>
      <c r="D4746" s="1">
        <v>45342</v>
      </c>
      <c r="E4746" s="4" t="s">
        <v>65</v>
      </c>
      <c r="G4746" t="s">
        <v>9</v>
      </c>
      <c r="H4746" t="s">
        <v>8</v>
      </c>
      <c r="I4746" t="s">
        <v>81</v>
      </c>
      <c r="K4746">
        <v>100</v>
      </c>
      <c r="L4746" s="4">
        <v>4</v>
      </c>
      <c r="M4746" s="2">
        <v>90.4</v>
      </c>
    </row>
    <row r="4747" spans="1:13" x14ac:dyDescent="0.55000000000000004">
      <c r="A4747" t="s">
        <v>50</v>
      </c>
      <c r="B4747" t="s">
        <v>60</v>
      </c>
      <c r="C4747" t="s">
        <v>134</v>
      </c>
      <c r="D4747" s="1">
        <v>45342</v>
      </c>
      <c r="E4747" s="4" t="s">
        <v>65</v>
      </c>
      <c r="G4747" t="s">
        <v>9</v>
      </c>
      <c r="H4747" t="s">
        <v>8</v>
      </c>
      <c r="I4747" t="s">
        <v>81</v>
      </c>
      <c r="K4747">
        <v>100</v>
      </c>
      <c r="L4747" s="4">
        <v>4.3</v>
      </c>
      <c r="M4747" s="2">
        <v>93.9</v>
      </c>
    </row>
    <row r="4748" spans="1:13" x14ac:dyDescent="0.55000000000000004">
      <c r="A4748" t="s">
        <v>50</v>
      </c>
      <c r="B4748" t="s">
        <v>60</v>
      </c>
      <c r="C4748" t="s">
        <v>134</v>
      </c>
      <c r="D4748" s="1">
        <v>45342</v>
      </c>
      <c r="E4748" s="4" t="s">
        <v>65</v>
      </c>
      <c r="G4748" t="s">
        <v>9</v>
      </c>
      <c r="H4748" t="s">
        <v>8</v>
      </c>
      <c r="I4748" t="s">
        <v>81</v>
      </c>
      <c r="K4748">
        <v>100</v>
      </c>
      <c r="L4748" s="4">
        <v>4.5999999999999996</v>
      </c>
      <c r="M4748" s="2">
        <v>94.1</v>
      </c>
    </row>
    <row r="4749" spans="1:13" x14ac:dyDescent="0.55000000000000004">
      <c r="A4749" t="s">
        <v>50</v>
      </c>
      <c r="B4749" t="s">
        <v>60</v>
      </c>
      <c r="C4749" t="s">
        <v>134</v>
      </c>
      <c r="D4749" s="1">
        <v>45342</v>
      </c>
      <c r="E4749" s="4" t="s">
        <v>65</v>
      </c>
      <c r="G4749" t="s">
        <v>9</v>
      </c>
      <c r="H4749" t="s">
        <v>8</v>
      </c>
      <c r="I4749" t="s">
        <v>81</v>
      </c>
      <c r="K4749">
        <v>100</v>
      </c>
      <c r="L4749" s="4">
        <v>4.9000000000000004</v>
      </c>
      <c r="M4749" s="2">
        <v>86.3</v>
      </c>
    </row>
    <row r="4750" spans="1:13" x14ac:dyDescent="0.55000000000000004">
      <c r="A4750" t="s">
        <v>50</v>
      </c>
      <c r="B4750" t="s">
        <v>60</v>
      </c>
      <c r="C4750" t="s">
        <v>134</v>
      </c>
      <c r="D4750" s="1">
        <v>45342</v>
      </c>
      <c r="E4750" s="4" t="s">
        <v>65</v>
      </c>
      <c r="G4750" t="s">
        <v>7</v>
      </c>
      <c r="H4750" t="s">
        <v>8</v>
      </c>
      <c r="I4750" t="s">
        <v>81</v>
      </c>
      <c r="K4750">
        <v>70</v>
      </c>
      <c r="L4750" s="4">
        <v>1</v>
      </c>
      <c r="M4750" s="2">
        <v>103.3</v>
      </c>
    </row>
    <row r="4751" spans="1:13" x14ac:dyDescent="0.55000000000000004">
      <c r="A4751" t="s">
        <v>50</v>
      </c>
      <c r="B4751" t="s">
        <v>60</v>
      </c>
      <c r="C4751" t="s">
        <v>134</v>
      </c>
      <c r="D4751" s="1">
        <v>45342</v>
      </c>
      <c r="E4751" s="4" t="s">
        <v>65</v>
      </c>
      <c r="G4751" t="s">
        <v>7</v>
      </c>
      <c r="H4751" t="s">
        <v>8</v>
      </c>
      <c r="I4751" t="s">
        <v>81</v>
      </c>
      <c r="K4751">
        <v>70</v>
      </c>
      <c r="L4751" s="4">
        <v>1.5</v>
      </c>
      <c r="M4751" s="2">
        <v>99.3</v>
      </c>
    </row>
    <row r="4752" spans="1:13" x14ac:dyDescent="0.55000000000000004">
      <c r="A4752" t="s">
        <v>50</v>
      </c>
      <c r="B4752" t="s">
        <v>60</v>
      </c>
      <c r="C4752" t="s">
        <v>134</v>
      </c>
      <c r="D4752" s="1">
        <v>45342</v>
      </c>
      <c r="E4752" s="4" t="s">
        <v>65</v>
      </c>
      <c r="G4752" t="s">
        <v>7</v>
      </c>
      <c r="H4752" t="s">
        <v>8</v>
      </c>
      <c r="I4752" t="s">
        <v>81</v>
      </c>
      <c r="K4752">
        <v>70</v>
      </c>
      <c r="L4752" s="4">
        <v>2</v>
      </c>
      <c r="M4752" s="2">
        <v>98.3</v>
      </c>
    </row>
    <row r="4753" spans="1:13" x14ac:dyDescent="0.55000000000000004">
      <c r="A4753" t="s">
        <v>50</v>
      </c>
      <c r="B4753" t="s">
        <v>60</v>
      </c>
      <c r="C4753" t="s">
        <v>134</v>
      </c>
      <c r="D4753" s="1">
        <v>45342</v>
      </c>
      <c r="E4753" s="4" t="s">
        <v>65</v>
      </c>
      <c r="G4753" t="s">
        <v>7</v>
      </c>
      <c r="H4753" t="s">
        <v>8</v>
      </c>
      <c r="I4753" t="s">
        <v>81</v>
      </c>
      <c r="K4753">
        <v>70</v>
      </c>
      <c r="L4753" s="4">
        <v>2.5</v>
      </c>
      <c r="M4753" s="2">
        <v>98.3</v>
      </c>
    </row>
    <row r="4754" spans="1:13" x14ac:dyDescent="0.55000000000000004">
      <c r="A4754" t="s">
        <v>50</v>
      </c>
      <c r="B4754" t="s">
        <v>60</v>
      </c>
      <c r="C4754" t="s">
        <v>134</v>
      </c>
      <c r="D4754" s="1">
        <v>45342</v>
      </c>
      <c r="E4754" s="4" t="s">
        <v>65</v>
      </c>
      <c r="G4754" t="s">
        <v>7</v>
      </c>
      <c r="H4754" t="s">
        <v>8</v>
      </c>
      <c r="I4754" t="s">
        <v>81</v>
      </c>
      <c r="K4754">
        <v>70</v>
      </c>
      <c r="L4754" s="4">
        <v>3</v>
      </c>
      <c r="M4754" s="2">
        <v>103.6</v>
      </c>
    </row>
    <row r="4755" spans="1:13" x14ac:dyDescent="0.55000000000000004">
      <c r="A4755" t="s">
        <v>50</v>
      </c>
      <c r="B4755" t="s">
        <v>60</v>
      </c>
      <c r="C4755" t="s">
        <v>134</v>
      </c>
      <c r="D4755" s="1">
        <v>45342</v>
      </c>
      <c r="E4755" s="4" t="s">
        <v>65</v>
      </c>
      <c r="G4755" t="s">
        <v>7</v>
      </c>
      <c r="H4755" t="s">
        <v>8</v>
      </c>
      <c r="I4755" t="s">
        <v>81</v>
      </c>
      <c r="K4755">
        <v>70</v>
      </c>
      <c r="L4755" s="4">
        <v>3.5</v>
      </c>
      <c r="M4755" s="2">
        <v>96.7</v>
      </c>
    </row>
    <row r="4756" spans="1:13" x14ac:dyDescent="0.55000000000000004">
      <c r="A4756" t="s">
        <v>50</v>
      </c>
      <c r="B4756" t="s">
        <v>60</v>
      </c>
      <c r="C4756" t="s">
        <v>134</v>
      </c>
      <c r="D4756" s="1">
        <v>45342</v>
      </c>
      <c r="E4756" s="4" t="s">
        <v>66</v>
      </c>
      <c r="G4756" t="s">
        <v>11</v>
      </c>
      <c r="H4756" t="s">
        <v>8</v>
      </c>
      <c r="I4756" t="s">
        <v>81</v>
      </c>
      <c r="M4756" s="2">
        <v>76</v>
      </c>
    </row>
    <row r="4757" spans="1:13" x14ac:dyDescent="0.55000000000000004">
      <c r="A4757" t="s">
        <v>50</v>
      </c>
      <c r="B4757" t="s">
        <v>60</v>
      </c>
      <c r="C4757" t="s">
        <v>134</v>
      </c>
      <c r="D4757" s="1">
        <v>45342</v>
      </c>
      <c r="E4757" s="4" t="s">
        <v>66</v>
      </c>
      <c r="G4757" t="s">
        <v>12</v>
      </c>
      <c r="H4757" t="s">
        <v>8</v>
      </c>
      <c r="I4757" t="s">
        <v>81</v>
      </c>
      <c r="M4757" s="2">
        <v>2</v>
      </c>
    </row>
    <row r="4758" spans="1:13" x14ac:dyDescent="0.55000000000000004">
      <c r="A4758" t="s">
        <v>50</v>
      </c>
      <c r="B4758" t="s">
        <v>60</v>
      </c>
      <c r="C4758" t="s">
        <v>134</v>
      </c>
      <c r="D4758" s="1">
        <v>45342</v>
      </c>
      <c r="E4758" s="4" t="s">
        <v>66</v>
      </c>
      <c r="G4758" t="s">
        <v>9</v>
      </c>
      <c r="H4758" t="s">
        <v>8</v>
      </c>
      <c r="I4758" t="s">
        <v>81</v>
      </c>
      <c r="K4758">
        <v>100</v>
      </c>
      <c r="L4758" s="4">
        <v>1</v>
      </c>
      <c r="M4758" s="2">
        <v>86.6</v>
      </c>
    </row>
    <row r="4759" spans="1:13" x14ac:dyDescent="0.55000000000000004">
      <c r="A4759" t="s">
        <v>50</v>
      </c>
      <c r="B4759" t="s">
        <v>60</v>
      </c>
      <c r="C4759" t="s">
        <v>134</v>
      </c>
      <c r="D4759" s="1">
        <v>45342</v>
      </c>
      <c r="E4759" s="4" t="s">
        <v>66</v>
      </c>
      <c r="G4759" t="s">
        <v>9</v>
      </c>
      <c r="H4759" t="s">
        <v>8</v>
      </c>
      <c r="I4759" t="s">
        <v>81</v>
      </c>
      <c r="K4759">
        <v>100</v>
      </c>
      <c r="L4759" s="4">
        <v>1.3</v>
      </c>
      <c r="M4759" s="2">
        <v>81</v>
      </c>
    </row>
    <row r="4760" spans="1:13" x14ac:dyDescent="0.55000000000000004">
      <c r="A4760" t="s">
        <v>50</v>
      </c>
      <c r="B4760" t="s">
        <v>60</v>
      </c>
      <c r="C4760" t="s">
        <v>134</v>
      </c>
      <c r="D4760" s="1">
        <v>45342</v>
      </c>
      <c r="E4760" s="4" t="s">
        <v>66</v>
      </c>
      <c r="G4760" t="s">
        <v>9</v>
      </c>
      <c r="H4760" t="s">
        <v>8</v>
      </c>
      <c r="I4760" t="s">
        <v>81</v>
      </c>
      <c r="K4760">
        <v>100</v>
      </c>
      <c r="L4760" s="4">
        <v>1.6</v>
      </c>
      <c r="M4760" s="2">
        <v>88.8</v>
      </c>
    </row>
    <row r="4761" spans="1:13" x14ac:dyDescent="0.55000000000000004">
      <c r="A4761" t="s">
        <v>50</v>
      </c>
      <c r="B4761" t="s">
        <v>60</v>
      </c>
      <c r="C4761" t="s">
        <v>134</v>
      </c>
      <c r="D4761" s="1">
        <v>45342</v>
      </c>
      <c r="E4761" s="4" t="s">
        <v>66</v>
      </c>
      <c r="G4761" t="s">
        <v>9</v>
      </c>
      <c r="H4761" t="s">
        <v>8</v>
      </c>
      <c r="I4761" t="s">
        <v>81</v>
      </c>
      <c r="K4761">
        <v>100</v>
      </c>
      <c r="L4761" s="4">
        <v>1.9</v>
      </c>
      <c r="M4761" s="2">
        <v>92</v>
      </c>
    </row>
    <row r="4762" spans="1:13" x14ac:dyDescent="0.55000000000000004">
      <c r="A4762" t="s">
        <v>50</v>
      </c>
      <c r="B4762" t="s">
        <v>60</v>
      </c>
      <c r="C4762" t="s">
        <v>134</v>
      </c>
      <c r="D4762" s="1">
        <v>45342</v>
      </c>
      <c r="E4762" s="4" t="s">
        <v>66</v>
      </c>
      <c r="G4762" t="s">
        <v>9</v>
      </c>
      <c r="H4762" t="s">
        <v>8</v>
      </c>
      <c r="I4762" t="s">
        <v>81</v>
      </c>
      <c r="K4762">
        <v>100</v>
      </c>
      <c r="L4762" s="4">
        <v>2.2000000000000002</v>
      </c>
      <c r="M4762" s="2">
        <v>97.6</v>
      </c>
    </row>
    <row r="4763" spans="1:13" x14ac:dyDescent="0.55000000000000004">
      <c r="A4763" t="s">
        <v>50</v>
      </c>
      <c r="B4763" t="s">
        <v>60</v>
      </c>
      <c r="C4763" t="s">
        <v>134</v>
      </c>
      <c r="D4763" s="1">
        <v>45342</v>
      </c>
      <c r="E4763" s="4" t="s">
        <v>66</v>
      </c>
      <c r="G4763" t="s">
        <v>9</v>
      </c>
      <c r="H4763" t="s">
        <v>8</v>
      </c>
      <c r="I4763" t="s">
        <v>81</v>
      </c>
      <c r="K4763">
        <v>100</v>
      </c>
      <c r="L4763" s="4">
        <v>2.5</v>
      </c>
      <c r="M4763" s="2">
        <v>87.2</v>
      </c>
    </row>
    <row r="4764" spans="1:13" x14ac:dyDescent="0.55000000000000004">
      <c r="A4764" t="s">
        <v>50</v>
      </c>
      <c r="B4764" t="s">
        <v>60</v>
      </c>
      <c r="C4764" t="s">
        <v>134</v>
      </c>
      <c r="D4764" s="1">
        <v>45342</v>
      </c>
      <c r="E4764" s="4" t="s">
        <v>66</v>
      </c>
      <c r="G4764" t="s">
        <v>9</v>
      </c>
      <c r="H4764" t="s">
        <v>8</v>
      </c>
      <c r="I4764" t="s">
        <v>81</v>
      </c>
      <c r="K4764">
        <v>100</v>
      </c>
      <c r="L4764" s="4">
        <v>2.8</v>
      </c>
      <c r="M4764" s="2">
        <v>86.4</v>
      </c>
    </row>
    <row r="4765" spans="1:13" x14ac:dyDescent="0.55000000000000004">
      <c r="A4765" t="s">
        <v>50</v>
      </c>
      <c r="B4765" t="s">
        <v>60</v>
      </c>
      <c r="C4765" t="s">
        <v>134</v>
      </c>
      <c r="D4765" s="1">
        <v>45342</v>
      </c>
      <c r="E4765" s="4" t="s">
        <v>66</v>
      </c>
      <c r="G4765" t="s">
        <v>9</v>
      </c>
      <c r="H4765" t="s">
        <v>8</v>
      </c>
      <c r="I4765" t="s">
        <v>81</v>
      </c>
      <c r="K4765">
        <v>100</v>
      </c>
      <c r="L4765" s="4">
        <v>3.1</v>
      </c>
      <c r="M4765" s="2">
        <v>83.4</v>
      </c>
    </row>
    <row r="4766" spans="1:13" x14ac:dyDescent="0.55000000000000004">
      <c r="A4766" t="s">
        <v>50</v>
      </c>
      <c r="B4766" t="s">
        <v>60</v>
      </c>
      <c r="C4766" t="s">
        <v>134</v>
      </c>
      <c r="D4766" s="1">
        <v>45342</v>
      </c>
      <c r="E4766" s="4" t="s">
        <v>66</v>
      </c>
      <c r="G4766" t="s">
        <v>9</v>
      </c>
      <c r="H4766" t="s">
        <v>8</v>
      </c>
      <c r="I4766" t="s">
        <v>81</v>
      </c>
      <c r="K4766">
        <v>100</v>
      </c>
      <c r="L4766" s="4">
        <v>3.4</v>
      </c>
      <c r="M4766" s="2">
        <v>94.4</v>
      </c>
    </row>
    <row r="4767" spans="1:13" x14ac:dyDescent="0.55000000000000004">
      <c r="A4767" t="s">
        <v>50</v>
      </c>
      <c r="B4767" t="s">
        <v>60</v>
      </c>
      <c r="C4767" t="s">
        <v>134</v>
      </c>
      <c r="D4767" s="1">
        <v>45342</v>
      </c>
      <c r="E4767" s="4" t="s">
        <v>66</v>
      </c>
      <c r="G4767" t="s">
        <v>9</v>
      </c>
      <c r="H4767" t="s">
        <v>8</v>
      </c>
      <c r="I4767" t="s">
        <v>81</v>
      </c>
      <c r="K4767">
        <v>100</v>
      </c>
      <c r="L4767" s="4">
        <v>3.7</v>
      </c>
      <c r="M4767" s="2">
        <v>101.7</v>
      </c>
    </row>
    <row r="4768" spans="1:13" x14ac:dyDescent="0.55000000000000004">
      <c r="A4768" t="s">
        <v>50</v>
      </c>
      <c r="B4768" t="s">
        <v>60</v>
      </c>
      <c r="C4768" t="s">
        <v>134</v>
      </c>
      <c r="D4768" s="1">
        <v>45342</v>
      </c>
      <c r="E4768" s="4" t="s">
        <v>66</v>
      </c>
      <c r="G4768" t="s">
        <v>9</v>
      </c>
      <c r="H4768" t="s">
        <v>8</v>
      </c>
      <c r="I4768" t="s">
        <v>81</v>
      </c>
      <c r="K4768">
        <v>100</v>
      </c>
      <c r="L4768" s="4">
        <v>4</v>
      </c>
      <c r="M4768" s="2">
        <v>90.4</v>
      </c>
    </row>
    <row r="4769" spans="1:13" x14ac:dyDescent="0.55000000000000004">
      <c r="A4769" t="s">
        <v>50</v>
      </c>
      <c r="B4769" t="s">
        <v>60</v>
      </c>
      <c r="C4769" t="s">
        <v>134</v>
      </c>
      <c r="D4769" s="1">
        <v>45342</v>
      </c>
      <c r="E4769" s="4" t="s">
        <v>66</v>
      </c>
      <c r="G4769" t="s">
        <v>9</v>
      </c>
      <c r="H4769" t="s">
        <v>8</v>
      </c>
      <c r="I4769" t="s">
        <v>81</v>
      </c>
      <c r="K4769">
        <v>100</v>
      </c>
      <c r="L4769" s="4">
        <v>4.3</v>
      </c>
      <c r="M4769" s="2">
        <v>93.9</v>
      </c>
    </row>
    <row r="4770" spans="1:13" x14ac:dyDescent="0.55000000000000004">
      <c r="A4770" t="s">
        <v>50</v>
      </c>
      <c r="B4770" t="s">
        <v>60</v>
      </c>
      <c r="C4770" t="s">
        <v>134</v>
      </c>
      <c r="D4770" s="1">
        <v>45342</v>
      </c>
      <c r="E4770" s="4" t="s">
        <v>66</v>
      </c>
      <c r="G4770" t="s">
        <v>9</v>
      </c>
      <c r="H4770" t="s">
        <v>8</v>
      </c>
      <c r="I4770" t="s">
        <v>81</v>
      </c>
      <c r="K4770">
        <v>100</v>
      </c>
      <c r="L4770" s="4">
        <v>4.5999999999999996</v>
      </c>
      <c r="M4770" s="2">
        <v>94.1</v>
      </c>
    </row>
    <row r="4771" spans="1:13" x14ac:dyDescent="0.55000000000000004">
      <c r="A4771" t="s">
        <v>50</v>
      </c>
      <c r="B4771" t="s">
        <v>60</v>
      </c>
      <c r="C4771" t="s">
        <v>134</v>
      </c>
      <c r="D4771" s="1">
        <v>45342</v>
      </c>
      <c r="E4771" s="4" t="s">
        <v>66</v>
      </c>
      <c r="G4771" t="s">
        <v>9</v>
      </c>
      <c r="H4771" t="s">
        <v>8</v>
      </c>
      <c r="I4771" t="s">
        <v>81</v>
      </c>
      <c r="K4771">
        <v>100</v>
      </c>
      <c r="L4771" s="4">
        <v>4.9000000000000004</v>
      </c>
      <c r="M4771" s="2">
        <v>86.3</v>
      </c>
    </row>
    <row r="4772" spans="1:13" x14ac:dyDescent="0.55000000000000004">
      <c r="A4772" t="s">
        <v>50</v>
      </c>
      <c r="B4772" t="s">
        <v>60</v>
      </c>
      <c r="C4772" t="s">
        <v>134</v>
      </c>
      <c r="D4772" s="1">
        <v>45342</v>
      </c>
      <c r="E4772" s="4" t="s">
        <v>66</v>
      </c>
      <c r="G4772" t="s">
        <v>7</v>
      </c>
      <c r="H4772" t="s">
        <v>8</v>
      </c>
      <c r="I4772" t="s">
        <v>81</v>
      </c>
      <c r="K4772">
        <v>70</v>
      </c>
      <c r="L4772" s="4">
        <v>1</v>
      </c>
      <c r="M4772" s="2">
        <v>103.3</v>
      </c>
    </row>
    <row r="4773" spans="1:13" x14ac:dyDescent="0.55000000000000004">
      <c r="A4773" t="s">
        <v>50</v>
      </c>
      <c r="B4773" t="s">
        <v>60</v>
      </c>
      <c r="C4773" t="s">
        <v>134</v>
      </c>
      <c r="D4773" s="1">
        <v>45342</v>
      </c>
      <c r="E4773" s="4" t="s">
        <v>66</v>
      </c>
      <c r="G4773" t="s">
        <v>7</v>
      </c>
      <c r="H4773" t="s">
        <v>8</v>
      </c>
      <c r="I4773" t="s">
        <v>81</v>
      </c>
      <c r="K4773">
        <v>70</v>
      </c>
      <c r="L4773" s="4">
        <v>1.5</v>
      </c>
      <c r="M4773" s="2">
        <v>99.3</v>
      </c>
    </row>
    <row r="4774" spans="1:13" x14ac:dyDescent="0.55000000000000004">
      <c r="A4774" t="s">
        <v>50</v>
      </c>
      <c r="B4774" t="s">
        <v>60</v>
      </c>
      <c r="C4774" t="s">
        <v>134</v>
      </c>
      <c r="D4774" s="1">
        <v>45342</v>
      </c>
      <c r="E4774" s="4" t="s">
        <v>66</v>
      </c>
      <c r="G4774" t="s">
        <v>7</v>
      </c>
      <c r="H4774" t="s">
        <v>8</v>
      </c>
      <c r="I4774" t="s">
        <v>81</v>
      </c>
      <c r="K4774">
        <v>70</v>
      </c>
      <c r="L4774" s="4">
        <v>2</v>
      </c>
      <c r="M4774" s="2">
        <v>98.3</v>
      </c>
    </row>
    <row r="4775" spans="1:13" x14ac:dyDescent="0.55000000000000004">
      <c r="A4775" t="s">
        <v>50</v>
      </c>
      <c r="B4775" t="s">
        <v>60</v>
      </c>
      <c r="C4775" t="s">
        <v>134</v>
      </c>
      <c r="D4775" s="1">
        <v>45342</v>
      </c>
      <c r="E4775" s="4" t="s">
        <v>66</v>
      </c>
      <c r="G4775" t="s">
        <v>7</v>
      </c>
      <c r="H4775" t="s">
        <v>8</v>
      </c>
      <c r="I4775" t="s">
        <v>81</v>
      </c>
      <c r="K4775">
        <v>70</v>
      </c>
      <c r="L4775" s="4">
        <v>2.5</v>
      </c>
      <c r="M4775" s="2">
        <v>98.3</v>
      </c>
    </row>
    <row r="4776" spans="1:13" x14ac:dyDescent="0.55000000000000004">
      <c r="A4776" t="s">
        <v>50</v>
      </c>
      <c r="B4776" t="s">
        <v>60</v>
      </c>
      <c r="C4776" t="s">
        <v>134</v>
      </c>
      <c r="D4776" s="1">
        <v>45342</v>
      </c>
      <c r="E4776" s="4" t="s">
        <v>66</v>
      </c>
      <c r="G4776" t="s">
        <v>7</v>
      </c>
      <c r="H4776" t="s">
        <v>8</v>
      </c>
      <c r="I4776" t="s">
        <v>81</v>
      </c>
      <c r="K4776">
        <v>70</v>
      </c>
      <c r="L4776" s="4">
        <v>3</v>
      </c>
      <c r="M4776" s="2">
        <v>103.6</v>
      </c>
    </row>
    <row r="4777" spans="1:13" x14ac:dyDescent="0.55000000000000004">
      <c r="A4777" t="s">
        <v>50</v>
      </c>
      <c r="B4777" t="s">
        <v>60</v>
      </c>
      <c r="C4777" t="s">
        <v>134</v>
      </c>
      <c r="D4777" s="1">
        <v>45342</v>
      </c>
      <c r="E4777" s="4" t="s">
        <v>66</v>
      </c>
      <c r="G4777" t="s">
        <v>7</v>
      </c>
      <c r="H4777" t="s">
        <v>8</v>
      </c>
      <c r="I4777" t="s">
        <v>81</v>
      </c>
      <c r="K4777">
        <v>70</v>
      </c>
      <c r="L4777" s="4">
        <v>3.5</v>
      </c>
      <c r="M4777" s="2">
        <v>96.7</v>
      </c>
    </row>
    <row r="4778" spans="1:13" x14ac:dyDescent="0.55000000000000004">
      <c r="A4778" t="s">
        <v>50</v>
      </c>
      <c r="B4778" t="s">
        <v>60</v>
      </c>
      <c r="C4778" t="s">
        <v>134</v>
      </c>
      <c r="D4778" s="1">
        <v>45342</v>
      </c>
      <c r="E4778" s="4" t="s">
        <v>67</v>
      </c>
      <c r="G4778" t="s">
        <v>11</v>
      </c>
      <c r="H4778" t="s">
        <v>8</v>
      </c>
      <c r="I4778" t="s">
        <v>81</v>
      </c>
      <c r="M4778" s="2">
        <v>76</v>
      </c>
    </row>
    <row r="4779" spans="1:13" x14ac:dyDescent="0.55000000000000004">
      <c r="A4779" t="s">
        <v>50</v>
      </c>
      <c r="B4779" t="s">
        <v>60</v>
      </c>
      <c r="C4779" t="s">
        <v>134</v>
      </c>
      <c r="D4779" s="1">
        <v>45342</v>
      </c>
      <c r="E4779" s="4" t="s">
        <v>67</v>
      </c>
      <c r="G4779" t="s">
        <v>12</v>
      </c>
      <c r="H4779" t="s">
        <v>8</v>
      </c>
      <c r="I4779" t="s">
        <v>81</v>
      </c>
      <c r="M4779" s="2">
        <v>2</v>
      </c>
    </row>
    <row r="4780" spans="1:13" x14ac:dyDescent="0.55000000000000004">
      <c r="A4780" t="s">
        <v>50</v>
      </c>
      <c r="B4780" t="s">
        <v>60</v>
      </c>
      <c r="C4780" t="s">
        <v>134</v>
      </c>
      <c r="D4780" s="1">
        <v>45342</v>
      </c>
      <c r="E4780" s="4" t="s">
        <v>67</v>
      </c>
      <c r="G4780" t="s">
        <v>9</v>
      </c>
      <c r="H4780" t="s">
        <v>8</v>
      </c>
      <c r="I4780" t="s">
        <v>81</v>
      </c>
      <c r="K4780">
        <v>100</v>
      </c>
      <c r="L4780" s="4">
        <v>1</v>
      </c>
      <c r="M4780" s="2">
        <v>86.6</v>
      </c>
    </row>
    <row r="4781" spans="1:13" x14ac:dyDescent="0.55000000000000004">
      <c r="A4781" t="s">
        <v>50</v>
      </c>
      <c r="B4781" t="s">
        <v>60</v>
      </c>
      <c r="C4781" t="s">
        <v>134</v>
      </c>
      <c r="D4781" s="1">
        <v>45342</v>
      </c>
      <c r="E4781" s="4" t="s">
        <v>67</v>
      </c>
      <c r="G4781" t="s">
        <v>9</v>
      </c>
      <c r="H4781" t="s">
        <v>8</v>
      </c>
      <c r="I4781" t="s">
        <v>81</v>
      </c>
      <c r="K4781">
        <v>100</v>
      </c>
      <c r="L4781" s="4">
        <v>1.3</v>
      </c>
      <c r="M4781" s="2">
        <v>81</v>
      </c>
    </row>
    <row r="4782" spans="1:13" x14ac:dyDescent="0.55000000000000004">
      <c r="A4782" t="s">
        <v>50</v>
      </c>
      <c r="B4782" t="s">
        <v>60</v>
      </c>
      <c r="C4782" t="s">
        <v>134</v>
      </c>
      <c r="D4782" s="1">
        <v>45342</v>
      </c>
      <c r="E4782" s="4" t="s">
        <v>67</v>
      </c>
      <c r="G4782" t="s">
        <v>9</v>
      </c>
      <c r="H4782" t="s">
        <v>8</v>
      </c>
      <c r="I4782" t="s">
        <v>81</v>
      </c>
      <c r="K4782">
        <v>100</v>
      </c>
      <c r="L4782" s="4">
        <v>1.6</v>
      </c>
      <c r="M4782" s="2">
        <v>88.8</v>
      </c>
    </row>
    <row r="4783" spans="1:13" x14ac:dyDescent="0.55000000000000004">
      <c r="A4783" t="s">
        <v>50</v>
      </c>
      <c r="B4783" t="s">
        <v>60</v>
      </c>
      <c r="C4783" t="s">
        <v>134</v>
      </c>
      <c r="D4783" s="1">
        <v>45342</v>
      </c>
      <c r="E4783" s="4" t="s">
        <v>67</v>
      </c>
      <c r="G4783" t="s">
        <v>9</v>
      </c>
      <c r="H4783" t="s">
        <v>8</v>
      </c>
      <c r="I4783" t="s">
        <v>81</v>
      </c>
      <c r="K4783">
        <v>100</v>
      </c>
      <c r="L4783" s="4">
        <v>1.9</v>
      </c>
      <c r="M4783" s="2">
        <v>92</v>
      </c>
    </row>
    <row r="4784" spans="1:13" x14ac:dyDescent="0.55000000000000004">
      <c r="A4784" t="s">
        <v>50</v>
      </c>
      <c r="B4784" t="s">
        <v>60</v>
      </c>
      <c r="C4784" t="s">
        <v>134</v>
      </c>
      <c r="D4784" s="1">
        <v>45342</v>
      </c>
      <c r="E4784" s="4" t="s">
        <v>67</v>
      </c>
      <c r="G4784" t="s">
        <v>9</v>
      </c>
      <c r="H4784" t="s">
        <v>8</v>
      </c>
      <c r="I4784" t="s">
        <v>81</v>
      </c>
      <c r="K4784">
        <v>100</v>
      </c>
      <c r="L4784" s="4">
        <v>2.2000000000000002</v>
      </c>
      <c r="M4784" s="2">
        <v>97.6</v>
      </c>
    </row>
    <row r="4785" spans="1:13" x14ac:dyDescent="0.55000000000000004">
      <c r="A4785" t="s">
        <v>50</v>
      </c>
      <c r="B4785" t="s">
        <v>60</v>
      </c>
      <c r="C4785" t="s">
        <v>134</v>
      </c>
      <c r="D4785" s="1">
        <v>45342</v>
      </c>
      <c r="E4785" s="4" t="s">
        <v>67</v>
      </c>
      <c r="G4785" t="s">
        <v>9</v>
      </c>
      <c r="H4785" t="s">
        <v>8</v>
      </c>
      <c r="I4785" t="s">
        <v>81</v>
      </c>
      <c r="K4785">
        <v>100</v>
      </c>
      <c r="L4785" s="4">
        <v>2.5</v>
      </c>
      <c r="M4785" s="2">
        <v>87.2</v>
      </c>
    </row>
    <row r="4786" spans="1:13" x14ac:dyDescent="0.55000000000000004">
      <c r="A4786" t="s">
        <v>50</v>
      </c>
      <c r="B4786" t="s">
        <v>60</v>
      </c>
      <c r="C4786" t="s">
        <v>134</v>
      </c>
      <c r="D4786" s="1">
        <v>45342</v>
      </c>
      <c r="E4786" s="4" t="s">
        <v>67</v>
      </c>
      <c r="G4786" t="s">
        <v>9</v>
      </c>
      <c r="H4786" t="s">
        <v>8</v>
      </c>
      <c r="I4786" t="s">
        <v>81</v>
      </c>
      <c r="K4786">
        <v>100</v>
      </c>
      <c r="L4786" s="4">
        <v>2.8</v>
      </c>
      <c r="M4786" s="2">
        <v>86.4</v>
      </c>
    </row>
    <row r="4787" spans="1:13" x14ac:dyDescent="0.55000000000000004">
      <c r="A4787" t="s">
        <v>50</v>
      </c>
      <c r="B4787" t="s">
        <v>60</v>
      </c>
      <c r="C4787" t="s">
        <v>134</v>
      </c>
      <c r="D4787" s="1">
        <v>45342</v>
      </c>
      <c r="E4787" s="4" t="s">
        <v>67</v>
      </c>
      <c r="G4787" t="s">
        <v>9</v>
      </c>
      <c r="H4787" t="s">
        <v>8</v>
      </c>
      <c r="I4787" t="s">
        <v>81</v>
      </c>
      <c r="K4787">
        <v>100</v>
      </c>
      <c r="L4787" s="4">
        <v>3.1</v>
      </c>
      <c r="M4787" s="2">
        <v>83.4</v>
      </c>
    </row>
    <row r="4788" spans="1:13" x14ac:dyDescent="0.55000000000000004">
      <c r="A4788" t="s">
        <v>50</v>
      </c>
      <c r="B4788" t="s">
        <v>60</v>
      </c>
      <c r="C4788" t="s">
        <v>134</v>
      </c>
      <c r="D4788" s="1">
        <v>45342</v>
      </c>
      <c r="E4788" s="4" t="s">
        <v>67</v>
      </c>
      <c r="G4788" t="s">
        <v>9</v>
      </c>
      <c r="H4788" t="s">
        <v>8</v>
      </c>
      <c r="I4788" t="s">
        <v>81</v>
      </c>
      <c r="K4788">
        <v>100</v>
      </c>
      <c r="L4788" s="4">
        <v>3.4</v>
      </c>
      <c r="M4788" s="2">
        <v>94.4</v>
      </c>
    </row>
    <row r="4789" spans="1:13" x14ac:dyDescent="0.55000000000000004">
      <c r="A4789" t="s">
        <v>50</v>
      </c>
      <c r="B4789" t="s">
        <v>60</v>
      </c>
      <c r="C4789" t="s">
        <v>134</v>
      </c>
      <c r="D4789" s="1">
        <v>45342</v>
      </c>
      <c r="E4789" s="4" t="s">
        <v>67</v>
      </c>
      <c r="G4789" t="s">
        <v>9</v>
      </c>
      <c r="H4789" t="s">
        <v>8</v>
      </c>
      <c r="I4789" t="s">
        <v>81</v>
      </c>
      <c r="K4789">
        <v>100</v>
      </c>
      <c r="L4789" s="4">
        <v>3.7</v>
      </c>
      <c r="M4789" s="2">
        <v>101.7</v>
      </c>
    </row>
    <row r="4790" spans="1:13" x14ac:dyDescent="0.55000000000000004">
      <c r="A4790" t="s">
        <v>50</v>
      </c>
      <c r="B4790" t="s">
        <v>60</v>
      </c>
      <c r="C4790" t="s">
        <v>134</v>
      </c>
      <c r="D4790" s="1">
        <v>45342</v>
      </c>
      <c r="E4790" s="4" t="s">
        <v>67</v>
      </c>
      <c r="G4790" t="s">
        <v>9</v>
      </c>
      <c r="H4790" t="s">
        <v>8</v>
      </c>
      <c r="I4790" t="s">
        <v>81</v>
      </c>
      <c r="K4790">
        <v>100</v>
      </c>
      <c r="L4790" s="4">
        <v>4</v>
      </c>
      <c r="M4790" s="2">
        <v>90.4</v>
      </c>
    </row>
    <row r="4791" spans="1:13" x14ac:dyDescent="0.55000000000000004">
      <c r="A4791" t="s">
        <v>50</v>
      </c>
      <c r="B4791" t="s">
        <v>60</v>
      </c>
      <c r="C4791" t="s">
        <v>134</v>
      </c>
      <c r="D4791" s="1">
        <v>45342</v>
      </c>
      <c r="E4791" s="4" t="s">
        <v>67</v>
      </c>
      <c r="G4791" t="s">
        <v>9</v>
      </c>
      <c r="H4791" t="s">
        <v>8</v>
      </c>
      <c r="I4791" t="s">
        <v>81</v>
      </c>
      <c r="K4791">
        <v>100</v>
      </c>
      <c r="L4791" s="4">
        <v>4.3</v>
      </c>
      <c r="M4791" s="2">
        <v>93.9</v>
      </c>
    </row>
    <row r="4792" spans="1:13" x14ac:dyDescent="0.55000000000000004">
      <c r="A4792" t="s">
        <v>50</v>
      </c>
      <c r="B4792" t="s">
        <v>60</v>
      </c>
      <c r="C4792" t="s">
        <v>134</v>
      </c>
      <c r="D4792" s="1">
        <v>45342</v>
      </c>
      <c r="E4792" s="4" t="s">
        <v>67</v>
      </c>
      <c r="G4792" t="s">
        <v>9</v>
      </c>
      <c r="H4792" t="s">
        <v>8</v>
      </c>
      <c r="I4792" t="s">
        <v>81</v>
      </c>
      <c r="K4792">
        <v>100</v>
      </c>
      <c r="L4792" s="4">
        <v>4.5999999999999996</v>
      </c>
      <c r="M4792" s="2">
        <v>94.1</v>
      </c>
    </row>
    <row r="4793" spans="1:13" x14ac:dyDescent="0.55000000000000004">
      <c r="A4793" t="s">
        <v>50</v>
      </c>
      <c r="B4793" t="s">
        <v>60</v>
      </c>
      <c r="C4793" t="s">
        <v>134</v>
      </c>
      <c r="D4793" s="1">
        <v>45342</v>
      </c>
      <c r="E4793" s="4" t="s">
        <v>67</v>
      </c>
      <c r="G4793" t="s">
        <v>9</v>
      </c>
      <c r="H4793" t="s">
        <v>8</v>
      </c>
      <c r="I4793" t="s">
        <v>81</v>
      </c>
      <c r="K4793">
        <v>100</v>
      </c>
      <c r="L4793" s="4">
        <v>4.9000000000000004</v>
      </c>
      <c r="M4793" s="2">
        <v>86.3</v>
      </c>
    </row>
    <row r="4794" spans="1:13" x14ac:dyDescent="0.55000000000000004">
      <c r="A4794" t="s">
        <v>50</v>
      </c>
      <c r="B4794" t="s">
        <v>60</v>
      </c>
      <c r="C4794" t="s">
        <v>134</v>
      </c>
      <c r="D4794" s="1">
        <v>45342</v>
      </c>
      <c r="E4794" s="4" t="s">
        <v>67</v>
      </c>
      <c r="G4794" t="s">
        <v>7</v>
      </c>
      <c r="H4794" t="s">
        <v>8</v>
      </c>
      <c r="I4794" t="s">
        <v>81</v>
      </c>
      <c r="K4794">
        <v>70</v>
      </c>
      <c r="L4794" s="4">
        <v>1</v>
      </c>
      <c r="M4794" s="2">
        <v>103.3</v>
      </c>
    </row>
    <row r="4795" spans="1:13" x14ac:dyDescent="0.55000000000000004">
      <c r="A4795" t="s">
        <v>50</v>
      </c>
      <c r="B4795" t="s">
        <v>60</v>
      </c>
      <c r="C4795" t="s">
        <v>134</v>
      </c>
      <c r="D4795" s="1">
        <v>45342</v>
      </c>
      <c r="E4795" s="4" t="s">
        <v>67</v>
      </c>
      <c r="G4795" t="s">
        <v>7</v>
      </c>
      <c r="H4795" t="s">
        <v>8</v>
      </c>
      <c r="I4795" t="s">
        <v>81</v>
      </c>
      <c r="K4795">
        <v>70</v>
      </c>
      <c r="L4795" s="4">
        <v>1.5</v>
      </c>
      <c r="M4795" s="2">
        <v>99.3</v>
      </c>
    </row>
    <row r="4796" spans="1:13" x14ac:dyDescent="0.55000000000000004">
      <c r="A4796" t="s">
        <v>50</v>
      </c>
      <c r="B4796" t="s">
        <v>60</v>
      </c>
      <c r="C4796" t="s">
        <v>134</v>
      </c>
      <c r="D4796" s="1">
        <v>45342</v>
      </c>
      <c r="E4796" s="4" t="s">
        <v>67</v>
      </c>
      <c r="G4796" t="s">
        <v>7</v>
      </c>
      <c r="H4796" t="s">
        <v>8</v>
      </c>
      <c r="I4796" t="s">
        <v>81</v>
      </c>
      <c r="K4796">
        <v>70</v>
      </c>
      <c r="L4796" s="4">
        <v>2</v>
      </c>
      <c r="M4796" s="2">
        <v>98.3</v>
      </c>
    </row>
    <row r="4797" spans="1:13" x14ac:dyDescent="0.55000000000000004">
      <c r="A4797" t="s">
        <v>50</v>
      </c>
      <c r="B4797" t="s">
        <v>60</v>
      </c>
      <c r="C4797" t="s">
        <v>134</v>
      </c>
      <c r="D4797" s="1">
        <v>45342</v>
      </c>
      <c r="E4797" s="4" t="s">
        <v>67</v>
      </c>
      <c r="G4797" t="s">
        <v>7</v>
      </c>
      <c r="H4797" t="s">
        <v>8</v>
      </c>
      <c r="I4797" t="s">
        <v>81</v>
      </c>
      <c r="K4797">
        <v>70</v>
      </c>
      <c r="L4797" s="4">
        <v>2.5</v>
      </c>
      <c r="M4797" s="2">
        <v>98.3</v>
      </c>
    </row>
    <row r="4798" spans="1:13" x14ac:dyDescent="0.55000000000000004">
      <c r="A4798" t="s">
        <v>50</v>
      </c>
      <c r="B4798" t="s">
        <v>60</v>
      </c>
      <c r="C4798" t="s">
        <v>134</v>
      </c>
      <c r="D4798" s="1">
        <v>45342</v>
      </c>
      <c r="E4798" s="4" t="s">
        <v>67</v>
      </c>
      <c r="G4798" t="s">
        <v>7</v>
      </c>
      <c r="H4798" t="s">
        <v>8</v>
      </c>
      <c r="I4798" t="s">
        <v>81</v>
      </c>
      <c r="K4798">
        <v>70</v>
      </c>
      <c r="L4798" s="4">
        <v>3</v>
      </c>
      <c r="M4798" s="2">
        <v>103.6</v>
      </c>
    </row>
    <row r="4799" spans="1:13" x14ac:dyDescent="0.55000000000000004">
      <c r="A4799" t="s">
        <v>50</v>
      </c>
      <c r="B4799" t="s">
        <v>60</v>
      </c>
      <c r="C4799" t="s">
        <v>134</v>
      </c>
      <c r="D4799" s="1">
        <v>45342</v>
      </c>
      <c r="E4799" s="4" t="s">
        <v>67</v>
      </c>
      <c r="G4799" t="s">
        <v>7</v>
      </c>
      <c r="H4799" t="s">
        <v>8</v>
      </c>
      <c r="I4799" t="s">
        <v>81</v>
      </c>
      <c r="K4799">
        <v>70</v>
      </c>
      <c r="L4799" s="4">
        <v>3.5</v>
      </c>
      <c r="M4799" s="2">
        <v>96.7</v>
      </c>
    </row>
    <row r="4800" spans="1:13" x14ac:dyDescent="0.55000000000000004">
      <c r="A4800" t="s">
        <v>50</v>
      </c>
      <c r="B4800" t="s">
        <v>60</v>
      </c>
      <c r="C4800" t="s">
        <v>134</v>
      </c>
      <c r="D4800" s="1">
        <v>45342</v>
      </c>
      <c r="E4800" s="4" t="s">
        <v>73</v>
      </c>
      <c r="G4800" t="s">
        <v>11</v>
      </c>
      <c r="H4800" t="s">
        <v>8</v>
      </c>
      <c r="I4800" t="s">
        <v>81</v>
      </c>
      <c r="M4800" s="2">
        <v>76</v>
      </c>
    </row>
    <row r="4801" spans="1:13" x14ac:dyDescent="0.55000000000000004">
      <c r="A4801" t="s">
        <v>50</v>
      </c>
      <c r="B4801" t="s">
        <v>60</v>
      </c>
      <c r="C4801" t="s">
        <v>134</v>
      </c>
      <c r="D4801" s="1">
        <v>45342</v>
      </c>
      <c r="E4801" s="4" t="s">
        <v>73</v>
      </c>
      <c r="G4801" t="s">
        <v>12</v>
      </c>
      <c r="H4801" t="s">
        <v>8</v>
      </c>
      <c r="I4801" t="s">
        <v>81</v>
      </c>
      <c r="M4801" s="2">
        <v>2</v>
      </c>
    </row>
    <row r="4802" spans="1:13" x14ac:dyDescent="0.55000000000000004">
      <c r="A4802" t="s">
        <v>50</v>
      </c>
      <c r="B4802" t="s">
        <v>60</v>
      </c>
      <c r="C4802" t="s">
        <v>134</v>
      </c>
      <c r="D4802" s="1">
        <v>45342</v>
      </c>
      <c r="E4802" s="4" t="s">
        <v>73</v>
      </c>
      <c r="G4802" t="s">
        <v>9</v>
      </c>
      <c r="H4802" t="s">
        <v>8</v>
      </c>
      <c r="I4802" t="s">
        <v>81</v>
      </c>
      <c r="K4802">
        <v>100</v>
      </c>
      <c r="L4802" s="4">
        <v>1</v>
      </c>
      <c r="M4802" s="2">
        <v>86.6</v>
      </c>
    </row>
    <row r="4803" spans="1:13" x14ac:dyDescent="0.55000000000000004">
      <c r="A4803" t="s">
        <v>50</v>
      </c>
      <c r="B4803" t="s">
        <v>60</v>
      </c>
      <c r="C4803" t="s">
        <v>134</v>
      </c>
      <c r="D4803" s="1">
        <v>45342</v>
      </c>
      <c r="E4803" s="4" t="s">
        <v>73</v>
      </c>
      <c r="G4803" t="s">
        <v>9</v>
      </c>
      <c r="H4803" t="s">
        <v>8</v>
      </c>
      <c r="I4803" t="s">
        <v>81</v>
      </c>
      <c r="K4803">
        <v>100</v>
      </c>
      <c r="L4803" s="4">
        <v>1.3</v>
      </c>
      <c r="M4803" s="2">
        <v>81</v>
      </c>
    </row>
    <row r="4804" spans="1:13" x14ac:dyDescent="0.55000000000000004">
      <c r="A4804" t="s">
        <v>50</v>
      </c>
      <c r="B4804" t="s">
        <v>60</v>
      </c>
      <c r="C4804" t="s">
        <v>134</v>
      </c>
      <c r="D4804" s="1">
        <v>45342</v>
      </c>
      <c r="E4804" s="4" t="s">
        <v>73</v>
      </c>
      <c r="G4804" t="s">
        <v>9</v>
      </c>
      <c r="H4804" t="s">
        <v>8</v>
      </c>
      <c r="I4804" t="s">
        <v>81</v>
      </c>
      <c r="K4804">
        <v>100</v>
      </c>
      <c r="L4804" s="4">
        <v>1.6</v>
      </c>
      <c r="M4804" s="2">
        <v>88.8</v>
      </c>
    </row>
    <row r="4805" spans="1:13" x14ac:dyDescent="0.55000000000000004">
      <c r="A4805" t="s">
        <v>50</v>
      </c>
      <c r="B4805" t="s">
        <v>60</v>
      </c>
      <c r="C4805" t="s">
        <v>134</v>
      </c>
      <c r="D4805" s="1">
        <v>45342</v>
      </c>
      <c r="E4805" s="4" t="s">
        <v>73</v>
      </c>
      <c r="G4805" t="s">
        <v>9</v>
      </c>
      <c r="H4805" t="s">
        <v>8</v>
      </c>
      <c r="I4805" t="s">
        <v>81</v>
      </c>
      <c r="K4805">
        <v>100</v>
      </c>
      <c r="L4805" s="4">
        <v>1.9</v>
      </c>
      <c r="M4805" s="2">
        <v>92</v>
      </c>
    </row>
    <row r="4806" spans="1:13" x14ac:dyDescent="0.55000000000000004">
      <c r="A4806" t="s">
        <v>50</v>
      </c>
      <c r="B4806" t="s">
        <v>60</v>
      </c>
      <c r="C4806" t="s">
        <v>134</v>
      </c>
      <c r="D4806" s="1">
        <v>45342</v>
      </c>
      <c r="E4806" s="4" t="s">
        <v>73</v>
      </c>
      <c r="G4806" t="s">
        <v>9</v>
      </c>
      <c r="H4806" t="s">
        <v>8</v>
      </c>
      <c r="I4806" t="s">
        <v>81</v>
      </c>
      <c r="K4806">
        <v>100</v>
      </c>
      <c r="L4806" s="4">
        <v>2.2000000000000002</v>
      </c>
      <c r="M4806" s="2">
        <v>97.6</v>
      </c>
    </row>
    <row r="4807" spans="1:13" x14ac:dyDescent="0.55000000000000004">
      <c r="A4807" t="s">
        <v>50</v>
      </c>
      <c r="B4807" t="s">
        <v>60</v>
      </c>
      <c r="C4807" t="s">
        <v>134</v>
      </c>
      <c r="D4807" s="1">
        <v>45342</v>
      </c>
      <c r="E4807" s="4" t="s">
        <v>73</v>
      </c>
      <c r="G4807" t="s">
        <v>9</v>
      </c>
      <c r="H4807" t="s">
        <v>8</v>
      </c>
      <c r="I4807" t="s">
        <v>81</v>
      </c>
      <c r="K4807">
        <v>100</v>
      </c>
      <c r="L4807" s="4">
        <v>2.5</v>
      </c>
      <c r="M4807" s="2">
        <v>87.2</v>
      </c>
    </row>
    <row r="4808" spans="1:13" x14ac:dyDescent="0.55000000000000004">
      <c r="A4808" t="s">
        <v>50</v>
      </c>
      <c r="B4808" t="s">
        <v>60</v>
      </c>
      <c r="C4808" t="s">
        <v>134</v>
      </c>
      <c r="D4808" s="1">
        <v>45342</v>
      </c>
      <c r="E4808" s="4" t="s">
        <v>73</v>
      </c>
      <c r="G4808" t="s">
        <v>9</v>
      </c>
      <c r="H4808" t="s">
        <v>8</v>
      </c>
      <c r="I4808" t="s">
        <v>81</v>
      </c>
      <c r="K4808">
        <v>100</v>
      </c>
      <c r="L4808" s="4">
        <v>2.8</v>
      </c>
      <c r="M4808" s="2">
        <v>86.4</v>
      </c>
    </row>
    <row r="4809" spans="1:13" x14ac:dyDescent="0.55000000000000004">
      <c r="A4809" t="s">
        <v>50</v>
      </c>
      <c r="B4809" t="s">
        <v>60</v>
      </c>
      <c r="C4809" t="s">
        <v>134</v>
      </c>
      <c r="D4809" s="1">
        <v>45342</v>
      </c>
      <c r="E4809" s="4" t="s">
        <v>73</v>
      </c>
      <c r="G4809" t="s">
        <v>9</v>
      </c>
      <c r="H4809" t="s">
        <v>8</v>
      </c>
      <c r="I4809" t="s">
        <v>81</v>
      </c>
      <c r="K4809">
        <v>100</v>
      </c>
      <c r="L4809" s="4">
        <v>3.1</v>
      </c>
      <c r="M4809" s="2">
        <v>83.4</v>
      </c>
    </row>
    <row r="4810" spans="1:13" x14ac:dyDescent="0.55000000000000004">
      <c r="A4810" t="s">
        <v>50</v>
      </c>
      <c r="B4810" t="s">
        <v>60</v>
      </c>
      <c r="C4810" t="s">
        <v>134</v>
      </c>
      <c r="D4810" s="1">
        <v>45342</v>
      </c>
      <c r="E4810" s="4" t="s">
        <v>73</v>
      </c>
      <c r="G4810" t="s">
        <v>9</v>
      </c>
      <c r="H4810" t="s">
        <v>8</v>
      </c>
      <c r="I4810" t="s">
        <v>81</v>
      </c>
      <c r="K4810">
        <v>100</v>
      </c>
      <c r="L4810" s="4">
        <v>3.4</v>
      </c>
      <c r="M4810" s="2">
        <v>94.4</v>
      </c>
    </row>
    <row r="4811" spans="1:13" x14ac:dyDescent="0.55000000000000004">
      <c r="A4811" t="s">
        <v>50</v>
      </c>
      <c r="B4811" t="s">
        <v>60</v>
      </c>
      <c r="C4811" t="s">
        <v>134</v>
      </c>
      <c r="D4811" s="1">
        <v>45342</v>
      </c>
      <c r="E4811" s="4" t="s">
        <v>73</v>
      </c>
      <c r="G4811" t="s">
        <v>9</v>
      </c>
      <c r="H4811" t="s">
        <v>8</v>
      </c>
      <c r="I4811" t="s">
        <v>81</v>
      </c>
      <c r="K4811">
        <v>100</v>
      </c>
      <c r="L4811" s="4">
        <v>3.7</v>
      </c>
      <c r="M4811" s="2">
        <v>101.7</v>
      </c>
    </row>
    <row r="4812" spans="1:13" x14ac:dyDescent="0.55000000000000004">
      <c r="A4812" t="s">
        <v>50</v>
      </c>
      <c r="B4812" t="s">
        <v>60</v>
      </c>
      <c r="C4812" t="s">
        <v>134</v>
      </c>
      <c r="D4812" s="1">
        <v>45342</v>
      </c>
      <c r="E4812" s="4" t="s">
        <v>73</v>
      </c>
      <c r="G4812" t="s">
        <v>9</v>
      </c>
      <c r="H4812" t="s">
        <v>8</v>
      </c>
      <c r="I4812" t="s">
        <v>81</v>
      </c>
      <c r="K4812">
        <v>100</v>
      </c>
      <c r="L4812" s="4">
        <v>4</v>
      </c>
      <c r="M4812" s="2">
        <v>90.4</v>
      </c>
    </row>
    <row r="4813" spans="1:13" x14ac:dyDescent="0.55000000000000004">
      <c r="A4813" t="s">
        <v>50</v>
      </c>
      <c r="B4813" t="s">
        <v>60</v>
      </c>
      <c r="C4813" t="s">
        <v>134</v>
      </c>
      <c r="D4813" s="1">
        <v>45342</v>
      </c>
      <c r="E4813" s="4" t="s">
        <v>73</v>
      </c>
      <c r="G4813" t="s">
        <v>9</v>
      </c>
      <c r="H4813" t="s">
        <v>8</v>
      </c>
      <c r="I4813" t="s">
        <v>81</v>
      </c>
      <c r="K4813">
        <v>100</v>
      </c>
      <c r="L4813" s="4">
        <v>4.3</v>
      </c>
      <c r="M4813" s="2">
        <v>93.9</v>
      </c>
    </row>
    <row r="4814" spans="1:13" x14ac:dyDescent="0.55000000000000004">
      <c r="A4814" t="s">
        <v>50</v>
      </c>
      <c r="B4814" t="s">
        <v>60</v>
      </c>
      <c r="C4814" t="s">
        <v>134</v>
      </c>
      <c r="D4814" s="1">
        <v>45342</v>
      </c>
      <c r="E4814" s="4" t="s">
        <v>73</v>
      </c>
      <c r="G4814" t="s">
        <v>9</v>
      </c>
      <c r="H4814" t="s">
        <v>8</v>
      </c>
      <c r="I4814" t="s">
        <v>81</v>
      </c>
      <c r="K4814">
        <v>100</v>
      </c>
      <c r="L4814" s="4">
        <v>4.5999999999999996</v>
      </c>
      <c r="M4814" s="2">
        <v>94.1</v>
      </c>
    </row>
    <row r="4815" spans="1:13" x14ac:dyDescent="0.55000000000000004">
      <c r="A4815" t="s">
        <v>50</v>
      </c>
      <c r="B4815" t="s">
        <v>60</v>
      </c>
      <c r="C4815" t="s">
        <v>134</v>
      </c>
      <c r="D4815" s="1">
        <v>45342</v>
      </c>
      <c r="E4815" s="4" t="s">
        <v>73</v>
      </c>
      <c r="G4815" t="s">
        <v>9</v>
      </c>
      <c r="H4815" t="s">
        <v>8</v>
      </c>
      <c r="I4815" t="s">
        <v>81</v>
      </c>
      <c r="K4815">
        <v>100</v>
      </c>
      <c r="L4815" s="4">
        <v>4.9000000000000004</v>
      </c>
      <c r="M4815" s="2">
        <v>86.3</v>
      </c>
    </row>
    <row r="4816" spans="1:13" x14ac:dyDescent="0.55000000000000004">
      <c r="A4816" t="s">
        <v>50</v>
      </c>
      <c r="B4816" t="s">
        <v>60</v>
      </c>
      <c r="C4816" t="s">
        <v>134</v>
      </c>
      <c r="D4816" s="1">
        <v>45342</v>
      </c>
      <c r="E4816" s="4" t="s">
        <v>73</v>
      </c>
      <c r="G4816" t="s">
        <v>7</v>
      </c>
      <c r="H4816" t="s">
        <v>8</v>
      </c>
      <c r="I4816" t="s">
        <v>81</v>
      </c>
      <c r="K4816">
        <v>70</v>
      </c>
      <c r="L4816" s="4">
        <v>1</v>
      </c>
      <c r="M4816" s="2">
        <v>103.3</v>
      </c>
    </row>
    <row r="4817" spans="1:13" x14ac:dyDescent="0.55000000000000004">
      <c r="A4817" t="s">
        <v>50</v>
      </c>
      <c r="B4817" t="s">
        <v>60</v>
      </c>
      <c r="C4817" t="s">
        <v>134</v>
      </c>
      <c r="D4817" s="1">
        <v>45342</v>
      </c>
      <c r="E4817" s="4" t="s">
        <v>73</v>
      </c>
      <c r="G4817" t="s">
        <v>7</v>
      </c>
      <c r="H4817" t="s">
        <v>8</v>
      </c>
      <c r="I4817" t="s">
        <v>81</v>
      </c>
      <c r="K4817">
        <v>70</v>
      </c>
      <c r="L4817" s="4">
        <v>1.5</v>
      </c>
      <c r="M4817" s="2">
        <v>99.3</v>
      </c>
    </row>
    <row r="4818" spans="1:13" x14ac:dyDescent="0.55000000000000004">
      <c r="A4818" t="s">
        <v>50</v>
      </c>
      <c r="B4818" t="s">
        <v>60</v>
      </c>
      <c r="C4818" t="s">
        <v>134</v>
      </c>
      <c r="D4818" s="1">
        <v>45342</v>
      </c>
      <c r="E4818" s="4" t="s">
        <v>73</v>
      </c>
      <c r="G4818" t="s">
        <v>7</v>
      </c>
      <c r="H4818" t="s">
        <v>8</v>
      </c>
      <c r="I4818" t="s">
        <v>81</v>
      </c>
      <c r="K4818">
        <v>70</v>
      </c>
      <c r="L4818" s="4">
        <v>2</v>
      </c>
      <c r="M4818" s="2">
        <v>98.3</v>
      </c>
    </row>
    <row r="4819" spans="1:13" x14ac:dyDescent="0.55000000000000004">
      <c r="A4819" t="s">
        <v>50</v>
      </c>
      <c r="B4819" t="s">
        <v>60</v>
      </c>
      <c r="C4819" t="s">
        <v>134</v>
      </c>
      <c r="D4819" s="1">
        <v>45342</v>
      </c>
      <c r="E4819" s="4" t="s">
        <v>73</v>
      </c>
      <c r="G4819" t="s">
        <v>7</v>
      </c>
      <c r="H4819" t="s">
        <v>8</v>
      </c>
      <c r="I4819" t="s">
        <v>81</v>
      </c>
      <c r="K4819">
        <v>70</v>
      </c>
      <c r="L4819" s="4">
        <v>2.5</v>
      </c>
      <c r="M4819" s="2">
        <v>98.3</v>
      </c>
    </row>
    <row r="4820" spans="1:13" x14ac:dyDescent="0.55000000000000004">
      <c r="A4820" t="s">
        <v>50</v>
      </c>
      <c r="B4820" t="s">
        <v>60</v>
      </c>
      <c r="C4820" t="s">
        <v>134</v>
      </c>
      <c r="D4820" s="1">
        <v>45342</v>
      </c>
      <c r="E4820" s="4" t="s">
        <v>73</v>
      </c>
      <c r="G4820" t="s">
        <v>7</v>
      </c>
      <c r="H4820" t="s">
        <v>8</v>
      </c>
      <c r="I4820" t="s">
        <v>81</v>
      </c>
      <c r="K4820">
        <v>70</v>
      </c>
      <c r="L4820" s="4">
        <v>3</v>
      </c>
      <c r="M4820" s="2">
        <v>103.6</v>
      </c>
    </row>
    <row r="4821" spans="1:13" x14ac:dyDescent="0.55000000000000004">
      <c r="A4821" t="s">
        <v>50</v>
      </c>
      <c r="B4821" t="s">
        <v>60</v>
      </c>
      <c r="C4821" t="s">
        <v>134</v>
      </c>
      <c r="D4821" s="1">
        <v>45342</v>
      </c>
      <c r="E4821" s="4" t="s">
        <v>73</v>
      </c>
      <c r="G4821" t="s">
        <v>7</v>
      </c>
      <c r="H4821" t="s">
        <v>8</v>
      </c>
      <c r="I4821" t="s">
        <v>81</v>
      </c>
      <c r="K4821">
        <v>70</v>
      </c>
      <c r="L4821" s="4">
        <v>3.5</v>
      </c>
      <c r="M4821" s="2">
        <v>96.7</v>
      </c>
    </row>
    <row r="4822" spans="1:13" x14ac:dyDescent="0.55000000000000004">
      <c r="A4822" t="s">
        <v>50</v>
      </c>
      <c r="B4822" t="s">
        <v>60</v>
      </c>
      <c r="C4822" t="s">
        <v>134</v>
      </c>
      <c r="D4822" s="1">
        <v>45342</v>
      </c>
      <c r="E4822" s="4" t="s">
        <v>72</v>
      </c>
      <c r="G4822" t="s">
        <v>11</v>
      </c>
      <c r="H4822" t="s">
        <v>8</v>
      </c>
      <c r="I4822" t="s">
        <v>81</v>
      </c>
      <c r="M4822" s="2">
        <v>76</v>
      </c>
    </row>
    <row r="4823" spans="1:13" x14ac:dyDescent="0.55000000000000004">
      <c r="A4823" t="s">
        <v>50</v>
      </c>
      <c r="B4823" t="s">
        <v>60</v>
      </c>
      <c r="C4823" t="s">
        <v>134</v>
      </c>
      <c r="D4823" s="1">
        <v>45342</v>
      </c>
      <c r="E4823" s="4" t="s">
        <v>72</v>
      </c>
      <c r="G4823" t="s">
        <v>12</v>
      </c>
      <c r="H4823" t="s">
        <v>8</v>
      </c>
      <c r="I4823" t="s">
        <v>81</v>
      </c>
      <c r="M4823" s="2">
        <v>2</v>
      </c>
    </row>
    <row r="4824" spans="1:13" x14ac:dyDescent="0.55000000000000004">
      <c r="A4824" t="s">
        <v>50</v>
      </c>
      <c r="B4824" t="s">
        <v>60</v>
      </c>
      <c r="C4824" t="s">
        <v>134</v>
      </c>
      <c r="D4824" s="1">
        <v>45342</v>
      </c>
      <c r="E4824" s="4" t="s">
        <v>72</v>
      </c>
      <c r="G4824" t="s">
        <v>9</v>
      </c>
      <c r="H4824" t="s">
        <v>8</v>
      </c>
      <c r="I4824" t="s">
        <v>81</v>
      </c>
      <c r="K4824">
        <v>100</v>
      </c>
      <c r="L4824" s="4">
        <v>1</v>
      </c>
      <c r="M4824" s="2">
        <v>86.6</v>
      </c>
    </row>
    <row r="4825" spans="1:13" x14ac:dyDescent="0.55000000000000004">
      <c r="A4825" t="s">
        <v>50</v>
      </c>
      <c r="B4825" t="s">
        <v>60</v>
      </c>
      <c r="C4825" t="s">
        <v>134</v>
      </c>
      <c r="D4825" s="1">
        <v>45342</v>
      </c>
      <c r="E4825" s="4" t="s">
        <v>72</v>
      </c>
      <c r="G4825" t="s">
        <v>9</v>
      </c>
      <c r="H4825" t="s">
        <v>8</v>
      </c>
      <c r="I4825" t="s">
        <v>81</v>
      </c>
      <c r="K4825">
        <v>100</v>
      </c>
      <c r="L4825" s="4">
        <v>1.3</v>
      </c>
      <c r="M4825" s="2">
        <v>81</v>
      </c>
    </row>
    <row r="4826" spans="1:13" x14ac:dyDescent="0.55000000000000004">
      <c r="A4826" t="s">
        <v>50</v>
      </c>
      <c r="B4826" t="s">
        <v>60</v>
      </c>
      <c r="C4826" t="s">
        <v>134</v>
      </c>
      <c r="D4826" s="1">
        <v>45342</v>
      </c>
      <c r="E4826" s="4" t="s">
        <v>72</v>
      </c>
      <c r="G4826" t="s">
        <v>9</v>
      </c>
      <c r="H4826" t="s">
        <v>8</v>
      </c>
      <c r="I4826" t="s">
        <v>81</v>
      </c>
      <c r="K4826">
        <v>100</v>
      </c>
      <c r="L4826" s="4">
        <v>1.6</v>
      </c>
      <c r="M4826" s="2">
        <v>88.8</v>
      </c>
    </row>
    <row r="4827" spans="1:13" x14ac:dyDescent="0.55000000000000004">
      <c r="A4827" t="s">
        <v>50</v>
      </c>
      <c r="B4827" t="s">
        <v>60</v>
      </c>
      <c r="C4827" t="s">
        <v>134</v>
      </c>
      <c r="D4827" s="1">
        <v>45342</v>
      </c>
      <c r="E4827" s="4" t="s">
        <v>72</v>
      </c>
      <c r="G4827" t="s">
        <v>9</v>
      </c>
      <c r="H4827" t="s">
        <v>8</v>
      </c>
      <c r="I4827" t="s">
        <v>81</v>
      </c>
      <c r="K4827">
        <v>100</v>
      </c>
      <c r="L4827" s="4">
        <v>1.9</v>
      </c>
      <c r="M4827" s="2">
        <v>92</v>
      </c>
    </row>
    <row r="4828" spans="1:13" x14ac:dyDescent="0.55000000000000004">
      <c r="A4828" t="s">
        <v>50</v>
      </c>
      <c r="B4828" t="s">
        <v>60</v>
      </c>
      <c r="C4828" t="s">
        <v>134</v>
      </c>
      <c r="D4828" s="1">
        <v>45342</v>
      </c>
      <c r="E4828" s="4" t="s">
        <v>72</v>
      </c>
      <c r="G4828" t="s">
        <v>9</v>
      </c>
      <c r="H4828" t="s">
        <v>8</v>
      </c>
      <c r="I4828" t="s">
        <v>81</v>
      </c>
      <c r="K4828">
        <v>100</v>
      </c>
      <c r="L4828" s="4">
        <v>2.2000000000000002</v>
      </c>
      <c r="M4828" s="2">
        <v>97.6</v>
      </c>
    </row>
    <row r="4829" spans="1:13" x14ac:dyDescent="0.55000000000000004">
      <c r="A4829" t="s">
        <v>50</v>
      </c>
      <c r="B4829" t="s">
        <v>60</v>
      </c>
      <c r="C4829" t="s">
        <v>134</v>
      </c>
      <c r="D4829" s="1">
        <v>45342</v>
      </c>
      <c r="E4829" s="4" t="s">
        <v>72</v>
      </c>
      <c r="G4829" t="s">
        <v>9</v>
      </c>
      <c r="H4829" t="s">
        <v>8</v>
      </c>
      <c r="I4829" t="s">
        <v>81</v>
      </c>
      <c r="K4829">
        <v>100</v>
      </c>
      <c r="L4829" s="4">
        <v>2.5</v>
      </c>
      <c r="M4829" s="2">
        <v>87.2</v>
      </c>
    </row>
    <row r="4830" spans="1:13" x14ac:dyDescent="0.55000000000000004">
      <c r="A4830" t="s">
        <v>50</v>
      </c>
      <c r="B4830" t="s">
        <v>60</v>
      </c>
      <c r="C4830" t="s">
        <v>134</v>
      </c>
      <c r="D4830" s="1">
        <v>45342</v>
      </c>
      <c r="E4830" s="4" t="s">
        <v>72</v>
      </c>
      <c r="G4830" t="s">
        <v>9</v>
      </c>
      <c r="H4830" t="s">
        <v>8</v>
      </c>
      <c r="I4830" t="s">
        <v>81</v>
      </c>
      <c r="K4830">
        <v>100</v>
      </c>
      <c r="L4830" s="4">
        <v>2.8</v>
      </c>
      <c r="M4830" s="2">
        <v>86.4</v>
      </c>
    </row>
    <row r="4831" spans="1:13" x14ac:dyDescent="0.55000000000000004">
      <c r="A4831" t="s">
        <v>50</v>
      </c>
      <c r="B4831" t="s">
        <v>60</v>
      </c>
      <c r="C4831" t="s">
        <v>134</v>
      </c>
      <c r="D4831" s="1">
        <v>45342</v>
      </c>
      <c r="E4831" s="4" t="s">
        <v>72</v>
      </c>
      <c r="G4831" t="s">
        <v>9</v>
      </c>
      <c r="H4831" t="s">
        <v>8</v>
      </c>
      <c r="I4831" t="s">
        <v>81</v>
      </c>
      <c r="K4831">
        <v>100</v>
      </c>
      <c r="L4831" s="4">
        <v>3.1</v>
      </c>
      <c r="M4831" s="2">
        <v>83.4</v>
      </c>
    </row>
    <row r="4832" spans="1:13" x14ac:dyDescent="0.55000000000000004">
      <c r="A4832" t="s">
        <v>50</v>
      </c>
      <c r="B4832" t="s">
        <v>60</v>
      </c>
      <c r="C4832" t="s">
        <v>134</v>
      </c>
      <c r="D4832" s="1">
        <v>45342</v>
      </c>
      <c r="E4832" s="4" t="s">
        <v>72</v>
      </c>
      <c r="G4832" t="s">
        <v>9</v>
      </c>
      <c r="H4832" t="s">
        <v>8</v>
      </c>
      <c r="I4832" t="s">
        <v>81</v>
      </c>
      <c r="K4832">
        <v>100</v>
      </c>
      <c r="L4832" s="4">
        <v>3.4</v>
      </c>
      <c r="M4832" s="2">
        <v>94.4</v>
      </c>
    </row>
    <row r="4833" spans="1:13" x14ac:dyDescent="0.55000000000000004">
      <c r="A4833" t="s">
        <v>50</v>
      </c>
      <c r="B4833" t="s">
        <v>60</v>
      </c>
      <c r="C4833" t="s">
        <v>134</v>
      </c>
      <c r="D4833" s="1">
        <v>45342</v>
      </c>
      <c r="E4833" s="4" t="s">
        <v>72</v>
      </c>
      <c r="G4833" t="s">
        <v>9</v>
      </c>
      <c r="H4833" t="s">
        <v>8</v>
      </c>
      <c r="I4833" t="s">
        <v>81</v>
      </c>
      <c r="K4833">
        <v>100</v>
      </c>
      <c r="L4833" s="4">
        <v>3.7</v>
      </c>
      <c r="M4833" s="2">
        <v>101.7</v>
      </c>
    </row>
    <row r="4834" spans="1:13" x14ac:dyDescent="0.55000000000000004">
      <c r="A4834" t="s">
        <v>50</v>
      </c>
      <c r="B4834" t="s">
        <v>60</v>
      </c>
      <c r="C4834" t="s">
        <v>134</v>
      </c>
      <c r="D4834" s="1">
        <v>45342</v>
      </c>
      <c r="E4834" s="4" t="s">
        <v>72</v>
      </c>
      <c r="G4834" t="s">
        <v>9</v>
      </c>
      <c r="H4834" t="s">
        <v>8</v>
      </c>
      <c r="I4834" t="s">
        <v>81</v>
      </c>
      <c r="K4834">
        <v>100</v>
      </c>
      <c r="L4834" s="4">
        <v>4</v>
      </c>
      <c r="M4834" s="2">
        <v>90.4</v>
      </c>
    </row>
    <row r="4835" spans="1:13" x14ac:dyDescent="0.55000000000000004">
      <c r="A4835" t="s">
        <v>50</v>
      </c>
      <c r="B4835" t="s">
        <v>60</v>
      </c>
      <c r="C4835" t="s">
        <v>134</v>
      </c>
      <c r="D4835" s="1">
        <v>45342</v>
      </c>
      <c r="E4835" s="4" t="s">
        <v>72</v>
      </c>
      <c r="G4835" t="s">
        <v>9</v>
      </c>
      <c r="H4835" t="s">
        <v>8</v>
      </c>
      <c r="I4835" t="s">
        <v>81</v>
      </c>
      <c r="K4835">
        <v>100</v>
      </c>
      <c r="L4835" s="4">
        <v>4.3</v>
      </c>
      <c r="M4835" s="2">
        <v>93.9</v>
      </c>
    </row>
    <row r="4836" spans="1:13" x14ac:dyDescent="0.55000000000000004">
      <c r="A4836" t="s">
        <v>50</v>
      </c>
      <c r="B4836" t="s">
        <v>60</v>
      </c>
      <c r="C4836" t="s">
        <v>134</v>
      </c>
      <c r="D4836" s="1">
        <v>45342</v>
      </c>
      <c r="E4836" s="4" t="s">
        <v>72</v>
      </c>
      <c r="G4836" t="s">
        <v>9</v>
      </c>
      <c r="H4836" t="s">
        <v>8</v>
      </c>
      <c r="I4836" t="s">
        <v>81</v>
      </c>
      <c r="K4836">
        <v>100</v>
      </c>
      <c r="L4836" s="4">
        <v>4.5999999999999996</v>
      </c>
      <c r="M4836" s="2">
        <v>94.1</v>
      </c>
    </row>
    <row r="4837" spans="1:13" x14ac:dyDescent="0.55000000000000004">
      <c r="A4837" t="s">
        <v>50</v>
      </c>
      <c r="B4837" t="s">
        <v>60</v>
      </c>
      <c r="C4837" t="s">
        <v>134</v>
      </c>
      <c r="D4837" s="1">
        <v>45342</v>
      </c>
      <c r="E4837" s="4" t="s">
        <v>72</v>
      </c>
      <c r="G4837" t="s">
        <v>9</v>
      </c>
      <c r="H4837" t="s">
        <v>8</v>
      </c>
      <c r="I4837" t="s">
        <v>81</v>
      </c>
      <c r="K4837">
        <v>100</v>
      </c>
      <c r="L4837" s="4">
        <v>4.9000000000000004</v>
      </c>
      <c r="M4837" s="2">
        <v>86.3</v>
      </c>
    </row>
    <row r="4838" spans="1:13" x14ac:dyDescent="0.55000000000000004">
      <c r="A4838" t="s">
        <v>50</v>
      </c>
      <c r="B4838" t="s">
        <v>60</v>
      </c>
      <c r="C4838" t="s">
        <v>134</v>
      </c>
      <c r="D4838" s="1">
        <v>45342</v>
      </c>
      <c r="E4838" s="4" t="s">
        <v>72</v>
      </c>
      <c r="G4838" t="s">
        <v>7</v>
      </c>
      <c r="H4838" t="s">
        <v>8</v>
      </c>
      <c r="I4838" t="s">
        <v>81</v>
      </c>
      <c r="K4838">
        <v>70</v>
      </c>
      <c r="L4838" s="4">
        <v>1</v>
      </c>
      <c r="M4838" s="2">
        <v>103.3</v>
      </c>
    </row>
    <row r="4839" spans="1:13" x14ac:dyDescent="0.55000000000000004">
      <c r="A4839" t="s">
        <v>50</v>
      </c>
      <c r="B4839" t="s">
        <v>60</v>
      </c>
      <c r="C4839" t="s">
        <v>134</v>
      </c>
      <c r="D4839" s="1">
        <v>45342</v>
      </c>
      <c r="E4839" s="4" t="s">
        <v>72</v>
      </c>
      <c r="G4839" t="s">
        <v>7</v>
      </c>
      <c r="H4839" t="s">
        <v>8</v>
      </c>
      <c r="I4839" t="s">
        <v>81</v>
      </c>
      <c r="K4839">
        <v>70</v>
      </c>
      <c r="L4839" s="4">
        <v>1.5</v>
      </c>
      <c r="M4839" s="2">
        <v>99.3</v>
      </c>
    </row>
    <row r="4840" spans="1:13" x14ac:dyDescent="0.55000000000000004">
      <c r="A4840" t="s">
        <v>50</v>
      </c>
      <c r="B4840" t="s">
        <v>60</v>
      </c>
      <c r="C4840" t="s">
        <v>134</v>
      </c>
      <c r="D4840" s="1">
        <v>45342</v>
      </c>
      <c r="E4840" s="4" t="s">
        <v>72</v>
      </c>
      <c r="G4840" t="s">
        <v>7</v>
      </c>
      <c r="H4840" t="s">
        <v>8</v>
      </c>
      <c r="I4840" t="s">
        <v>81</v>
      </c>
      <c r="K4840">
        <v>70</v>
      </c>
      <c r="L4840" s="4">
        <v>2</v>
      </c>
      <c r="M4840" s="2">
        <v>98.3</v>
      </c>
    </row>
    <row r="4841" spans="1:13" x14ac:dyDescent="0.55000000000000004">
      <c r="A4841" t="s">
        <v>50</v>
      </c>
      <c r="B4841" t="s">
        <v>60</v>
      </c>
      <c r="C4841" t="s">
        <v>134</v>
      </c>
      <c r="D4841" s="1">
        <v>45342</v>
      </c>
      <c r="E4841" s="4" t="s">
        <v>72</v>
      </c>
      <c r="G4841" t="s">
        <v>7</v>
      </c>
      <c r="H4841" t="s">
        <v>8</v>
      </c>
      <c r="I4841" t="s">
        <v>81</v>
      </c>
      <c r="K4841">
        <v>70</v>
      </c>
      <c r="L4841" s="4">
        <v>2.5</v>
      </c>
      <c r="M4841" s="2">
        <v>98.3</v>
      </c>
    </row>
    <row r="4842" spans="1:13" x14ac:dyDescent="0.55000000000000004">
      <c r="A4842" t="s">
        <v>50</v>
      </c>
      <c r="B4842" t="s">
        <v>60</v>
      </c>
      <c r="C4842" t="s">
        <v>134</v>
      </c>
      <c r="D4842" s="1">
        <v>45342</v>
      </c>
      <c r="E4842" s="4" t="s">
        <v>72</v>
      </c>
      <c r="G4842" t="s">
        <v>7</v>
      </c>
      <c r="H4842" t="s">
        <v>8</v>
      </c>
      <c r="I4842" t="s">
        <v>81</v>
      </c>
      <c r="K4842">
        <v>70</v>
      </c>
      <c r="L4842" s="4">
        <v>3</v>
      </c>
      <c r="M4842" s="2">
        <v>103.6</v>
      </c>
    </row>
    <row r="4843" spans="1:13" x14ac:dyDescent="0.55000000000000004">
      <c r="A4843" t="s">
        <v>50</v>
      </c>
      <c r="B4843" t="s">
        <v>60</v>
      </c>
      <c r="C4843" t="s">
        <v>134</v>
      </c>
      <c r="D4843" s="1">
        <v>45342</v>
      </c>
      <c r="E4843" s="4" t="s">
        <v>72</v>
      </c>
      <c r="G4843" t="s">
        <v>7</v>
      </c>
      <c r="H4843" t="s">
        <v>8</v>
      </c>
      <c r="I4843" t="s">
        <v>81</v>
      </c>
      <c r="K4843">
        <v>70</v>
      </c>
      <c r="L4843" s="4">
        <v>3.5</v>
      </c>
      <c r="M4843" s="2">
        <v>96.7</v>
      </c>
    </row>
    <row r="4844" spans="1:13" x14ac:dyDescent="0.55000000000000004">
      <c r="A4844" t="s">
        <v>51</v>
      </c>
      <c r="B4844" t="s">
        <v>60</v>
      </c>
      <c r="C4844" t="s">
        <v>134</v>
      </c>
      <c r="D4844" s="1">
        <v>45343</v>
      </c>
      <c r="E4844" s="4" t="s">
        <v>61</v>
      </c>
      <c r="G4844" t="s">
        <v>11</v>
      </c>
      <c r="H4844" t="s">
        <v>8</v>
      </c>
      <c r="I4844" t="s">
        <v>81</v>
      </c>
      <c r="M4844" s="2">
        <v>49.9</v>
      </c>
    </row>
    <row r="4845" spans="1:13" x14ac:dyDescent="0.55000000000000004">
      <c r="A4845" t="s">
        <v>51</v>
      </c>
      <c r="B4845" t="s">
        <v>60</v>
      </c>
      <c r="C4845" t="s">
        <v>134</v>
      </c>
      <c r="D4845" s="1">
        <v>45343</v>
      </c>
      <c r="E4845" s="4" t="s">
        <v>61</v>
      </c>
      <c r="G4845" t="s">
        <v>12</v>
      </c>
      <c r="H4845" t="s">
        <v>8</v>
      </c>
      <c r="I4845" t="s">
        <v>81</v>
      </c>
      <c r="M4845" s="2">
        <v>3</v>
      </c>
    </row>
    <row r="4846" spans="1:13" x14ac:dyDescent="0.55000000000000004">
      <c r="A4846" t="s">
        <v>51</v>
      </c>
      <c r="B4846" t="s">
        <v>60</v>
      </c>
      <c r="C4846" t="s">
        <v>134</v>
      </c>
      <c r="D4846" s="1">
        <v>45343</v>
      </c>
      <c r="E4846" s="4" t="s">
        <v>61</v>
      </c>
      <c r="G4846" t="s">
        <v>9</v>
      </c>
      <c r="H4846" t="s">
        <v>8</v>
      </c>
      <c r="I4846" t="s">
        <v>81</v>
      </c>
      <c r="K4846">
        <v>100</v>
      </c>
      <c r="L4846" s="4">
        <v>1</v>
      </c>
      <c r="M4846" s="2">
        <v>79.8</v>
      </c>
    </row>
    <row r="4847" spans="1:13" x14ac:dyDescent="0.55000000000000004">
      <c r="A4847" t="s">
        <v>51</v>
      </c>
      <c r="B4847" t="s">
        <v>60</v>
      </c>
      <c r="C4847" t="s">
        <v>134</v>
      </c>
      <c r="D4847" s="1">
        <v>45343</v>
      </c>
      <c r="E4847" s="4" t="s">
        <v>61</v>
      </c>
      <c r="G4847" t="s">
        <v>9</v>
      </c>
      <c r="H4847" t="s">
        <v>8</v>
      </c>
      <c r="I4847" t="s">
        <v>81</v>
      </c>
      <c r="K4847">
        <v>100</v>
      </c>
      <c r="L4847" s="4">
        <v>1.3</v>
      </c>
      <c r="M4847" s="2">
        <v>83.5</v>
      </c>
    </row>
    <row r="4848" spans="1:13" x14ac:dyDescent="0.55000000000000004">
      <c r="A4848" t="s">
        <v>51</v>
      </c>
      <c r="B4848" t="s">
        <v>60</v>
      </c>
      <c r="C4848" t="s">
        <v>134</v>
      </c>
      <c r="D4848" s="1">
        <v>45343</v>
      </c>
      <c r="E4848" s="4" t="s">
        <v>61</v>
      </c>
      <c r="G4848" t="s">
        <v>9</v>
      </c>
      <c r="H4848" t="s">
        <v>8</v>
      </c>
      <c r="I4848" t="s">
        <v>81</v>
      </c>
      <c r="K4848">
        <v>100</v>
      </c>
      <c r="L4848" s="4">
        <v>1.6</v>
      </c>
      <c r="M4848" s="2">
        <v>78.8</v>
      </c>
    </row>
    <row r="4849" spans="1:13" x14ac:dyDescent="0.55000000000000004">
      <c r="A4849" t="s">
        <v>51</v>
      </c>
      <c r="B4849" t="s">
        <v>60</v>
      </c>
      <c r="C4849" t="s">
        <v>134</v>
      </c>
      <c r="D4849" s="1">
        <v>45343</v>
      </c>
      <c r="E4849" s="4" t="s">
        <v>61</v>
      </c>
      <c r="G4849" t="s">
        <v>9</v>
      </c>
      <c r="H4849" t="s">
        <v>8</v>
      </c>
      <c r="I4849" t="s">
        <v>81</v>
      </c>
      <c r="K4849">
        <v>100</v>
      </c>
      <c r="L4849" s="4">
        <v>1.9</v>
      </c>
      <c r="M4849" s="2">
        <v>81.599999999999994</v>
      </c>
    </row>
    <row r="4850" spans="1:13" x14ac:dyDescent="0.55000000000000004">
      <c r="A4850" t="s">
        <v>51</v>
      </c>
      <c r="B4850" t="s">
        <v>60</v>
      </c>
      <c r="C4850" t="s">
        <v>134</v>
      </c>
      <c r="D4850" s="1">
        <v>45343</v>
      </c>
      <c r="E4850" s="4" t="s">
        <v>61</v>
      </c>
      <c r="G4850" t="s">
        <v>9</v>
      </c>
      <c r="H4850" t="s">
        <v>8</v>
      </c>
      <c r="I4850" t="s">
        <v>81</v>
      </c>
      <c r="K4850">
        <v>100</v>
      </c>
      <c r="L4850" s="4">
        <v>2.2000000000000002</v>
      </c>
      <c r="M4850" s="2">
        <v>99.2</v>
      </c>
    </row>
    <row r="4851" spans="1:13" x14ac:dyDescent="0.55000000000000004">
      <c r="A4851" t="s">
        <v>51</v>
      </c>
      <c r="B4851" t="s">
        <v>60</v>
      </c>
      <c r="C4851" t="s">
        <v>134</v>
      </c>
      <c r="D4851" s="1">
        <v>45343</v>
      </c>
      <c r="E4851" s="4" t="s">
        <v>61</v>
      </c>
      <c r="G4851" t="s">
        <v>9</v>
      </c>
      <c r="H4851" t="s">
        <v>8</v>
      </c>
      <c r="I4851" t="s">
        <v>81</v>
      </c>
      <c r="K4851">
        <v>100</v>
      </c>
      <c r="L4851" s="4">
        <v>2.5</v>
      </c>
      <c r="M4851" s="2">
        <v>97.2</v>
      </c>
    </row>
    <row r="4852" spans="1:13" x14ac:dyDescent="0.55000000000000004">
      <c r="A4852" t="s">
        <v>51</v>
      </c>
      <c r="B4852" t="s">
        <v>60</v>
      </c>
      <c r="C4852" t="s">
        <v>134</v>
      </c>
      <c r="D4852" s="1">
        <v>45343</v>
      </c>
      <c r="E4852" s="4" t="s">
        <v>61</v>
      </c>
      <c r="G4852" t="s">
        <v>9</v>
      </c>
      <c r="H4852" t="s">
        <v>8</v>
      </c>
      <c r="I4852" t="s">
        <v>81</v>
      </c>
      <c r="K4852">
        <v>100</v>
      </c>
      <c r="L4852" s="4">
        <v>2.8</v>
      </c>
      <c r="M4852" s="2">
        <v>87.7</v>
      </c>
    </row>
    <row r="4853" spans="1:13" x14ac:dyDescent="0.55000000000000004">
      <c r="A4853" t="s">
        <v>51</v>
      </c>
      <c r="B4853" t="s">
        <v>60</v>
      </c>
      <c r="C4853" t="s">
        <v>134</v>
      </c>
      <c r="D4853" s="1">
        <v>45343</v>
      </c>
      <c r="E4853" s="4" t="s">
        <v>61</v>
      </c>
      <c r="G4853" t="s">
        <v>9</v>
      </c>
      <c r="H4853" t="s">
        <v>8</v>
      </c>
      <c r="I4853" t="s">
        <v>81</v>
      </c>
      <c r="K4853">
        <v>100</v>
      </c>
      <c r="L4853" s="4">
        <v>3.1</v>
      </c>
      <c r="M4853" s="2">
        <v>91.6</v>
      </c>
    </row>
    <row r="4854" spans="1:13" x14ac:dyDescent="0.55000000000000004">
      <c r="A4854" t="s">
        <v>51</v>
      </c>
      <c r="B4854" t="s">
        <v>60</v>
      </c>
      <c r="C4854" t="s">
        <v>134</v>
      </c>
      <c r="D4854" s="1">
        <v>45343</v>
      </c>
      <c r="E4854" s="4" t="s">
        <v>61</v>
      </c>
      <c r="G4854" t="s">
        <v>9</v>
      </c>
      <c r="H4854" t="s">
        <v>8</v>
      </c>
      <c r="I4854" t="s">
        <v>81</v>
      </c>
      <c r="K4854">
        <v>100</v>
      </c>
      <c r="L4854" s="4">
        <v>3.4</v>
      </c>
      <c r="M4854" s="2">
        <v>83.8</v>
      </c>
    </row>
    <row r="4855" spans="1:13" x14ac:dyDescent="0.55000000000000004">
      <c r="A4855" t="s">
        <v>51</v>
      </c>
      <c r="B4855" t="s">
        <v>60</v>
      </c>
      <c r="C4855" t="s">
        <v>134</v>
      </c>
      <c r="D4855" s="1">
        <v>45343</v>
      </c>
      <c r="E4855" s="4" t="s">
        <v>61</v>
      </c>
      <c r="G4855" t="s">
        <v>9</v>
      </c>
      <c r="H4855" t="s">
        <v>8</v>
      </c>
      <c r="I4855" t="s">
        <v>81</v>
      </c>
      <c r="K4855">
        <v>100</v>
      </c>
      <c r="L4855" s="4">
        <v>3.7</v>
      </c>
      <c r="M4855" s="2">
        <v>85.8</v>
      </c>
    </row>
    <row r="4856" spans="1:13" x14ac:dyDescent="0.55000000000000004">
      <c r="A4856" t="s">
        <v>51</v>
      </c>
      <c r="B4856" t="s">
        <v>60</v>
      </c>
      <c r="C4856" t="s">
        <v>134</v>
      </c>
      <c r="D4856" s="1">
        <v>45343</v>
      </c>
      <c r="E4856" s="4" t="s">
        <v>61</v>
      </c>
      <c r="G4856" t="s">
        <v>9</v>
      </c>
      <c r="H4856" t="s">
        <v>8</v>
      </c>
      <c r="I4856" t="s">
        <v>81</v>
      </c>
      <c r="K4856">
        <v>100</v>
      </c>
      <c r="L4856" s="4">
        <v>4</v>
      </c>
      <c r="M4856" s="2">
        <v>84.2</v>
      </c>
    </row>
    <row r="4857" spans="1:13" x14ac:dyDescent="0.55000000000000004">
      <c r="A4857" t="s">
        <v>51</v>
      </c>
      <c r="B4857" t="s">
        <v>60</v>
      </c>
      <c r="C4857" t="s">
        <v>134</v>
      </c>
      <c r="D4857" s="1">
        <v>45343</v>
      </c>
      <c r="E4857" s="4" t="s">
        <v>61</v>
      </c>
      <c r="G4857" t="s">
        <v>9</v>
      </c>
      <c r="H4857" t="s">
        <v>8</v>
      </c>
      <c r="I4857" t="s">
        <v>81</v>
      </c>
      <c r="K4857">
        <v>100</v>
      </c>
      <c r="L4857" s="4">
        <v>4.3</v>
      </c>
      <c r="M4857" s="2">
        <v>81.900000000000006</v>
      </c>
    </row>
    <row r="4858" spans="1:13" x14ac:dyDescent="0.55000000000000004">
      <c r="A4858" t="s">
        <v>51</v>
      </c>
      <c r="B4858" t="s">
        <v>60</v>
      </c>
      <c r="C4858" t="s">
        <v>134</v>
      </c>
      <c r="D4858" s="1">
        <v>45343</v>
      </c>
      <c r="E4858" s="4" t="s">
        <v>61</v>
      </c>
      <c r="G4858" t="s">
        <v>9</v>
      </c>
      <c r="H4858" t="s">
        <v>8</v>
      </c>
      <c r="I4858" t="s">
        <v>81</v>
      </c>
      <c r="K4858">
        <v>100</v>
      </c>
      <c r="L4858" s="4">
        <v>4.5999999999999996</v>
      </c>
      <c r="M4858" s="2">
        <v>84.1</v>
      </c>
    </row>
    <row r="4859" spans="1:13" x14ac:dyDescent="0.55000000000000004">
      <c r="A4859" t="s">
        <v>51</v>
      </c>
      <c r="B4859" t="s">
        <v>60</v>
      </c>
      <c r="C4859" t="s">
        <v>134</v>
      </c>
      <c r="D4859" s="1">
        <v>45343</v>
      </c>
      <c r="E4859" s="4" t="s">
        <v>61</v>
      </c>
      <c r="G4859" t="s">
        <v>9</v>
      </c>
      <c r="H4859" t="s">
        <v>8</v>
      </c>
      <c r="I4859" t="s">
        <v>81</v>
      </c>
      <c r="K4859">
        <v>100</v>
      </c>
      <c r="L4859" s="4">
        <v>4.9000000000000004</v>
      </c>
      <c r="M4859" s="2">
        <v>85.4</v>
      </c>
    </row>
    <row r="4860" spans="1:13" x14ac:dyDescent="0.55000000000000004">
      <c r="A4860" t="s">
        <v>51</v>
      </c>
      <c r="B4860" t="s">
        <v>60</v>
      </c>
      <c r="C4860" t="s">
        <v>134</v>
      </c>
      <c r="D4860" s="1">
        <v>45343</v>
      </c>
      <c r="E4860" s="4" t="s">
        <v>61</v>
      </c>
      <c r="G4860" t="s">
        <v>7</v>
      </c>
      <c r="H4860" t="s">
        <v>8</v>
      </c>
      <c r="I4860" t="s">
        <v>81</v>
      </c>
      <c r="K4860">
        <v>70</v>
      </c>
      <c r="L4860" s="4">
        <v>1</v>
      </c>
      <c r="M4860" s="2">
        <v>108.8</v>
      </c>
    </row>
    <row r="4861" spans="1:13" x14ac:dyDescent="0.55000000000000004">
      <c r="A4861" t="s">
        <v>51</v>
      </c>
      <c r="B4861" t="s">
        <v>60</v>
      </c>
      <c r="C4861" t="s">
        <v>134</v>
      </c>
      <c r="D4861" s="1">
        <v>45343</v>
      </c>
      <c r="E4861" s="4" t="s">
        <v>61</v>
      </c>
      <c r="G4861" t="s">
        <v>7</v>
      </c>
      <c r="H4861" t="s">
        <v>8</v>
      </c>
      <c r="I4861" t="s">
        <v>81</v>
      </c>
      <c r="K4861">
        <v>70</v>
      </c>
      <c r="L4861" s="4">
        <v>1.5</v>
      </c>
      <c r="M4861" s="2">
        <v>108.3</v>
      </c>
    </row>
    <row r="4862" spans="1:13" x14ac:dyDescent="0.55000000000000004">
      <c r="A4862" t="s">
        <v>51</v>
      </c>
      <c r="B4862" t="s">
        <v>60</v>
      </c>
      <c r="C4862" t="s">
        <v>134</v>
      </c>
      <c r="D4862" s="1">
        <v>45343</v>
      </c>
      <c r="E4862" s="4" t="s">
        <v>61</v>
      </c>
      <c r="G4862" t="s">
        <v>7</v>
      </c>
      <c r="H4862" t="s">
        <v>8</v>
      </c>
      <c r="I4862" t="s">
        <v>81</v>
      </c>
      <c r="K4862">
        <v>70</v>
      </c>
      <c r="L4862" s="4">
        <v>2</v>
      </c>
      <c r="M4862" s="2">
        <v>96.6</v>
      </c>
    </row>
    <row r="4863" spans="1:13" x14ac:dyDescent="0.55000000000000004">
      <c r="A4863" t="s">
        <v>51</v>
      </c>
      <c r="B4863" t="s">
        <v>60</v>
      </c>
      <c r="C4863" t="s">
        <v>134</v>
      </c>
      <c r="D4863" s="1">
        <v>45343</v>
      </c>
      <c r="E4863" s="4" t="s">
        <v>61</v>
      </c>
      <c r="G4863" t="s">
        <v>7</v>
      </c>
      <c r="H4863" t="s">
        <v>8</v>
      </c>
      <c r="I4863" t="s">
        <v>81</v>
      </c>
      <c r="K4863">
        <v>70</v>
      </c>
      <c r="L4863" s="4">
        <v>2.5</v>
      </c>
      <c r="M4863" s="2">
        <v>92.7</v>
      </c>
    </row>
    <row r="4864" spans="1:13" x14ac:dyDescent="0.55000000000000004">
      <c r="A4864" t="s">
        <v>51</v>
      </c>
      <c r="B4864" t="s">
        <v>60</v>
      </c>
      <c r="C4864" t="s">
        <v>134</v>
      </c>
      <c r="D4864" s="1">
        <v>45343</v>
      </c>
      <c r="E4864" s="4" t="s">
        <v>61</v>
      </c>
      <c r="G4864" t="s">
        <v>7</v>
      </c>
      <c r="H4864" t="s">
        <v>8</v>
      </c>
      <c r="I4864" t="s">
        <v>81</v>
      </c>
      <c r="K4864">
        <v>70</v>
      </c>
      <c r="L4864" s="4">
        <v>3</v>
      </c>
      <c r="M4864" s="2">
        <v>87.6</v>
      </c>
    </row>
    <row r="4865" spans="1:13" x14ac:dyDescent="0.55000000000000004">
      <c r="A4865" t="s">
        <v>51</v>
      </c>
      <c r="B4865" t="s">
        <v>60</v>
      </c>
      <c r="C4865" t="s">
        <v>134</v>
      </c>
      <c r="D4865" s="1">
        <v>45343</v>
      </c>
      <c r="E4865" s="4" t="s">
        <v>61</v>
      </c>
      <c r="G4865" t="s">
        <v>7</v>
      </c>
      <c r="H4865" t="s">
        <v>8</v>
      </c>
      <c r="I4865" t="s">
        <v>81</v>
      </c>
      <c r="K4865">
        <v>70</v>
      </c>
      <c r="L4865" s="4">
        <v>3.5</v>
      </c>
      <c r="M4865" s="2">
        <v>88.6</v>
      </c>
    </row>
    <row r="4866" spans="1:13" x14ac:dyDescent="0.55000000000000004">
      <c r="A4866" t="s">
        <v>51</v>
      </c>
      <c r="B4866" t="s">
        <v>60</v>
      </c>
      <c r="C4866" t="s">
        <v>134</v>
      </c>
      <c r="D4866" s="1">
        <v>45343</v>
      </c>
      <c r="E4866" s="4" t="s">
        <v>65</v>
      </c>
      <c r="G4866" t="s">
        <v>11</v>
      </c>
      <c r="H4866" t="s">
        <v>8</v>
      </c>
      <c r="I4866" t="s">
        <v>81</v>
      </c>
      <c r="M4866" s="2">
        <v>49.9</v>
      </c>
    </row>
    <row r="4867" spans="1:13" x14ac:dyDescent="0.55000000000000004">
      <c r="A4867" t="s">
        <v>51</v>
      </c>
      <c r="B4867" t="s">
        <v>60</v>
      </c>
      <c r="C4867" t="s">
        <v>134</v>
      </c>
      <c r="D4867" s="1">
        <v>45343</v>
      </c>
      <c r="E4867" s="4" t="s">
        <v>65</v>
      </c>
      <c r="G4867" t="s">
        <v>12</v>
      </c>
      <c r="H4867" t="s">
        <v>8</v>
      </c>
      <c r="I4867" t="s">
        <v>81</v>
      </c>
      <c r="M4867" s="2">
        <v>3</v>
      </c>
    </row>
    <row r="4868" spans="1:13" x14ac:dyDescent="0.55000000000000004">
      <c r="A4868" t="s">
        <v>51</v>
      </c>
      <c r="B4868" t="s">
        <v>60</v>
      </c>
      <c r="C4868" t="s">
        <v>134</v>
      </c>
      <c r="D4868" s="1">
        <v>45343</v>
      </c>
      <c r="E4868" s="4" t="s">
        <v>65</v>
      </c>
      <c r="G4868" t="s">
        <v>9</v>
      </c>
      <c r="H4868" t="s">
        <v>8</v>
      </c>
      <c r="I4868" t="s">
        <v>81</v>
      </c>
      <c r="K4868">
        <v>100</v>
      </c>
      <c r="L4868" s="4">
        <v>1</v>
      </c>
      <c r="M4868" s="2">
        <v>79.8</v>
      </c>
    </row>
    <row r="4869" spans="1:13" x14ac:dyDescent="0.55000000000000004">
      <c r="A4869" t="s">
        <v>51</v>
      </c>
      <c r="B4869" t="s">
        <v>60</v>
      </c>
      <c r="C4869" t="s">
        <v>134</v>
      </c>
      <c r="D4869" s="1">
        <v>45343</v>
      </c>
      <c r="E4869" s="4" t="s">
        <v>65</v>
      </c>
      <c r="G4869" t="s">
        <v>9</v>
      </c>
      <c r="H4869" t="s">
        <v>8</v>
      </c>
      <c r="I4869" t="s">
        <v>81</v>
      </c>
      <c r="K4869">
        <v>100</v>
      </c>
      <c r="L4869" s="4">
        <v>1.3</v>
      </c>
      <c r="M4869" s="2">
        <v>83.5</v>
      </c>
    </row>
    <row r="4870" spans="1:13" x14ac:dyDescent="0.55000000000000004">
      <c r="A4870" t="s">
        <v>51</v>
      </c>
      <c r="B4870" t="s">
        <v>60</v>
      </c>
      <c r="C4870" t="s">
        <v>134</v>
      </c>
      <c r="D4870" s="1">
        <v>45343</v>
      </c>
      <c r="E4870" s="4" t="s">
        <v>65</v>
      </c>
      <c r="G4870" t="s">
        <v>9</v>
      </c>
      <c r="H4870" t="s">
        <v>8</v>
      </c>
      <c r="I4870" t="s">
        <v>81</v>
      </c>
      <c r="K4870">
        <v>100</v>
      </c>
      <c r="L4870" s="4">
        <v>1.6</v>
      </c>
      <c r="M4870" s="2">
        <v>78.8</v>
      </c>
    </row>
    <row r="4871" spans="1:13" x14ac:dyDescent="0.55000000000000004">
      <c r="A4871" t="s">
        <v>51</v>
      </c>
      <c r="B4871" t="s">
        <v>60</v>
      </c>
      <c r="C4871" t="s">
        <v>134</v>
      </c>
      <c r="D4871" s="1">
        <v>45343</v>
      </c>
      <c r="E4871" s="4" t="s">
        <v>65</v>
      </c>
      <c r="G4871" t="s">
        <v>9</v>
      </c>
      <c r="H4871" t="s">
        <v>8</v>
      </c>
      <c r="I4871" t="s">
        <v>81</v>
      </c>
      <c r="K4871">
        <v>100</v>
      </c>
      <c r="L4871" s="4">
        <v>1.9</v>
      </c>
      <c r="M4871" s="2">
        <v>81.599999999999994</v>
      </c>
    </row>
    <row r="4872" spans="1:13" x14ac:dyDescent="0.55000000000000004">
      <c r="A4872" t="s">
        <v>51</v>
      </c>
      <c r="B4872" t="s">
        <v>60</v>
      </c>
      <c r="C4872" t="s">
        <v>134</v>
      </c>
      <c r="D4872" s="1">
        <v>45343</v>
      </c>
      <c r="E4872" s="4" t="s">
        <v>65</v>
      </c>
      <c r="G4872" t="s">
        <v>9</v>
      </c>
      <c r="H4872" t="s">
        <v>8</v>
      </c>
      <c r="I4872" t="s">
        <v>81</v>
      </c>
      <c r="K4872">
        <v>100</v>
      </c>
      <c r="L4872" s="4">
        <v>2.2000000000000002</v>
      </c>
      <c r="M4872" s="2">
        <v>99.2</v>
      </c>
    </row>
    <row r="4873" spans="1:13" x14ac:dyDescent="0.55000000000000004">
      <c r="A4873" t="s">
        <v>51</v>
      </c>
      <c r="B4873" t="s">
        <v>60</v>
      </c>
      <c r="C4873" t="s">
        <v>134</v>
      </c>
      <c r="D4873" s="1">
        <v>45343</v>
      </c>
      <c r="E4873" s="4" t="s">
        <v>65</v>
      </c>
      <c r="G4873" t="s">
        <v>9</v>
      </c>
      <c r="H4873" t="s">
        <v>8</v>
      </c>
      <c r="I4873" t="s">
        <v>81</v>
      </c>
      <c r="K4873">
        <v>100</v>
      </c>
      <c r="L4873" s="4">
        <v>2.5</v>
      </c>
      <c r="M4873" s="2">
        <v>97.2</v>
      </c>
    </row>
    <row r="4874" spans="1:13" x14ac:dyDescent="0.55000000000000004">
      <c r="A4874" t="s">
        <v>51</v>
      </c>
      <c r="B4874" t="s">
        <v>60</v>
      </c>
      <c r="C4874" t="s">
        <v>134</v>
      </c>
      <c r="D4874" s="1">
        <v>45343</v>
      </c>
      <c r="E4874" s="4" t="s">
        <v>65</v>
      </c>
      <c r="G4874" t="s">
        <v>9</v>
      </c>
      <c r="H4874" t="s">
        <v>8</v>
      </c>
      <c r="I4874" t="s">
        <v>81</v>
      </c>
      <c r="K4874">
        <v>100</v>
      </c>
      <c r="L4874" s="4">
        <v>2.8</v>
      </c>
      <c r="M4874" s="2">
        <v>87.7</v>
      </c>
    </row>
    <row r="4875" spans="1:13" x14ac:dyDescent="0.55000000000000004">
      <c r="A4875" t="s">
        <v>51</v>
      </c>
      <c r="B4875" t="s">
        <v>60</v>
      </c>
      <c r="C4875" t="s">
        <v>134</v>
      </c>
      <c r="D4875" s="1">
        <v>45343</v>
      </c>
      <c r="E4875" s="4" t="s">
        <v>65</v>
      </c>
      <c r="G4875" t="s">
        <v>9</v>
      </c>
      <c r="H4875" t="s">
        <v>8</v>
      </c>
      <c r="I4875" t="s">
        <v>81</v>
      </c>
      <c r="K4875">
        <v>100</v>
      </c>
      <c r="L4875" s="4">
        <v>3.1</v>
      </c>
      <c r="M4875" s="2">
        <v>91.6</v>
      </c>
    </row>
    <row r="4876" spans="1:13" x14ac:dyDescent="0.55000000000000004">
      <c r="A4876" t="s">
        <v>51</v>
      </c>
      <c r="B4876" t="s">
        <v>60</v>
      </c>
      <c r="C4876" t="s">
        <v>134</v>
      </c>
      <c r="D4876" s="1">
        <v>45343</v>
      </c>
      <c r="E4876" s="4" t="s">
        <v>65</v>
      </c>
      <c r="G4876" t="s">
        <v>9</v>
      </c>
      <c r="H4876" t="s">
        <v>8</v>
      </c>
      <c r="I4876" t="s">
        <v>81</v>
      </c>
      <c r="K4876">
        <v>100</v>
      </c>
      <c r="L4876" s="4">
        <v>3.4</v>
      </c>
      <c r="M4876" s="2">
        <v>83.8</v>
      </c>
    </row>
    <row r="4877" spans="1:13" x14ac:dyDescent="0.55000000000000004">
      <c r="A4877" t="s">
        <v>51</v>
      </c>
      <c r="B4877" t="s">
        <v>60</v>
      </c>
      <c r="C4877" t="s">
        <v>134</v>
      </c>
      <c r="D4877" s="1">
        <v>45343</v>
      </c>
      <c r="E4877" s="4" t="s">
        <v>65</v>
      </c>
      <c r="G4877" t="s">
        <v>9</v>
      </c>
      <c r="H4877" t="s">
        <v>8</v>
      </c>
      <c r="I4877" t="s">
        <v>81</v>
      </c>
      <c r="K4877">
        <v>100</v>
      </c>
      <c r="L4877" s="4">
        <v>3.7</v>
      </c>
      <c r="M4877" s="2">
        <v>85.8</v>
      </c>
    </row>
    <row r="4878" spans="1:13" x14ac:dyDescent="0.55000000000000004">
      <c r="A4878" t="s">
        <v>51</v>
      </c>
      <c r="B4878" t="s">
        <v>60</v>
      </c>
      <c r="C4878" t="s">
        <v>134</v>
      </c>
      <c r="D4878" s="1">
        <v>45343</v>
      </c>
      <c r="E4878" s="4" t="s">
        <v>65</v>
      </c>
      <c r="G4878" t="s">
        <v>9</v>
      </c>
      <c r="H4878" t="s">
        <v>8</v>
      </c>
      <c r="I4878" t="s">
        <v>81</v>
      </c>
      <c r="K4878">
        <v>100</v>
      </c>
      <c r="L4878" s="4">
        <v>4</v>
      </c>
      <c r="M4878" s="2">
        <v>84.2</v>
      </c>
    </row>
    <row r="4879" spans="1:13" x14ac:dyDescent="0.55000000000000004">
      <c r="A4879" t="s">
        <v>51</v>
      </c>
      <c r="B4879" t="s">
        <v>60</v>
      </c>
      <c r="C4879" t="s">
        <v>134</v>
      </c>
      <c r="D4879" s="1">
        <v>45343</v>
      </c>
      <c r="E4879" s="4" t="s">
        <v>65</v>
      </c>
      <c r="G4879" t="s">
        <v>9</v>
      </c>
      <c r="H4879" t="s">
        <v>8</v>
      </c>
      <c r="I4879" t="s">
        <v>81</v>
      </c>
      <c r="K4879">
        <v>100</v>
      </c>
      <c r="L4879" s="4">
        <v>4.3</v>
      </c>
      <c r="M4879" s="2">
        <v>81.900000000000006</v>
      </c>
    </row>
    <row r="4880" spans="1:13" x14ac:dyDescent="0.55000000000000004">
      <c r="A4880" t="s">
        <v>51</v>
      </c>
      <c r="B4880" t="s">
        <v>60</v>
      </c>
      <c r="C4880" t="s">
        <v>134</v>
      </c>
      <c r="D4880" s="1">
        <v>45343</v>
      </c>
      <c r="E4880" s="4" t="s">
        <v>65</v>
      </c>
      <c r="G4880" t="s">
        <v>9</v>
      </c>
      <c r="H4880" t="s">
        <v>8</v>
      </c>
      <c r="I4880" t="s">
        <v>81</v>
      </c>
      <c r="K4880">
        <v>100</v>
      </c>
      <c r="L4880" s="4">
        <v>4.5999999999999996</v>
      </c>
      <c r="M4880" s="2">
        <v>84.1</v>
      </c>
    </row>
    <row r="4881" spans="1:13" x14ac:dyDescent="0.55000000000000004">
      <c r="A4881" t="s">
        <v>51</v>
      </c>
      <c r="B4881" t="s">
        <v>60</v>
      </c>
      <c r="C4881" t="s">
        <v>134</v>
      </c>
      <c r="D4881" s="1">
        <v>45343</v>
      </c>
      <c r="E4881" s="4" t="s">
        <v>65</v>
      </c>
      <c r="G4881" t="s">
        <v>9</v>
      </c>
      <c r="H4881" t="s">
        <v>8</v>
      </c>
      <c r="I4881" t="s">
        <v>81</v>
      </c>
      <c r="K4881">
        <v>100</v>
      </c>
      <c r="L4881" s="4">
        <v>4.9000000000000004</v>
      </c>
      <c r="M4881" s="2">
        <v>85.4</v>
      </c>
    </row>
    <row r="4882" spans="1:13" x14ac:dyDescent="0.55000000000000004">
      <c r="A4882" t="s">
        <v>51</v>
      </c>
      <c r="B4882" t="s">
        <v>60</v>
      </c>
      <c r="C4882" t="s">
        <v>134</v>
      </c>
      <c r="D4882" s="1">
        <v>45343</v>
      </c>
      <c r="E4882" s="4" t="s">
        <v>65</v>
      </c>
      <c r="G4882" t="s">
        <v>7</v>
      </c>
      <c r="H4882" t="s">
        <v>8</v>
      </c>
      <c r="I4882" t="s">
        <v>81</v>
      </c>
      <c r="K4882">
        <v>70</v>
      </c>
      <c r="L4882" s="4">
        <v>1</v>
      </c>
      <c r="M4882" s="2">
        <v>108.8</v>
      </c>
    </row>
    <row r="4883" spans="1:13" x14ac:dyDescent="0.55000000000000004">
      <c r="A4883" t="s">
        <v>51</v>
      </c>
      <c r="B4883" t="s">
        <v>60</v>
      </c>
      <c r="C4883" t="s">
        <v>134</v>
      </c>
      <c r="D4883" s="1">
        <v>45343</v>
      </c>
      <c r="E4883" s="4" t="s">
        <v>65</v>
      </c>
      <c r="G4883" t="s">
        <v>7</v>
      </c>
      <c r="H4883" t="s">
        <v>8</v>
      </c>
      <c r="I4883" t="s">
        <v>81</v>
      </c>
      <c r="K4883">
        <v>70</v>
      </c>
      <c r="L4883" s="4">
        <v>1.5</v>
      </c>
      <c r="M4883" s="2">
        <v>108.3</v>
      </c>
    </row>
    <row r="4884" spans="1:13" x14ac:dyDescent="0.55000000000000004">
      <c r="A4884" t="s">
        <v>51</v>
      </c>
      <c r="B4884" t="s">
        <v>60</v>
      </c>
      <c r="C4884" t="s">
        <v>134</v>
      </c>
      <c r="D4884" s="1">
        <v>45343</v>
      </c>
      <c r="E4884" s="4" t="s">
        <v>65</v>
      </c>
      <c r="G4884" t="s">
        <v>7</v>
      </c>
      <c r="H4884" t="s">
        <v>8</v>
      </c>
      <c r="I4884" t="s">
        <v>81</v>
      </c>
      <c r="K4884">
        <v>70</v>
      </c>
      <c r="L4884" s="4">
        <v>2</v>
      </c>
      <c r="M4884" s="2">
        <v>96.6</v>
      </c>
    </row>
    <row r="4885" spans="1:13" x14ac:dyDescent="0.55000000000000004">
      <c r="A4885" t="s">
        <v>51</v>
      </c>
      <c r="B4885" t="s">
        <v>60</v>
      </c>
      <c r="C4885" t="s">
        <v>134</v>
      </c>
      <c r="D4885" s="1">
        <v>45343</v>
      </c>
      <c r="E4885" s="4" t="s">
        <v>65</v>
      </c>
      <c r="G4885" t="s">
        <v>7</v>
      </c>
      <c r="H4885" t="s">
        <v>8</v>
      </c>
      <c r="I4885" t="s">
        <v>81</v>
      </c>
      <c r="K4885">
        <v>70</v>
      </c>
      <c r="L4885" s="4">
        <v>2.5</v>
      </c>
      <c r="M4885" s="2">
        <v>92.7</v>
      </c>
    </row>
    <row r="4886" spans="1:13" x14ac:dyDescent="0.55000000000000004">
      <c r="A4886" t="s">
        <v>51</v>
      </c>
      <c r="B4886" t="s">
        <v>60</v>
      </c>
      <c r="C4886" t="s">
        <v>134</v>
      </c>
      <c r="D4886" s="1">
        <v>45343</v>
      </c>
      <c r="E4886" s="4" t="s">
        <v>65</v>
      </c>
      <c r="G4886" t="s">
        <v>7</v>
      </c>
      <c r="H4886" t="s">
        <v>8</v>
      </c>
      <c r="I4886" t="s">
        <v>81</v>
      </c>
      <c r="K4886">
        <v>70</v>
      </c>
      <c r="L4886" s="4">
        <v>3</v>
      </c>
      <c r="M4886" s="2">
        <v>87.6</v>
      </c>
    </row>
    <row r="4887" spans="1:13" x14ac:dyDescent="0.55000000000000004">
      <c r="A4887" t="s">
        <v>51</v>
      </c>
      <c r="B4887" t="s">
        <v>60</v>
      </c>
      <c r="C4887" t="s">
        <v>134</v>
      </c>
      <c r="D4887" s="1">
        <v>45343</v>
      </c>
      <c r="E4887" s="4" t="s">
        <v>65</v>
      </c>
      <c r="G4887" t="s">
        <v>7</v>
      </c>
      <c r="H4887" t="s">
        <v>8</v>
      </c>
      <c r="I4887" t="s">
        <v>81</v>
      </c>
      <c r="K4887">
        <v>70</v>
      </c>
      <c r="L4887" s="4">
        <v>3.5</v>
      </c>
      <c r="M4887" s="2">
        <v>88.6</v>
      </c>
    </row>
    <row r="4888" spans="1:13" x14ac:dyDescent="0.55000000000000004">
      <c r="A4888" t="s">
        <v>51</v>
      </c>
      <c r="B4888" t="s">
        <v>60</v>
      </c>
      <c r="C4888" t="s">
        <v>134</v>
      </c>
      <c r="D4888" s="1">
        <v>45343</v>
      </c>
      <c r="E4888" s="4" t="s">
        <v>66</v>
      </c>
      <c r="G4888" t="s">
        <v>11</v>
      </c>
      <c r="H4888" t="s">
        <v>8</v>
      </c>
      <c r="I4888" t="s">
        <v>81</v>
      </c>
      <c r="M4888" s="2">
        <v>49.9</v>
      </c>
    </row>
    <row r="4889" spans="1:13" x14ac:dyDescent="0.55000000000000004">
      <c r="A4889" t="s">
        <v>51</v>
      </c>
      <c r="B4889" t="s">
        <v>60</v>
      </c>
      <c r="C4889" t="s">
        <v>134</v>
      </c>
      <c r="D4889" s="1">
        <v>45343</v>
      </c>
      <c r="E4889" s="4" t="s">
        <v>66</v>
      </c>
      <c r="G4889" t="s">
        <v>12</v>
      </c>
      <c r="H4889" t="s">
        <v>8</v>
      </c>
      <c r="I4889" t="s">
        <v>81</v>
      </c>
      <c r="M4889" s="2">
        <v>3</v>
      </c>
    </row>
    <row r="4890" spans="1:13" x14ac:dyDescent="0.55000000000000004">
      <c r="A4890" t="s">
        <v>51</v>
      </c>
      <c r="B4890" t="s">
        <v>60</v>
      </c>
      <c r="C4890" t="s">
        <v>134</v>
      </c>
      <c r="D4890" s="1">
        <v>45343</v>
      </c>
      <c r="E4890" s="4" t="s">
        <v>66</v>
      </c>
      <c r="G4890" t="s">
        <v>9</v>
      </c>
      <c r="H4890" t="s">
        <v>8</v>
      </c>
      <c r="I4890" t="s">
        <v>81</v>
      </c>
      <c r="K4890">
        <v>100</v>
      </c>
      <c r="L4890" s="4">
        <v>1</v>
      </c>
      <c r="M4890" s="2">
        <v>79.8</v>
      </c>
    </row>
    <row r="4891" spans="1:13" x14ac:dyDescent="0.55000000000000004">
      <c r="A4891" t="s">
        <v>51</v>
      </c>
      <c r="B4891" t="s">
        <v>60</v>
      </c>
      <c r="C4891" t="s">
        <v>134</v>
      </c>
      <c r="D4891" s="1">
        <v>45343</v>
      </c>
      <c r="E4891" s="4" t="s">
        <v>66</v>
      </c>
      <c r="G4891" t="s">
        <v>9</v>
      </c>
      <c r="H4891" t="s">
        <v>8</v>
      </c>
      <c r="I4891" t="s">
        <v>81</v>
      </c>
      <c r="K4891">
        <v>100</v>
      </c>
      <c r="L4891" s="4">
        <v>1.3</v>
      </c>
      <c r="M4891" s="2">
        <v>83.5</v>
      </c>
    </row>
    <row r="4892" spans="1:13" x14ac:dyDescent="0.55000000000000004">
      <c r="A4892" t="s">
        <v>51</v>
      </c>
      <c r="B4892" t="s">
        <v>60</v>
      </c>
      <c r="C4892" t="s">
        <v>134</v>
      </c>
      <c r="D4892" s="1">
        <v>45343</v>
      </c>
      <c r="E4892" s="4" t="s">
        <v>66</v>
      </c>
      <c r="G4892" t="s">
        <v>9</v>
      </c>
      <c r="H4892" t="s">
        <v>8</v>
      </c>
      <c r="I4892" t="s">
        <v>81</v>
      </c>
      <c r="K4892">
        <v>100</v>
      </c>
      <c r="L4892" s="4">
        <v>1.6</v>
      </c>
      <c r="M4892" s="2">
        <v>78.8</v>
      </c>
    </row>
    <row r="4893" spans="1:13" x14ac:dyDescent="0.55000000000000004">
      <c r="A4893" t="s">
        <v>51</v>
      </c>
      <c r="B4893" t="s">
        <v>60</v>
      </c>
      <c r="C4893" t="s">
        <v>134</v>
      </c>
      <c r="D4893" s="1">
        <v>45343</v>
      </c>
      <c r="E4893" s="4" t="s">
        <v>66</v>
      </c>
      <c r="G4893" t="s">
        <v>9</v>
      </c>
      <c r="H4893" t="s">
        <v>8</v>
      </c>
      <c r="I4893" t="s">
        <v>81</v>
      </c>
      <c r="K4893">
        <v>100</v>
      </c>
      <c r="L4893" s="4">
        <v>1.9</v>
      </c>
      <c r="M4893" s="2">
        <v>81.599999999999994</v>
      </c>
    </row>
    <row r="4894" spans="1:13" x14ac:dyDescent="0.55000000000000004">
      <c r="A4894" t="s">
        <v>51</v>
      </c>
      <c r="B4894" t="s">
        <v>60</v>
      </c>
      <c r="C4894" t="s">
        <v>134</v>
      </c>
      <c r="D4894" s="1">
        <v>45343</v>
      </c>
      <c r="E4894" s="4" t="s">
        <v>66</v>
      </c>
      <c r="G4894" t="s">
        <v>9</v>
      </c>
      <c r="H4894" t="s">
        <v>8</v>
      </c>
      <c r="I4894" t="s">
        <v>81</v>
      </c>
      <c r="K4894">
        <v>100</v>
      </c>
      <c r="L4894" s="4">
        <v>2.2000000000000002</v>
      </c>
      <c r="M4894" s="2">
        <v>99.2</v>
      </c>
    </row>
    <row r="4895" spans="1:13" x14ac:dyDescent="0.55000000000000004">
      <c r="A4895" t="s">
        <v>51</v>
      </c>
      <c r="B4895" t="s">
        <v>60</v>
      </c>
      <c r="C4895" t="s">
        <v>134</v>
      </c>
      <c r="D4895" s="1">
        <v>45343</v>
      </c>
      <c r="E4895" s="4" t="s">
        <v>66</v>
      </c>
      <c r="G4895" t="s">
        <v>9</v>
      </c>
      <c r="H4895" t="s">
        <v>8</v>
      </c>
      <c r="I4895" t="s">
        <v>81</v>
      </c>
      <c r="K4895">
        <v>100</v>
      </c>
      <c r="L4895" s="4">
        <v>2.5</v>
      </c>
      <c r="M4895" s="2">
        <v>97.2</v>
      </c>
    </row>
    <row r="4896" spans="1:13" x14ac:dyDescent="0.55000000000000004">
      <c r="A4896" t="s">
        <v>51</v>
      </c>
      <c r="B4896" t="s">
        <v>60</v>
      </c>
      <c r="C4896" t="s">
        <v>134</v>
      </c>
      <c r="D4896" s="1">
        <v>45343</v>
      </c>
      <c r="E4896" s="4" t="s">
        <v>66</v>
      </c>
      <c r="G4896" t="s">
        <v>9</v>
      </c>
      <c r="H4896" t="s">
        <v>8</v>
      </c>
      <c r="I4896" t="s">
        <v>81</v>
      </c>
      <c r="K4896">
        <v>100</v>
      </c>
      <c r="L4896" s="4">
        <v>2.8</v>
      </c>
      <c r="M4896" s="2">
        <v>87.7</v>
      </c>
    </row>
    <row r="4897" spans="1:13" x14ac:dyDescent="0.55000000000000004">
      <c r="A4897" t="s">
        <v>51</v>
      </c>
      <c r="B4897" t="s">
        <v>60</v>
      </c>
      <c r="C4897" t="s">
        <v>134</v>
      </c>
      <c r="D4897" s="1">
        <v>45343</v>
      </c>
      <c r="E4897" s="4" t="s">
        <v>66</v>
      </c>
      <c r="G4897" t="s">
        <v>9</v>
      </c>
      <c r="H4897" t="s">
        <v>8</v>
      </c>
      <c r="I4897" t="s">
        <v>81</v>
      </c>
      <c r="K4897">
        <v>100</v>
      </c>
      <c r="L4897" s="4">
        <v>3.1</v>
      </c>
      <c r="M4897" s="2">
        <v>91.6</v>
      </c>
    </row>
    <row r="4898" spans="1:13" x14ac:dyDescent="0.55000000000000004">
      <c r="A4898" t="s">
        <v>51</v>
      </c>
      <c r="B4898" t="s">
        <v>60</v>
      </c>
      <c r="C4898" t="s">
        <v>134</v>
      </c>
      <c r="D4898" s="1">
        <v>45343</v>
      </c>
      <c r="E4898" s="4" t="s">
        <v>66</v>
      </c>
      <c r="G4898" t="s">
        <v>9</v>
      </c>
      <c r="H4898" t="s">
        <v>8</v>
      </c>
      <c r="I4898" t="s">
        <v>81</v>
      </c>
      <c r="K4898">
        <v>100</v>
      </c>
      <c r="L4898" s="4">
        <v>3.4</v>
      </c>
      <c r="M4898" s="2">
        <v>83.8</v>
      </c>
    </row>
    <row r="4899" spans="1:13" x14ac:dyDescent="0.55000000000000004">
      <c r="A4899" t="s">
        <v>51</v>
      </c>
      <c r="B4899" t="s">
        <v>60</v>
      </c>
      <c r="C4899" t="s">
        <v>134</v>
      </c>
      <c r="D4899" s="1">
        <v>45343</v>
      </c>
      <c r="E4899" s="4" t="s">
        <v>66</v>
      </c>
      <c r="G4899" t="s">
        <v>9</v>
      </c>
      <c r="H4899" t="s">
        <v>8</v>
      </c>
      <c r="I4899" t="s">
        <v>81</v>
      </c>
      <c r="K4899">
        <v>100</v>
      </c>
      <c r="L4899" s="4">
        <v>3.7</v>
      </c>
      <c r="M4899" s="2">
        <v>85.8</v>
      </c>
    </row>
    <row r="4900" spans="1:13" x14ac:dyDescent="0.55000000000000004">
      <c r="A4900" t="s">
        <v>51</v>
      </c>
      <c r="B4900" t="s">
        <v>60</v>
      </c>
      <c r="C4900" t="s">
        <v>134</v>
      </c>
      <c r="D4900" s="1">
        <v>45343</v>
      </c>
      <c r="E4900" s="4" t="s">
        <v>66</v>
      </c>
      <c r="G4900" t="s">
        <v>9</v>
      </c>
      <c r="H4900" t="s">
        <v>8</v>
      </c>
      <c r="I4900" t="s">
        <v>81</v>
      </c>
      <c r="K4900">
        <v>100</v>
      </c>
      <c r="L4900" s="4">
        <v>4</v>
      </c>
      <c r="M4900" s="2">
        <v>84.2</v>
      </c>
    </row>
    <row r="4901" spans="1:13" x14ac:dyDescent="0.55000000000000004">
      <c r="A4901" t="s">
        <v>51</v>
      </c>
      <c r="B4901" t="s">
        <v>60</v>
      </c>
      <c r="C4901" t="s">
        <v>134</v>
      </c>
      <c r="D4901" s="1">
        <v>45343</v>
      </c>
      <c r="E4901" s="4" t="s">
        <v>66</v>
      </c>
      <c r="G4901" t="s">
        <v>9</v>
      </c>
      <c r="H4901" t="s">
        <v>8</v>
      </c>
      <c r="I4901" t="s">
        <v>81</v>
      </c>
      <c r="K4901">
        <v>100</v>
      </c>
      <c r="L4901" s="4">
        <v>4.3</v>
      </c>
      <c r="M4901" s="2">
        <v>81.900000000000006</v>
      </c>
    </row>
    <row r="4902" spans="1:13" x14ac:dyDescent="0.55000000000000004">
      <c r="A4902" t="s">
        <v>51</v>
      </c>
      <c r="B4902" t="s">
        <v>60</v>
      </c>
      <c r="C4902" t="s">
        <v>134</v>
      </c>
      <c r="D4902" s="1">
        <v>45343</v>
      </c>
      <c r="E4902" s="4" t="s">
        <v>66</v>
      </c>
      <c r="G4902" t="s">
        <v>9</v>
      </c>
      <c r="H4902" t="s">
        <v>8</v>
      </c>
      <c r="I4902" t="s">
        <v>81</v>
      </c>
      <c r="K4902">
        <v>100</v>
      </c>
      <c r="L4902" s="4">
        <v>4.5999999999999996</v>
      </c>
      <c r="M4902" s="2">
        <v>84.1</v>
      </c>
    </row>
    <row r="4903" spans="1:13" x14ac:dyDescent="0.55000000000000004">
      <c r="A4903" t="s">
        <v>51</v>
      </c>
      <c r="B4903" t="s">
        <v>60</v>
      </c>
      <c r="C4903" t="s">
        <v>134</v>
      </c>
      <c r="D4903" s="1">
        <v>45343</v>
      </c>
      <c r="E4903" s="4" t="s">
        <v>66</v>
      </c>
      <c r="G4903" t="s">
        <v>9</v>
      </c>
      <c r="H4903" t="s">
        <v>8</v>
      </c>
      <c r="I4903" t="s">
        <v>81</v>
      </c>
      <c r="K4903">
        <v>100</v>
      </c>
      <c r="L4903" s="4">
        <v>4.9000000000000004</v>
      </c>
      <c r="M4903" s="2">
        <v>85.4</v>
      </c>
    </row>
    <row r="4904" spans="1:13" x14ac:dyDescent="0.55000000000000004">
      <c r="A4904" t="s">
        <v>51</v>
      </c>
      <c r="B4904" t="s">
        <v>60</v>
      </c>
      <c r="C4904" t="s">
        <v>134</v>
      </c>
      <c r="D4904" s="1">
        <v>45343</v>
      </c>
      <c r="E4904" s="4" t="s">
        <v>66</v>
      </c>
      <c r="G4904" t="s">
        <v>7</v>
      </c>
      <c r="H4904" t="s">
        <v>8</v>
      </c>
      <c r="I4904" t="s">
        <v>81</v>
      </c>
      <c r="K4904">
        <v>70</v>
      </c>
      <c r="L4904" s="4">
        <v>1</v>
      </c>
      <c r="M4904" s="2">
        <v>108.8</v>
      </c>
    </row>
    <row r="4905" spans="1:13" x14ac:dyDescent="0.55000000000000004">
      <c r="A4905" t="s">
        <v>51</v>
      </c>
      <c r="B4905" t="s">
        <v>60</v>
      </c>
      <c r="C4905" t="s">
        <v>134</v>
      </c>
      <c r="D4905" s="1">
        <v>45343</v>
      </c>
      <c r="E4905" s="4" t="s">
        <v>66</v>
      </c>
      <c r="G4905" t="s">
        <v>7</v>
      </c>
      <c r="H4905" t="s">
        <v>8</v>
      </c>
      <c r="I4905" t="s">
        <v>81</v>
      </c>
      <c r="K4905">
        <v>70</v>
      </c>
      <c r="L4905" s="4">
        <v>1.5</v>
      </c>
      <c r="M4905" s="2">
        <v>108.3</v>
      </c>
    </row>
    <row r="4906" spans="1:13" x14ac:dyDescent="0.55000000000000004">
      <c r="A4906" t="s">
        <v>51</v>
      </c>
      <c r="B4906" t="s">
        <v>60</v>
      </c>
      <c r="C4906" t="s">
        <v>134</v>
      </c>
      <c r="D4906" s="1">
        <v>45343</v>
      </c>
      <c r="E4906" s="4" t="s">
        <v>66</v>
      </c>
      <c r="G4906" t="s">
        <v>7</v>
      </c>
      <c r="H4906" t="s">
        <v>8</v>
      </c>
      <c r="I4906" t="s">
        <v>81</v>
      </c>
      <c r="K4906">
        <v>70</v>
      </c>
      <c r="L4906" s="4">
        <v>2</v>
      </c>
      <c r="M4906" s="2">
        <v>96.6</v>
      </c>
    </row>
    <row r="4907" spans="1:13" x14ac:dyDescent="0.55000000000000004">
      <c r="A4907" t="s">
        <v>51</v>
      </c>
      <c r="B4907" t="s">
        <v>60</v>
      </c>
      <c r="C4907" t="s">
        <v>134</v>
      </c>
      <c r="D4907" s="1">
        <v>45343</v>
      </c>
      <c r="E4907" s="4" t="s">
        <v>66</v>
      </c>
      <c r="G4907" t="s">
        <v>7</v>
      </c>
      <c r="H4907" t="s">
        <v>8</v>
      </c>
      <c r="I4907" t="s">
        <v>81</v>
      </c>
      <c r="K4907">
        <v>70</v>
      </c>
      <c r="L4907" s="4">
        <v>2.5</v>
      </c>
      <c r="M4907" s="2">
        <v>92.7</v>
      </c>
    </row>
    <row r="4908" spans="1:13" x14ac:dyDescent="0.55000000000000004">
      <c r="A4908" t="s">
        <v>51</v>
      </c>
      <c r="B4908" t="s">
        <v>60</v>
      </c>
      <c r="C4908" t="s">
        <v>134</v>
      </c>
      <c r="D4908" s="1">
        <v>45343</v>
      </c>
      <c r="E4908" s="4" t="s">
        <v>66</v>
      </c>
      <c r="G4908" t="s">
        <v>7</v>
      </c>
      <c r="H4908" t="s">
        <v>8</v>
      </c>
      <c r="I4908" t="s">
        <v>81</v>
      </c>
      <c r="K4908">
        <v>70</v>
      </c>
      <c r="L4908" s="4">
        <v>3</v>
      </c>
      <c r="M4908" s="2">
        <v>87.6</v>
      </c>
    </row>
    <row r="4909" spans="1:13" x14ac:dyDescent="0.55000000000000004">
      <c r="A4909" t="s">
        <v>51</v>
      </c>
      <c r="B4909" t="s">
        <v>60</v>
      </c>
      <c r="C4909" t="s">
        <v>134</v>
      </c>
      <c r="D4909" s="1">
        <v>45343</v>
      </c>
      <c r="E4909" s="4" t="s">
        <v>66</v>
      </c>
      <c r="G4909" t="s">
        <v>7</v>
      </c>
      <c r="H4909" t="s">
        <v>8</v>
      </c>
      <c r="I4909" t="s">
        <v>81</v>
      </c>
      <c r="K4909">
        <v>70</v>
      </c>
      <c r="L4909" s="4">
        <v>3.5</v>
      </c>
      <c r="M4909" s="2">
        <v>88.6</v>
      </c>
    </row>
    <row r="4910" spans="1:13" x14ac:dyDescent="0.55000000000000004">
      <c r="A4910" t="s">
        <v>51</v>
      </c>
      <c r="B4910" t="s">
        <v>60</v>
      </c>
      <c r="C4910" t="s">
        <v>134</v>
      </c>
      <c r="D4910" s="1">
        <v>45343</v>
      </c>
      <c r="E4910" s="4" t="s">
        <v>67</v>
      </c>
      <c r="G4910" t="s">
        <v>11</v>
      </c>
      <c r="H4910" t="s">
        <v>8</v>
      </c>
      <c r="I4910" t="s">
        <v>81</v>
      </c>
      <c r="M4910" s="2">
        <v>49.9</v>
      </c>
    </row>
    <row r="4911" spans="1:13" x14ac:dyDescent="0.55000000000000004">
      <c r="A4911" t="s">
        <v>51</v>
      </c>
      <c r="B4911" t="s">
        <v>60</v>
      </c>
      <c r="C4911" t="s">
        <v>134</v>
      </c>
      <c r="D4911" s="1">
        <v>45343</v>
      </c>
      <c r="E4911" s="4" t="s">
        <v>67</v>
      </c>
      <c r="G4911" t="s">
        <v>12</v>
      </c>
      <c r="H4911" t="s">
        <v>8</v>
      </c>
      <c r="I4911" t="s">
        <v>81</v>
      </c>
      <c r="M4911" s="2">
        <v>3</v>
      </c>
    </row>
    <row r="4912" spans="1:13" x14ac:dyDescent="0.55000000000000004">
      <c r="A4912" t="s">
        <v>51</v>
      </c>
      <c r="B4912" t="s">
        <v>60</v>
      </c>
      <c r="C4912" t="s">
        <v>134</v>
      </c>
      <c r="D4912" s="1">
        <v>45343</v>
      </c>
      <c r="E4912" s="4" t="s">
        <v>67</v>
      </c>
      <c r="G4912" t="s">
        <v>9</v>
      </c>
      <c r="H4912" t="s">
        <v>8</v>
      </c>
      <c r="I4912" t="s">
        <v>81</v>
      </c>
      <c r="K4912">
        <v>100</v>
      </c>
      <c r="L4912" s="4">
        <v>1</v>
      </c>
      <c r="M4912" s="2">
        <v>79.8</v>
      </c>
    </row>
    <row r="4913" spans="1:13" x14ac:dyDescent="0.55000000000000004">
      <c r="A4913" t="s">
        <v>51</v>
      </c>
      <c r="B4913" t="s">
        <v>60</v>
      </c>
      <c r="C4913" t="s">
        <v>134</v>
      </c>
      <c r="D4913" s="1">
        <v>45343</v>
      </c>
      <c r="E4913" s="4" t="s">
        <v>67</v>
      </c>
      <c r="G4913" t="s">
        <v>9</v>
      </c>
      <c r="H4913" t="s">
        <v>8</v>
      </c>
      <c r="I4913" t="s">
        <v>81</v>
      </c>
      <c r="K4913">
        <v>100</v>
      </c>
      <c r="L4913" s="4">
        <v>1.3</v>
      </c>
      <c r="M4913" s="2">
        <v>83.5</v>
      </c>
    </row>
    <row r="4914" spans="1:13" x14ac:dyDescent="0.55000000000000004">
      <c r="A4914" t="s">
        <v>51</v>
      </c>
      <c r="B4914" t="s">
        <v>60</v>
      </c>
      <c r="C4914" t="s">
        <v>134</v>
      </c>
      <c r="D4914" s="1">
        <v>45343</v>
      </c>
      <c r="E4914" s="4" t="s">
        <v>67</v>
      </c>
      <c r="G4914" t="s">
        <v>9</v>
      </c>
      <c r="H4914" t="s">
        <v>8</v>
      </c>
      <c r="I4914" t="s">
        <v>81</v>
      </c>
      <c r="K4914">
        <v>100</v>
      </c>
      <c r="L4914" s="4">
        <v>1.6</v>
      </c>
      <c r="M4914" s="2">
        <v>78.8</v>
      </c>
    </row>
    <row r="4915" spans="1:13" x14ac:dyDescent="0.55000000000000004">
      <c r="A4915" t="s">
        <v>51</v>
      </c>
      <c r="B4915" t="s">
        <v>60</v>
      </c>
      <c r="C4915" t="s">
        <v>134</v>
      </c>
      <c r="D4915" s="1">
        <v>45343</v>
      </c>
      <c r="E4915" s="4" t="s">
        <v>67</v>
      </c>
      <c r="G4915" t="s">
        <v>9</v>
      </c>
      <c r="H4915" t="s">
        <v>8</v>
      </c>
      <c r="I4915" t="s">
        <v>81</v>
      </c>
      <c r="K4915">
        <v>100</v>
      </c>
      <c r="L4915" s="4">
        <v>1.9</v>
      </c>
      <c r="M4915" s="2">
        <v>81.599999999999994</v>
      </c>
    </row>
    <row r="4916" spans="1:13" x14ac:dyDescent="0.55000000000000004">
      <c r="A4916" t="s">
        <v>51</v>
      </c>
      <c r="B4916" t="s">
        <v>60</v>
      </c>
      <c r="C4916" t="s">
        <v>134</v>
      </c>
      <c r="D4916" s="1">
        <v>45343</v>
      </c>
      <c r="E4916" s="4" t="s">
        <v>67</v>
      </c>
      <c r="G4916" t="s">
        <v>9</v>
      </c>
      <c r="H4916" t="s">
        <v>8</v>
      </c>
      <c r="I4916" t="s">
        <v>81</v>
      </c>
      <c r="K4916">
        <v>100</v>
      </c>
      <c r="L4916" s="4">
        <v>2.2000000000000002</v>
      </c>
      <c r="M4916" s="2">
        <v>99.2</v>
      </c>
    </row>
    <row r="4917" spans="1:13" x14ac:dyDescent="0.55000000000000004">
      <c r="A4917" t="s">
        <v>51</v>
      </c>
      <c r="B4917" t="s">
        <v>60</v>
      </c>
      <c r="C4917" t="s">
        <v>134</v>
      </c>
      <c r="D4917" s="1">
        <v>45343</v>
      </c>
      <c r="E4917" s="4" t="s">
        <v>67</v>
      </c>
      <c r="G4917" t="s">
        <v>9</v>
      </c>
      <c r="H4917" t="s">
        <v>8</v>
      </c>
      <c r="I4917" t="s">
        <v>81</v>
      </c>
      <c r="K4917">
        <v>100</v>
      </c>
      <c r="L4917" s="4">
        <v>2.5</v>
      </c>
      <c r="M4917" s="2">
        <v>97.2</v>
      </c>
    </row>
    <row r="4918" spans="1:13" x14ac:dyDescent="0.55000000000000004">
      <c r="A4918" t="s">
        <v>51</v>
      </c>
      <c r="B4918" t="s">
        <v>60</v>
      </c>
      <c r="C4918" t="s">
        <v>134</v>
      </c>
      <c r="D4918" s="1">
        <v>45343</v>
      </c>
      <c r="E4918" s="4" t="s">
        <v>67</v>
      </c>
      <c r="G4918" t="s">
        <v>9</v>
      </c>
      <c r="H4918" t="s">
        <v>8</v>
      </c>
      <c r="I4918" t="s">
        <v>81</v>
      </c>
      <c r="K4918">
        <v>100</v>
      </c>
      <c r="L4918" s="4">
        <v>2.8</v>
      </c>
      <c r="M4918" s="2">
        <v>87.7</v>
      </c>
    </row>
    <row r="4919" spans="1:13" x14ac:dyDescent="0.55000000000000004">
      <c r="A4919" t="s">
        <v>51</v>
      </c>
      <c r="B4919" t="s">
        <v>60</v>
      </c>
      <c r="C4919" t="s">
        <v>134</v>
      </c>
      <c r="D4919" s="1">
        <v>45343</v>
      </c>
      <c r="E4919" s="4" t="s">
        <v>67</v>
      </c>
      <c r="G4919" t="s">
        <v>9</v>
      </c>
      <c r="H4919" t="s">
        <v>8</v>
      </c>
      <c r="I4919" t="s">
        <v>81</v>
      </c>
      <c r="K4919">
        <v>100</v>
      </c>
      <c r="L4919" s="4">
        <v>3.1</v>
      </c>
      <c r="M4919" s="2">
        <v>91.6</v>
      </c>
    </row>
    <row r="4920" spans="1:13" x14ac:dyDescent="0.55000000000000004">
      <c r="A4920" t="s">
        <v>51</v>
      </c>
      <c r="B4920" t="s">
        <v>60</v>
      </c>
      <c r="C4920" t="s">
        <v>134</v>
      </c>
      <c r="D4920" s="1">
        <v>45343</v>
      </c>
      <c r="E4920" s="4" t="s">
        <v>67</v>
      </c>
      <c r="G4920" t="s">
        <v>9</v>
      </c>
      <c r="H4920" t="s">
        <v>8</v>
      </c>
      <c r="I4920" t="s">
        <v>81</v>
      </c>
      <c r="K4920">
        <v>100</v>
      </c>
      <c r="L4920" s="4">
        <v>3.4</v>
      </c>
      <c r="M4920" s="2">
        <v>83.8</v>
      </c>
    </row>
    <row r="4921" spans="1:13" x14ac:dyDescent="0.55000000000000004">
      <c r="A4921" t="s">
        <v>51</v>
      </c>
      <c r="B4921" t="s">
        <v>60</v>
      </c>
      <c r="C4921" t="s">
        <v>134</v>
      </c>
      <c r="D4921" s="1">
        <v>45343</v>
      </c>
      <c r="E4921" s="4" t="s">
        <v>67</v>
      </c>
      <c r="G4921" t="s">
        <v>9</v>
      </c>
      <c r="H4921" t="s">
        <v>8</v>
      </c>
      <c r="I4921" t="s">
        <v>81</v>
      </c>
      <c r="K4921">
        <v>100</v>
      </c>
      <c r="L4921" s="4">
        <v>3.7</v>
      </c>
      <c r="M4921" s="2">
        <v>85.8</v>
      </c>
    </row>
    <row r="4922" spans="1:13" x14ac:dyDescent="0.55000000000000004">
      <c r="A4922" t="s">
        <v>51</v>
      </c>
      <c r="B4922" t="s">
        <v>60</v>
      </c>
      <c r="C4922" t="s">
        <v>134</v>
      </c>
      <c r="D4922" s="1">
        <v>45343</v>
      </c>
      <c r="E4922" s="4" t="s">
        <v>67</v>
      </c>
      <c r="G4922" t="s">
        <v>9</v>
      </c>
      <c r="H4922" t="s">
        <v>8</v>
      </c>
      <c r="I4922" t="s">
        <v>81</v>
      </c>
      <c r="K4922">
        <v>100</v>
      </c>
      <c r="L4922" s="4">
        <v>4</v>
      </c>
      <c r="M4922" s="2">
        <v>84.2</v>
      </c>
    </row>
    <row r="4923" spans="1:13" x14ac:dyDescent="0.55000000000000004">
      <c r="A4923" t="s">
        <v>51</v>
      </c>
      <c r="B4923" t="s">
        <v>60</v>
      </c>
      <c r="C4923" t="s">
        <v>134</v>
      </c>
      <c r="D4923" s="1">
        <v>45343</v>
      </c>
      <c r="E4923" s="4" t="s">
        <v>67</v>
      </c>
      <c r="G4923" t="s">
        <v>9</v>
      </c>
      <c r="H4923" t="s">
        <v>8</v>
      </c>
      <c r="I4923" t="s">
        <v>81</v>
      </c>
      <c r="K4923">
        <v>100</v>
      </c>
      <c r="L4923" s="4">
        <v>4.3</v>
      </c>
      <c r="M4923" s="2">
        <v>81.900000000000006</v>
      </c>
    </row>
    <row r="4924" spans="1:13" x14ac:dyDescent="0.55000000000000004">
      <c r="A4924" t="s">
        <v>51</v>
      </c>
      <c r="B4924" t="s">
        <v>60</v>
      </c>
      <c r="C4924" t="s">
        <v>134</v>
      </c>
      <c r="D4924" s="1">
        <v>45343</v>
      </c>
      <c r="E4924" s="4" t="s">
        <v>67</v>
      </c>
      <c r="G4924" t="s">
        <v>9</v>
      </c>
      <c r="H4924" t="s">
        <v>8</v>
      </c>
      <c r="I4924" t="s">
        <v>81</v>
      </c>
      <c r="K4924">
        <v>100</v>
      </c>
      <c r="L4924" s="4">
        <v>4.5999999999999996</v>
      </c>
      <c r="M4924" s="2">
        <v>84.1</v>
      </c>
    </row>
    <row r="4925" spans="1:13" x14ac:dyDescent="0.55000000000000004">
      <c r="A4925" t="s">
        <v>51</v>
      </c>
      <c r="B4925" t="s">
        <v>60</v>
      </c>
      <c r="C4925" t="s">
        <v>134</v>
      </c>
      <c r="D4925" s="1">
        <v>45343</v>
      </c>
      <c r="E4925" s="4" t="s">
        <v>67</v>
      </c>
      <c r="G4925" t="s">
        <v>9</v>
      </c>
      <c r="H4925" t="s">
        <v>8</v>
      </c>
      <c r="I4925" t="s">
        <v>81</v>
      </c>
      <c r="K4925">
        <v>100</v>
      </c>
      <c r="L4925" s="4">
        <v>4.9000000000000004</v>
      </c>
      <c r="M4925" s="2">
        <v>85.4</v>
      </c>
    </row>
    <row r="4926" spans="1:13" x14ac:dyDescent="0.55000000000000004">
      <c r="A4926" t="s">
        <v>51</v>
      </c>
      <c r="B4926" t="s">
        <v>60</v>
      </c>
      <c r="C4926" t="s">
        <v>134</v>
      </c>
      <c r="D4926" s="1">
        <v>45343</v>
      </c>
      <c r="E4926" s="4" t="s">
        <v>67</v>
      </c>
      <c r="G4926" t="s">
        <v>7</v>
      </c>
      <c r="H4926" t="s">
        <v>8</v>
      </c>
      <c r="I4926" t="s">
        <v>81</v>
      </c>
      <c r="K4926">
        <v>70</v>
      </c>
      <c r="L4926" s="4">
        <v>1</v>
      </c>
      <c r="M4926" s="2">
        <v>108.8</v>
      </c>
    </row>
    <row r="4927" spans="1:13" x14ac:dyDescent="0.55000000000000004">
      <c r="A4927" t="s">
        <v>51</v>
      </c>
      <c r="B4927" t="s">
        <v>60</v>
      </c>
      <c r="C4927" t="s">
        <v>134</v>
      </c>
      <c r="D4927" s="1">
        <v>45343</v>
      </c>
      <c r="E4927" s="4" t="s">
        <v>67</v>
      </c>
      <c r="G4927" t="s">
        <v>7</v>
      </c>
      <c r="H4927" t="s">
        <v>8</v>
      </c>
      <c r="I4927" t="s">
        <v>81</v>
      </c>
      <c r="K4927">
        <v>70</v>
      </c>
      <c r="L4927" s="4">
        <v>1.5</v>
      </c>
      <c r="M4927" s="2">
        <v>108.3</v>
      </c>
    </row>
    <row r="4928" spans="1:13" x14ac:dyDescent="0.55000000000000004">
      <c r="A4928" t="s">
        <v>51</v>
      </c>
      <c r="B4928" t="s">
        <v>60</v>
      </c>
      <c r="C4928" t="s">
        <v>134</v>
      </c>
      <c r="D4928" s="1">
        <v>45343</v>
      </c>
      <c r="E4928" s="4" t="s">
        <v>67</v>
      </c>
      <c r="G4928" t="s">
        <v>7</v>
      </c>
      <c r="H4928" t="s">
        <v>8</v>
      </c>
      <c r="I4928" t="s">
        <v>81</v>
      </c>
      <c r="K4928">
        <v>70</v>
      </c>
      <c r="L4928" s="4">
        <v>2</v>
      </c>
      <c r="M4928" s="2">
        <v>96.6</v>
      </c>
    </row>
    <row r="4929" spans="1:13" x14ac:dyDescent="0.55000000000000004">
      <c r="A4929" t="s">
        <v>51</v>
      </c>
      <c r="B4929" t="s">
        <v>60</v>
      </c>
      <c r="C4929" t="s">
        <v>134</v>
      </c>
      <c r="D4929" s="1">
        <v>45343</v>
      </c>
      <c r="E4929" s="4" t="s">
        <v>67</v>
      </c>
      <c r="G4929" t="s">
        <v>7</v>
      </c>
      <c r="H4929" t="s">
        <v>8</v>
      </c>
      <c r="I4929" t="s">
        <v>81</v>
      </c>
      <c r="K4929">
        <v>70</v>
      </c>
      <c r="L4929" s="4">
        <v>2.5</v>
      </c>
      <c r="M4929" s="2">
        <v>92.7</v>
      </c>
    </row>
    <row r="4930" spans="1:13" x14ac:dyDescent="0.55000000000000004">
      <c r="A4930" t="s">
        <v>51</v>
      </c>
      <c r="B4930" t="s">
        <v>60</v>
      </c>
      <c r="C4930" t="s">
        <v>134</v>
      </c>
      <c r="D4930" s="1">
        <v>45343</v>
      </c>
      <c r="E4930" s="4" t="s">
        <v>67</v>
      </c>
      <c r="G4930" t="s">
        <v>7</v>
      </c>
      <c r="H4930" t="s">
        <v>8</v>
      </c>
      <c r="I4930" t="s">
        <v>81</v>
      </c>
      <c r="K4930">
        <v>70</v>
      </c>
      <c r="L4930" s="4">
        <v>3</v>
      </c>
      <c r="M4930" s="2">
        <v>87.6</v>
      </c>
    </row>
    <row r="4931" spans="1:13" x14ac:dyDescent="0.55000000000000004">
      <c r="A4931" t="s">
        <v>51</v>
      </c>
      <c r="B4931" t="s">
        <v>60</v>
      </c>
      <c r="C4931" t="s">
        <v>134</v>
      </c>
      <c r="D4931" s="1">
        <v>45343</v>
      </c>
      <c r="E4931" s="4" t="s">
        <v>67</v>
      </c>
      <c r="G4931" t="s">
        <v>7</v>
      </c>
      <c r="H4931" t="s">
        <v>8</v>
      </c>
      <c r="I4931" t="s">
        <v>81</v>
      </c>
      <c r="K4931">
        <v>70</v>
      </c>
      <c r="L4931" s="4">
        <v>3.5</v>
      </c>
      <c r="M4931" s="2">
        <v>88.6</v>
      </c>
    </row>
    <row r="4932" spans="1:13" x14ac:dyDescent="0.55000000000000004">
      <c r="A4932" t="s">
        <v>51</v>
      </c>
      <c r="B4932" t="s">
        <v>60</v>
      </c>
      <c r="C4932" t="s">
        <v>134</v>
      </c>
      <c r="D4932" s="1">
        <v>45343</v>
      </c>
      <c r="E4932" s="4" t="s">
        <v>73</v>
      </c>
      <c r="G4932" t="s">
        <v>11</v>
      </c>
      <c r="H4932" t="s">
        <v>8</v>
      </c>
      <c r="I4932" t="s">
        <v>81</v>
      </c>
      <c r="M4932" s="2">
        <v>49.9</v>
      </c>
    </row>
    <row r="4933" spans="1:13" x14ac:dyDescent="0.55000000000000004">
      <c r="A4933" t="s">
        <v>51</v>
      </c>
      <c r="B4933" t="s">
        <v>60</v>
      </c>
      <c r="C4933" t="s">
        <v>134</v>
      </c>
      <c r="D4933" s="1">
        <v>45343</v>
      </c>
      <c r="E4933" s="4" t="s">
        <v>73</v>
      </c>
      <c r="G4933" t="s">
        <v>12</v>
      </c>
      <c r="H4933" t="s">
        <v>8</v>
      </c>
      <c r="I4933" t="s">
        <v>81</v>
      </c>
      <c r="M4933" s="2">
        <v>3</v>
      </c>
    </row>
    <row r="4934" spans="1:13" x14ac:dyDescent="0.55000000000000004">
      <c r="A4934" t="s">
        <v>51</v>
      </c>
      <c r="B4934" t="s">
        <v>60</v>
      </c>
      <c r="C4934" t="s">
        <v>134</v>
      </c>
      <c r="D4934" s="1">
        <v>45343</v>
      </c>
      <c r="E4934" s="4" t="s">
        <v>73</v>
      </c>
      <c r="G4934" t="s">
        <v>9</v>
      </c>
      <c r="H4934" t="s">
        <v>8</v>
      </c>
      <c r="I4934" t="s">
        <v>81</v>
      </c>
      <c r="K4934">
        <v>100</v>
      </c>
      <c r="L4934" s="4">
        <v>1</v>
      </c>
      <c r="M4934" s="2">
        <v>79.8</v>
      </c>
    </row>
    <row r="4935" spans="1:13" x14ac:dyDescent="0.55000000000000004">
      <c r="A4935" t="s">
        <v>51</v>
      </c>
      <c r="B4935" t="s">
        <v>60</v>
      </c>
      <c r="C4935" t="s">
        <v>134</v>
      </c>
      <c r="D4935" s="1">
        <v>45343</v>
      </c>
      <c r="E4935" s="4" t="s">
        <v>73</v>
      </c>
      <c r="G4935" t="s">
        <v>9</v>
      </c>
      <c r="H4935" t="s">
        <v>8</v>
      </c>
      <c r="I4935" t="s">
        <v>81</v>
      </c>
      <c r="K4935">
        <v>100</v>
      </c>
      <c r="L4935" s="4">
        <v>1.3</v>
      </c>
      <c r="M4935" s="2">
        <v>83.5</v>
      </c>
    </row>
    <row r="4936" spans="1:13" x14ac:dyDescent="0.55000000000000004">
      <c r="A4936" t="s">
        <v>51</v>
      </c>
      <c r="B4936" t="s">
        <v>60</v>
      </c>
      <c r="C4936" t="s">
        <v>134</v>
      </c>
      <c r="D4936" s="1">
        <v>45343</v>
      </c>
      <c r="E4936" s="4" t="s">
        <v>73</v>
      </c>
      <c r="G4936" t="s">
        <v>9</v>
      </c>
      <c r="H4936" t="s">
        <v>8</v>
      </c>
      <c r="I4936" t="s">
        <v>81</v>
      </c>
      <c r="K4936">
        <v>100</v>
      </c>
      <c r="L4936" s="4">
        <v>1.6</v>
      </c>
      <c r="M4936" s="2">
        <v>78.8</v>
      </c>
    </row>
    <row r="4937" spans="1:13" x14ac:dyDescent="0.55000000000000004">
      <c r="A4937" t="s">
        <v>51</v>
      </c>
      <c r="B4937" t="s">
        <v>60</v>
      </c>
      <c r="C4937" t="s">
        <v>134</v>
      </c>
      <c r="D4937" s="1">
        <v>45343</v>
      </c>
      <c r="E4937" s="4" t="s">
        <v>73</v>
      </c>
      <c r="G4937" t="s">
        <v>9</v>
      </c>
      <c r="H4937" t="s">
        <v>8</v>
      </c>
      <c r="I4937" t="s">
        <v>81</v>
      </c>
      <c r="K4937">
        <v>100</v>
      </c>
      <c r="L4937" s="4">
        <v>1.9</v>
      </c>
      <c r="M4937" s="2">
        <v>81.599999999999994</v>
      </c>
    </row>
    <row r="4938" spans="1:13" x14ac:dyDescent="0.55000000000000004">
      <c r="A4938" t="s">
        <v>51</v>
      </c>
      <c r="B4938" t="s">
        <v>60</v>
      </c>
      <c r="C4938" t="s">
        <v>134</v>
      </c>
      <c r="D4938" s="1">
        <v>45343</v>
      </c>
      <c r="E4938" s="4" t="s">
        <v>73</v>
      </c>
      <c r="G4938" t="s">
        <v>9</v>
      </c>
      <c r="H4938" t="s">
        <v>8</v>
      </c>
      <c r="I4938" t="s">
        <v>81</v>
      </c>
      <c r="K4938">
        <v>100</v>
      </c>
      <c r="L4938" s="4">
        <v>2.2000000000000002</v>
      </c>
      <c r="M4938" s="2">
        <v>99.2</v>
      </c>
    </row>
    <row r="4939" spans="1:13" x14ac:dyDescent="0.55000000000000004">
      <c r="A4939" t="s">
        <v>51</v>
      </c>
      <c r="B4939" t="s">
        <v>60</v>
      </c>
      <c r="C4939" t="s">
        <v>134</v>
      </c>
      <c r="D4939" s="1">
        <v>45343</v>
      </c>
      <c r="E4939" s="4" t="s">
        <v>73</v>
      </c>
      <c r="G4939" t="s">
        <v>9</v>
      </c>
      <c r="H4939" t="s">
        <v>8</v>
      </c>
      <c r="I4939" t="s">
        <v>81</v>
      </c>
      <c r="K4939">
        <v>100</v>
      </c>
      <c r="L4939" s="4">
        <v>2.5</v>
      </c>
      <c r="M4939" s="2">
        <v>97.2</v>
      </c>
    </row>
    <row r="4940" spans="1:13" x14ac:dyDescent="0.55000000000000004">
      <c r="A4940" t="s">
        <v>51</v>
      </c>
      <c r="B4940" t="s">
        <v>60</v>
      </c>
      <c r="C4940" t="s">
        <v>134</v>
      </c>
      <c r="D4940" s="1">
        <v>45343</v>
      </c>
      <c r="E4940" s="4" t="s">
        <v>73</v>
      </c>
      <c r="G4940" t="s">
        <v>9</v>
      </c>
      <c r="H4940" t="s">
        <v>8</v>
      </c>
      <c r="I4940" t="s">
        <v>81</v>
      </c>
      <c r="K4940">
        <v>100</v>
      </c>
      <c r="L4940" s="4">
        <v>2.8</v>
      </c>
      <c r="M4940" s="2">
        <v>87.7</v>
      </c>
    </row>
    <row r="4941" spans="1:13" x14ac:dyDescent="0.55000000000000004">
      <c r="A4941" t="s">
        <v>51</v>
      </c>
      <c r="B4941" t="s">
        <v>60</v>
      </c>
      <c r="C4941" t="s">
        <v>134</v>
      </c>
      <c r="D4941" s="1">
        <v>45343</v>
      </c>
      <c r="E4941" s="4" t="s">
        <v>73</v>
      </c>
      <c r="G4941" t="s">
        <v>9</v>
      </c>
      <c r="H4941" t="s">
        <v>8</v>
      </c>
      <c r="I4941" t="s">
        <v>81</v>
      </c>
      <c r="K4941">
        <v>100</v>
      </c>
      <c r="L4941" s="4">
        <v>3.1</v>
      </c>
      <c r="M4941" s="2">
        <v>91.6</v>
      </c>
    </row>
    <row r="4942" spans="1:13" x14ac:dyDescent="0.55000000000000004">
      <c r="A4942" t="s">
        <v>51</v>
      </c>
      <c r="B4942" t="s">
        <v>60</v>
      </c>
      <c r="C4942" t="s">
        <v>134</v>
      </c>
      <c r="D4942" s="1">
        <v>45343</v>
      </c>
      <c r="E4942" s="4" t="s">
        <v>73</v>
      </c>
      <c r="G4942" t="s">
        <v>9</v>
      </c>
      <c r="H4942" t="s">
        <v>8</v>
      </c>
      <c r="I4942" t="s">
        <v>81</v>
      </c>
      <c r="K4942">
        <v>100</v>
      </c>
      <c r="L4942" s="4">
        <v>3.4</v>
      </c>
      <c r="M4942" s="2">
        <v>83.8</v>
      </c>
    </row>
    <row r="4943" spans="1:13" x14ac:dyDescent="0.55000000000000004">
      <c r="A4943" t="s">
        <v>51</v>
      </c>
      <c r="B4943" t="s">
        <v>60</v>
      </c>
      <c r="C4943" t="s">
        <v>134</v>
      </c>
      <c r="D4943" s="1">
        <v>45343</v>
      </c>
      <c r="E4943" s="4" t="s">
        <v>73</v>
      </c>
      <c r="G4943" t="s">
        <v>9</v>
      </c>
      <c r="H4943" t="s">
        <v>8</v>
      </c>
      <c r="I4943" t="s">
        <v>81</v>
      </c>
      <c r="K4943">
        <v>100</v>
      </c>
      <c r="L4943" s="4">
        <v>3.7</v>
      </c>
      <c r="M4943" s="2">
        <v>85.8</v>
      </c>
    </row>
    <row r="4944" spans="1:13" x14ac:dyDescent="0.55000000000000004">
      <c r="A4944" t="s">
        <v>51</v>
      </c>
      <c r="B4944" t="s">
        <v>60</v>
      </c>
      <c r="C4944" t="s">
        <v>134</v>
      </c>
      <c r="D4944" s="1">
        <v>45343</v>
      </c>
      <c r="E4944" s="4" t="s">
        <v>73</v>
      </c>
      <c r="G4944" t="s">
        <v>9</v>
      </c>
      <c r="H4944" t="s">
        <v>8</v>
      </c>
      <c r="I4944" t="s">
        <v>81</v>
      </c>
      <c r="K4944">
        <v>100</v>
      </c>
      <c r="L4944" s="4">
        <v>4</v>
      </c>
      <c r="M4944" s="2">
        <v>84.2</v>
      </c>
    </row>
    <row r="4945" spans="1:13" x14ac:dyDescent="0.55000000000000004">
      <c r="A4945" t="s">
        <v>51</v>
      </c>
      <c r="B4945" t="s">
        <v>60</v>
      </c>
      <c r="C4945" t="s">
        <v>134</v>
      </c>
      <c r="D4945" s="1">
        <v>45343</v>
      </c>
      <c r="E4945" s="4" t="s">
        <v>73</v>
      </c>
      <c r="G4945" t="s">
        <v>9</v>
      </c>
      <c r="H4945" t="s">
        <v>8</v>
      </c>
      <c r="I4945" t="s">
        <v>81</v>
      </c>
      <c r="K4945">
        <v>100</v>
      </c>
      <c r="L4945" s="4">
        <v>4.3</v>
      </c>
      <c r="M4945" s="2">
        <v>81.900000000000006</v>
      </c>
    </row>
    <row r="4946" spans="1:13" x14ac:dyDescent="0.55000000000000004">
      <c r="A4946" t="s">
        <v>51</v>
      </c>
      <c r="B4946" t="s">
        <v>60</v>
      </c>
      <c r="C4946" t="s">
        <v>134</v>
      </c>
      <c r="D4946" s="1">
        <v>45343</v>
      </c>
      <c r="E4946" s="4" t="s">
        <v>73</v>
      </c>
      <c r="G4946" t="s">
        <v>9</v>
      </c>
      <c r="H4946" t="s">
        <v>8</v>
      </c>
      <c r="I4946" t="s">
        <v>81</v>
      </c>
      <c r="K4946">
        <v>100</v>
      </c>
      <c r="L4946" s="4">
        <v>4.5999999999999996</v>
      </c>
      <c r="M4946" s="2">
        <v>84.1</v>
      </c>
    </row>
    <row r="4947" spans="1:13" x14ac:dyDescent="0.55000000000000004">
      <c r="A4947" t="s">
        <v>51</v>
      </c>
      <c r="B4947" t="s">
        <v>60</v>
      </c>
      <c r="C4947" t="s">
        <v>134</v>
      </c>
      <c r="D4947" s="1">
        <v>45343</v>
      </c>
      <c r="E4947" s="4" t="s">
        <v>73</v>
      </c>
      <c r="G4947" t="s">
        <v>9</v>
      </c>
      <c r="H4947" t="s">
        <v>8</v>
      </c>
      <c r="I4947" t="s">
        <v>81</v>
      </c>
      <c r="K4947">
        <v>100</v>
      </c>
      <c r="L4947" s="4">
        <v>4.9000000000000004</v>
      </c>
      <c r="M4947" s="2">
        <v>85.4</v>
      </c>
    </row>
    <row r="4948" spans="1:13" x14ac:dyDescent="0.55000000000000004">
      <c r="A4948" t="s">
        <v>51</v>
      </c>
      <c r="B4948" t="s">
        <v>60</v>
      </c>
      <c r="C4948" t="s">
        <v>134</v>
      </c>
      <c r="D4948" s="1">
        <v>45343</v>
      </c>
      <c r="E4948" s="4" t="s">
        <v>73</v>
      </c>
      <c r="G4948" t="s">
        <v>7</v>
      </c>
      <c r="H4948" t="s">
        <v>8</v>
      </c>
      <c r="I4948" t="s">
        <v>81</v>
      </c>
      <c r="K4948">
        <v>70</v>
      </c>
      <c r="L4948" s="4">
        <v>1</v>
      </c>
      <c r="M4948" s="2">
        <v>108.8</v>
      </c>
    </row>
    <row r="4949" spans="1:13" x14ac:dyDescent="0.55000000000000004">
      <c r="A4949" t="s">
        <v>51</v>
      </c>
      <c r="B4949" t="s">
        <v>60</v>
      </c>
      <c r="C4949" t="s">
        <v>134</v>
      </c>
      <c r="D4949" s="1">
        <v>45343</v>
      </c>
      <c r="E4949" s="4" t="s">
        <v>73</v>
      </c>
      <c r="G4949" t="s">
        <v>7</v>
      </c>
      <c r="H4949" t="s">
        <v>8</v>
      </c>
      <c r="I4949" t="s">
        <v>81</v>
      </c>
      <c r="K4949">
        <v>70</v>
      </c>
      <c r="L4949" s="4">
        <v>1.5</v>
      </c>
      <c r="M4949" s="2">
        <v>108.3</v>
      </c>
    </row>
    <row r="4950" spans="1:13" x14ac:dyDescent="0.55000000000000004">
      <c r="A4950" t="s">
        <v>51</v>
      </c>
      <c r="B4950" t="s">
        <v>60</v>
      </c>
      <c r="C4950" t="s">
        <v>134</v>
      </c>
      <c r="D4950" s="1">
        <v>45343</v>
      </c>
      <c r="E4950" s="4" t="s">
        <v>73</v>
      </c>
      <c r="G4950" t="s">
        <v>7</v>
      </c>
      <c r="H4950" t="s">
        <v>8</v>
      </c>
      <c r="I4950" t="s">
        <v>81</v>
      </c>
      <c r="K4950">
        <v>70</v>
      </c>
      <c r="L4950" s="4">
        <v>2</v>
      </c>
      <c r="M4950" s="2">
        <v>96.6</v>
      </c>
    </row>
    <row r="4951" spans="1:13" x14ac:dyDescent="0.55000000000000004">
      <c r="A4951" t="s">
        <v>51</v>
      </c>
      <c r="B4951" t="s">
        <v>60</v>
      </c>
      <c r="C4951" t="s">
        <v>134</v>
      </c>
      <c r="D4951" s="1">
        <v>45343</v>
      </c>
      <c r="E4951" s="4" t="s">
        <v>73</v>
      </c>
      <c r="G4951" t="s">
        <v>7</v>
      </c>
      <c r="H4951" t="s">
        <v>8</v>
      </c>
      <c r="I4951" t="s">
        <v>81</v>
      </c>
      <c r="K4951">
        <v>70</v>
      </c>
      <c r="L4951" s="4">
        <v>2.5</v>
      </c>
      <c r="M4951" s="2">
        <v>92.7</v>
      </c>
    </row>
    <row r="4952" spans="1:13" x14ac:dyDescent="0.55000000000000004">
      <c r="A4952" t="s">
        <v>51</v>
      </c>
      <c r="B4952" t="s">
        <v>60</v>
      </c>
      <c r="C4952" t="s">
        <v>134</v>
      </c>
      <c r="D4952" s="1">
        <v>45343</v>
      </c>
      <c r="E4952" s="4" t="s">
        <v>73</v>
      </c>
      <c r="G4952" t="s">
        <v>7</v>
      </c>
      <c r="H4952" t="s">
        <v>8</v>
      </c>
      <c r="I4952" t="s">
        <v>81</v>
      </c>
      <c r="K4952">
        <v>70</v>
      </c>
      <c r="L4952" s="4">
        <v>3</v>
      </c>
      <c r="M4952" s="2">
        <v>87.6</v>
      </c>
    </row>
    <row r="4953" spans="1:13" x14ac:dyDescent="0.55000000000000004">
      <c r="A4953" t="s">
        <v>51</v>
      </c>
      <c r="B4953" t="s">
        <v>60</v>
      </c>
      <c r="C4953" t="s">
        <v>134</v>
      </c>
      <c r="D4953" s="1">
        <v>45343</v>
      </c>
      <c r="E4953" s="4" t="s">
        <v>73</v>
      </c>
      <c r="G4953" t="s">
        <v>7</v>
      </c>
      <c r="H4953" t="s">
        <v>8</v>
      </c>
      <c r="I4953" t="s">
        <v>81</v>
      </c>
      <c r="K4953">
        <v>70</v>
      </c>
      <c r="L4953" s="4">
        <v>3.5</v>
      </c>
      <c r="M4953" s="2">
        <v>88.6</v>
      </c>
    </row>
    <row r="4954" spans="1:13" x14ac:dyDescent="0.55000000000000004">
      <c r="A4954" t="s">
        <v>51</v>
      </c>
      <c r="B4954" t="s">
        <v>60</v>
      </c>
      <c r="C4954" t="s">
        <v>134</v>
      </c>
      <c r="D4954" s="1">
        <v>45343</v>
      </c>
      <c r="E4954" s="4" t="s">
        <v>72</v>
      </c>
      <c r="G4954" t="s">
        <v>11</v>
      </c>
      <c r="H4954" t="s">
        <v>8</v>
      </c>
      <c r="I4954" t="s">
        <v>81</v>
      </c>
      <c r="M4954" s="2">
        <v>49.9</v>
      </c>
    </row>
    <row r="4955" spans="1:13" x14ac:dyDescent="0.55000000000000004">
      <c r="A4955" t="s">
        <v>51</v>
      </c>
      <c r="B4955" t="s">
        <v>60</v>
      </c>
      <c r="C4955" t="s">
        <v>134</v>
      </c>
      <c r="D4955" s="1">
        <v>45343</v>
      </c>
      <c r="E4955" s="4" t="s">
        <v>72</v>
      </c>
      <c r="G4955" t="s">
        <v>12</v>
      </c>
      <c r="H4955" t="s">
        <v>8</v>
      </c>
      <c r="I4955" t="s">
        <v>81</v>
      </c>
      <c r="M4955" s="2">
        <v>3</v>
      </c>
    </row>
    <row r="4956" spans="1:13" x14ac:dyDescent="0.55000000000000004">
      <c r="A4956" t="s">
        <v>51</v>
      </c>
      <c r="B4956" t="s">
        <v>60</v>
      </c>
      <c r="C4956" t="s">
        <v>134</v>
      </c>
      <c r="D4956" s="1">
        <v>45343</v>
      </c>
      <c r="E4956" s="4" t="s">
        <v>72</v>
      </c>
      <c r="G4956" t="s">
        <v>9</v>
      </c>
      <c r="H4956" t="s">
        <v>8</v>
      </c>
      <c r="I4956" t="s">
        <v>81</v>
      </c>
      <c r="K4956">
        <v>100</v>
      </c>
      <c r="L4956" s="4">
        <v>1</v>
      </c>
      <c r="M4956" s="2">
        <v>79.8</v>
      </c>
    </row>
    <row r="4957" spans="1:13" x14ac:dyDescent="0.55000000000000004">
      <c r="A4957" t="s">
        <v>51</v>
      </c>
      <c r="B4957" t="s">
        <v>60</v>
      </c>
      <c r="C4957" t="s">
        <v>134</v>
      </c>
      <c r="D4957" s="1">
        <v>45343</v>
      </c>
      <c r="E4957" s="4" t="s">
        <v>72</v>
      </c>
      <c r="G4957" t="s">
        <v>9</v>
      </c>
      <c r="H4957" t="s">
        <v>8</v>
      </c>
      <c r="I4957" t="s">
        <v>81</v>
      </c>
      <c r="K4957">
        <v>100</v>
      </c>
      <c r="L4957" s="4">
        <v>1.3</v>
      </c>
      <c r="M4957" s="2">
        <v>83.5</v>
      </c>
    </row>
    <row r="4958" spans="1:13" x14ac:dyDescent="0.55000000000000004">
      <c r="A4958" t="s">
        <v>51</v>
      </c>
      <c r="B4958" t="s">
        <v>60</v>
      </c>
      <c r="C4958" t="s">
        <v>134</v>
      </c>
      <c r="D4958" s="1">
        <v>45343</v>
      </c>
      <c r="E4958" s="4" t="s">
        <v>72</v>
      </c>
      <c r="G4958" t="s">
        <v>9</v>
      </c>
      <c r="H4958" t="s">
        <v>8</v>
      </c>
      <c r="I4958" t="s">
        <v>81</v>
      </c>
      <c r="K4958">
        <v>100</v>
      </c>
      <c r="L4958" s="4">
        <v>1.6</v>
      </c>
      <c r="M4958" s="2">
        <v>78.8</v>
      </c>
    </row>
    <row r="4959" spans="1:13" x14ac:dyDescent="0.55000000000000004">
      <c r="A4959" t="s">
        <v>51</v>
      </c>
      <c r="B4959" t="s">
        <v>60</v>
      </c>
      <c r="C4959" t="s">
        <v>134</v>
      </c>
      <c r="D4959" s="1">
        <v>45343</v>
      </c>
      <c r="E4959" s="4" t="s">
        <v>72</v>
      </c>
      <c r="G4959" t="s">
        <v>9</v>
      </c>
      <c r="H4959" t="s">
        <v>8</v>
      </c>
      <c r="I4959" t="s">
        <v>81</v>
      </c>
      <c r="K4959">
        <v>100</v>
      </c>
      <c r="L4959" s="4">
        <v>1.9</v>
      </c>
      <c r="M4959" s="2">
        <v>81.599999999999994</v>
      </c>
    </row>
    <row r="4960" spans="1:13" x14ac:dyDescent="0.55000000000000004">
      <c r="A4960" t="s">
        <v>51</v>
      </c>
      <c r="B4960" t="s">
        <v>60</v>
      </c>
      <c r="C4960" t="s">
        <v>134</v>
      </c>
      <c r="D4960" s="1">
        <v>45343</v>
      </c>
      <c r="E4960" s="4" t="s">
        <v>72</v>
      </c>
      <c r="G4960" t="s">
        <v>9</v>
      </c>
      <c r="H4960" t="s">
        <v>8</v>
      </c>
      <c r="I4960" t="s">
        <v>81</v>
      </c>
      <c r="K4960">
        <v>100</v>
      </c>
      <c r="L4960" s="4">
        <v>2.2000000000000002</v>
      </c>
      <c r="M4960" s="2">
        <v>99.2</v>
      </c>
    </row>
    <row r="4961" spans="1:13" x14ac:dyDescent="0.55000000000000004">
      <c r="A4961" t="s">
        <v>51</v>
      </c>
      <c r="B4961" t="s">
        <v>60</v>
      </c>
      <c r="C4961" t="s">
        <v>134</v>
      </c>
      <c r="D4961" s="1">
        <v>45343</v>
      </c>
      <c r="E4961" s="4" t="s">
        <v>72</v>
      </c>
      <c r="G4961" t="s">
        <v>9</v>
      </c>
      <c r="H4961" t="s">
        <v>8</v>
      </c>
      <c r="I4961" t="s">
        <v>81</v>
      </c>
      <c r="K4961">
        <v>100</v>
      </c>
      <c r="L4961" s="4">
        <v>2.5</v>
      </c>
      <c r="M4961" s="2">
        <v>97.2</v>
      </c>
    </row>
    <row r="4962" spans="1:13" x14ac:dyDescent="0.55000000000000004">
      <c r="A4962" t="s">
        <v>51</v>
      </c>
      <c r="B4962" t="s">
        <v>60</v>
      </c>
      <c r="C4962" t="s">
        <v>134</v>
      </c>
      <c r="D4962" s="1">
        <v>45343</v>
      </c>
      <c r="E4962" s="4" t="s">
        <v>72</v>
      </c>
      <c r="G4962" t="s">
        <v>9</v>
      </c>
      <c r="H4962" t="s">
        <v>8</v>
      </c>
      <c r="I4962" t="s">
        <v>81</v>
      </c>
      <c r="K4962">
        <v>100</v>
      </c>
      <c r="L4962" s="4">
        <v>2.8</v>
      </c>
      <c r="M4962" s="2">
        <v>87.7</v>
      </c>
    </row>
    <row r="4963" spans="1:13" x14ac:dyDescent="0.55000000000000004">
      <c r="A4963" t="s">
        <v>51</v>
      </c>
      <c r="B4963" t="s">
        <v>60</v>
      </c>
      <c r="C4963" t="s">
        <v>134</v>
      </c>
      <c r="D4963" s="1">
        <v>45343</v>
      </c>
      <c r="E4963" s="4" t="s">
        <v>72</v>
      </c>
      <c r="G4963" t="s">
        <v>9</v>
      </c>
      <c r="H4963" t="s">
        <v>8</v>
      </c>
      <c r="I4963" t="s">
        <v>81</v>
      </c>
      <c r="K4963">
        <v>100</v>
      </c>
      <c r="L4963" s="4">
        <v>3.1</v>
      </c>
      <c r="M4963" s="2">
        <v>91.6</v>
      </c>
    </row>
    <row r="4964" spans="1:13" x14ac:dyDescent="0.55000000000000004">
      <c r="A4964" t="s">
        <v>51</v>
      </c>
      <c r="B4964" t="s">
        <v>60</v>
      </c>
      <c r="C4964" t="s">
        <v>134</v>
      </c>
      <c r="D4964" s="1">
        <v>45343</v>
      </c>
      <c r="E4964" s="4" t="s">
        <v>72</v>
      </c>
      <c r="G4964" t="s">
        <v>9</v>
      </c>
      <c r="H4964" t="s">
        <v>8</v>
      </c>
      <c r="I4964" t="s">
        <v>81</v>
      </c>
      <c r="K4964">
        <v>100</v>
      </c>
      <c r="L4964" s="4">
        <v>3.4</v>
      </c>
      <c r="M4964" s="2">
        <v>83.8</v>
      </c>
    </row>
    <row r="4965" spans="1:13" x14ac:dyDescent="0.55000000000000004">
      <c r="A4965" t="s">
        <v>51</v>
      </c>
      <c r="B4965" t="s">
        <v>60</v>
      </c>
      <c r="C4965" t="s">
        <v>134</v>
      </c>
      <c r="D4965" s="1">
        <v>45343</v>
      </c>
      <c r="E4965" s="4" t="s">
        <v>72</v>
      </c>
      <c r="G4965" t="s">
        <v>9</v>
      </c>
      <c r="H4965" t="s">
        <v>8</v>
      </c>
      <c r="I4965" t="s">
        <v>81</v>
      </c>
      <c r="K4965">
        <v>100</v>
      </c>
      <c r="L4965" s="4">
        <v>3.7</v>
      </c>
      <c r="M4965" s="2">
        <v>85.8</v>
      </c>
    </row>
    <row r="4966" spans="1:13" x14ac:dyDescent="0.55000000000000004">
      <c r="A4966" t="s">
        <v>51</v>
      </c>
      <c r="B4966" t="s">
        <v>60</v>
      </c>
      <c r="C4966" t="s">
        <v>134</v>
      </c>
      <c r="D4966" s="1">
        <v>45343</v>
      </c>
      <c r="E4966" s="4" t="s">
        <v>72</v>
      </c>
      <c r="G4966" t="s">
        <v>9</v>
      </c>
      <c r="H4966" t="s">
        <v>8</v>
      </c>
      <c r="I4966" t="s">
        <v>81</v>
      </c>
      <c r="K4966">
        <v>100</v>
      </c>
      <c r="L4966" s="4">
        <v>4</v>
      </c>
      <c r="M4966" s="2">
        <v>84.2</v>
      </c>
    </row>
    <row r="4967" spans="1:13" x14ac:dyDescent="0.55000000000000004">
      <c r="A4967" t="s">
        <v>51</v>
      </c>
      <c r="B4967" t="s">
        <v>60</v>
      </c>
      <c r="C4967" t="s">
        <v>134</v>
      </c>
      <c r="D4967" s="1">
        <v>45343</v>
      </c>
      <c r="E4967" s="4" t="s">
        <v>72</v>
      </c>
      <c r="G4967" t="s">
        <v>9</v>
      </c>
      <c r="H4967" t="s">
        <v>8</v>
      </c>
      <c r="I4967" t="s">
        <v>81</v>
      </c>
      <c r="K4967">
        <v>100</v>
      </c>
      <c r="L4967" s="4">
        <v>4.3</v>
      </c>
      <c r="M4967" s="2">
        <v>81.900000000000006</v>
      </c>
    </row>
    <row r="4968" spans="1:13" x14ac:dyDescent="0.55000000000000004">
      <c r="A4968" t="s">
        <v>51</v>
      </c>
      <c r="B4968" t="s">
        <v>60</v>
      </c>
      <c r="C4968" t="s">
        <v>134</v>
      </c>
      <c r="D4968" s="1">
        <v>45343</v>
      </c>
      <c r="E4968" s="4" t="s">
        <v>72</v>
      </c>
      <c r="G4968" t="s">
        <v>9</v>
      </c>
      <c r="H4968" t="s">
        <v>8</v>
      </c>
      <c r="I4968" t="s">
        <v>81</v>
      </c>
      <c r="K4968">
        <v>100</v>
      </c>
      <c r="L4968" s="4">
        <v>4.5999999999999996</v>
      </c>
      <c r="M4968" s="2">
        <v>84.1</v>
      </c>
    </row>
    <row r="4969" spans="1:13" x14ac:dyDescent="0.55000000000000004">
      <c r="A4969" t="s">
        <v>51</v>
      </c>
      <c r="B4969" t="s">
        <v>60</v>
      </c>
      <c r="C4969" t="s">
        <v>134</v>
      </c>
      <c r="D4969" s="1">
        <v>45343</v>
      </c>
      <c r="E4969" s="4" t="s">
        <v>72</v>
      </c>
      <c r="G4969" t="s">
        <v>9</v>
      </c>
      <c r="H4969" t="s">
        <v>8</v>
      </c>
      <c r="I4969" t="s">
        <v>81</v>
      </c>
      <c r="K4969">
        <v>100</v>
      </c>
      <c r="L4969" s="4">
        <v>4.9000000000000004</v>
      </c>
      <c r="M4969" s="2">
        <v>85.4</v>
      </c>
    </row>
    <row r="4970" spans="1:13" x14ac:dyDescent="0.55000000000000004">
      <c r="A4970" t="s">
        <v>51</v>
      </c>
      <c r="B4970" t="s">
        <v>60</v>
      </c>
      <c r="C4970" t="s">
        <v>134</v>
      </c>
      <c r="D4970" s="1">
        <v>45343</v>
      </c>
      <c r="E4970" s="4" t="s">
        <v>72</v>
      </c>
      <c r="G4970" t="s">
        <v>7</v>
      </c>
      <c r="H4970" t="s">
        <v>8</v>
      </c>
      <c r="I4970" t="s">
        <v>81</v>
      </c>
      <c r="K4970">
        <v>70</v>
      </c>
      <c r="L4970" s="4">
        <v>1</v>
      </c>
      <c r="M4970" s="2">
        <v>108.8</v>
      </c>
    </row>
    <row r="4971" spans="1:13" x14ac:dyDescent="0.55000000000000004">
      <c r="A4971" t="s">
        <v>51</v>
      </c>
      <c r="B4971" t="s">
        <v>60</v>
      </c>
      <c r="C4971" t="s">
        <v>134</v>
      </c>
      <c r="D4971" s="1">
        <v>45343</v>
      </c>
      <c r="E4971" s="4" t="s">
        <v>72</v>
      </c>
      <c r="G4971" t="s">
        <v>7</v>
      </c>
      <c r="H4971" t="s">
        <v>8</v>
      </c>
      <c r="I4971" t="s">
        <v>81</v>
      </c>
      <c r="K4971">
        <v>70</v>
      </c>
      <c r="L4971" s="4">
        <v>1.5</v>
      </c>
      <c r="M4971" s="2">
        <v>108.3</v>
      </c>
    </row>
    <row r="4972" spans="1:13" x14ac:dyDescent="0.55000000000000004">
      <c r="A4972" t="s">
        <v>51</v>
      </c>
      <c r="B4972" t="s">
        <v>60</v>
      </c>
      <c r="C4972" t="s">
        <v>134</v>
      </c>
      <c r="D4972" s="1">
        <v>45343</v>
      </c>
      <c r="E4972" s="4" t="s">
        <v>72</v>
      </c>
      <c r="G4972" t="s">
        <v>7</v>
      </c>
      <c r="H4972" t="s">
        <v>8</v>
      </c>
      <c r="I4972" t="s">
        <v>81</v>
      </c>
      <c r="K4972">
        <v>70</v>
      </c>
      <c r="L4972" s="4">
        <v>2</v>
      </c>
      <c r="M4972" s="2">
        <v>96.6</v>
      </c>
    </row>
    <row r="4973" spans="1:13" x14ac:dyDescent="0.55000000000000004">
      <c r="A4973" t="s">
        <v>51</v>
      </c>
      <c r="B4973" t="s">
        <v>60</v>
      </c>
      <c r="C4973" t="s">
        <v>134</v>
      </c>
      <c r="D4973" s="1">
        <v>45343</v>
      </c>
      <c r="E4973" s="4" t="s">
        <v>72</v>
      </c>
      <c r="G4973" t="s">
        <v>7</v>
      </c>
      <c r="H4973" t="s">
        <v>8</v>
      </c>
      <c r="I4973" t="s">
        <v>81</v>
      </c>
      <c r="K4973">
        <v>70</v>
      </c>
      <c r="L4973" s="4">
        <v>2.5</v>
      </c>
      <c r="M4973" s="2">
        <v>92.7</v>
      </c>
    </row>
    <row r="4974" spans="1:13" x14ac:dyDescent="0.55000000000000004">
      <c r="A4974" t="s">
        <v>51</v>
      </c>
      <c r="B4974" t="s">
        <v>60</v>
      </c>
      <c r="C4974" t="s">
        <v>134</v>
      </c>
      <c r="D4974" s="1">
        <v>45343</v>
      </c>
      <c r="E4974" s="4" t="s">
        <v>72</v>
      </c>
      <c r="G4974" t="s">
        <v>7</v>
      </c>
      <c r="H4974" t="s">
        <v>8</v>
      </c>
      <c r="I4974" t="s">
        <v>81</v>
      </c>
      <c r="K4974">
        <v>70</v>
      </c>
      <c r="L4974" s="4">
        <v>3</v>
      </c>
      <c r="M4974" s="2">
        <v>87.6</v>
      </c>
    </row>
    <row r="4975" spans="1:13" x14ac:dyDescent="0.55000000000000004">
      <c r="A4975" t="s">
        <v>51</v>
      </c>
      <c r="B4975" t="s">
        <v>60</v>
      </c>
      <c r="C4975" t="s">
        <v>134</v>
      </c>
      <c r="D4975" s="1">
        <v>45343</v>
      </c>
      <c r="E4975" s="4" t="s">
        <v>72</v>
      </c>
      <c r="G4975" t="s">
        <v>7</v>
      </c>
      <c r="H4975" t="s">
        <v>8</v>
      </c>
      <c r="I4975" t="s">
        <v>81</v>
      </c>
      <c r="K4975">
        <v>70</v>
      </c>
      <c r="L4975" s="4">
        <v>3.5</v>
      </c>
      <c r="M4975" s="2">
        <v>88.6</v>
      </c>
    </row>
    <row r="4976" spans="1:13" x14ac:dyDescent="0.55000000000000004">
      <c r="A4976" t="s">
        <v>109</v>
      </c>
      <c r="B4976" t="s">
        <v>60</v>
      </c>
      <c r="C4976" t="s">
        <v>134</v>
      </c>
      <c r="D4976" s="1">
        <v>45425</v>
      </c>
      <c r="E4976" s="4" t="s">
        <v>61</v>
      </c>
      <c r="G4976" t="s">
        <v>15</v>
      </c>
      <c r="H4976" t="s">
        <v>8</v>
      </c>
      <c r="I4976" t="s">
        <v>81</v>
      </c>
      <c r="K4976">
        <v>70</v>
      </c>
      <c r="L4976" s="4" t="s">
        <v>110</v>
      </c>
      <c r="M4976" s="2">
        <v>72.5</v>
      </c>
    </row>
    <row r="4977" spans="1:13" x14ac:dyDescent="0.55000000000000004">
      <c r="A4977" t="s">
        <v>109</v>
      </c>
      <c r="B4977" t="s">
        <v>60</v>
      </c>
      <c r="C4977" t="s">
        <v>134</v>
      </c>
      <c r="D4977" s="1">
        <v>45425</v>
      </c>
      <c r="E4977" s="4" t="s">
        <v>61</v>
      </c>
      <c r="G4977" t="s">
        <v>15</v>
      </c>
      <c r="H4977" t="s">
        <v>8</v>
      </c>
      <c r="I4977" t="s">
        <v>81</v>
      </c>
      <c r="K4977">
        <v>70</v>
      </c>
      <c r="L4977" s="4" t="s">
        <v>111</v>
      </c>
      <c r="M4977" s="2">
        <v>39.299999999999997</v>
      </c>
    </row>
    <row r="4978" spans="1:13" x14ac:dyDescent="0.55000000000000004">
      <c r="A4978" t="s">
        <v>109</v>
      </c>
      <c r="B4978" t="s">
        <v>60</v>
      </c>
      <c r="C4978" t="s">
        <v>134</v>
      </c>
      <c r="D4978" s="1">
        <v>45425</v>
      </c>
      <c r="E4978" s="4" t="s">
        <v>61</v>
      </c>
      <c r="G4978" t="s">
        <v>15</v>
      </c>
      <c r="H4978" t="s">
        <v>8</v>
      </c>
      <c r="I4978" t="s">
        <v>81</v>
      </c>
      <c r="K4978">
        <v>70</v>
      </c>
      <c r="L4978" s="4" t="s">
        <v>112</v>
      </c>
      <c r="M4978" s="2">
        <v>56.4</v>
      </c>
    </row>
    <row r="4979" spans="1:13" x14ac:dyDescent="0.55000000000000004">
      <c r="A4979" t="s">
        <v>109</v>
      </c>
      <c r="B4979" t="s">
        <v>60</v>
      </c>
      <c r="C4979" t="s">
        <v>134</v>
      </c>
      <c r="D4979" s="1">
        <v>45425</v>
      </c>
      <c r="E4979" s="4" t="s">
        <v>61</v>
      </c>
      <c r="G4979" t="s">
        <v>15</v>
      </c>
      <c r="H4979" t="s">
        <v>8</v>
      </c>
      <c r="I4979" t="s">
        <v>81</v>
      </c>
      <c r="K4979">
        <v>70</v>
      </c>
      <c r="L4979" s="4" t="s">
        <v>113</v>
      </c>
      <c r="M4979" s="2">
        <v>71.5</v>
      </c>
    </row>
    <row r="4980" spans="1:13" x14ac:dyDescent="0.55000000000000004">
      <c r="A4980" t="s">
        <v>109</v>
      </c>
      <c r="B4980" t="s">
        <v>60</v>
      </c>
      <c r="C4980" t="s">
        <v>134</v>
      </c>
      <c r="D4980" s="1">
        <v>45425</v>
      </c>
      <c r="E4980" s="4" t="s">
        <v>61</v>
      </c>
      <c r="G4980" t="s">
        <v>15</v>
      </c>
      <c r="H4980" t="s">
        <v>8</v>
      </c>
      <c r="I4980" t="s">
        <v>81</v>
      </c>
      <c r="K4980">
        <v>70</v>
      </c>
      <c r="L4980" s="4" t="s">
        <v>114</v>
      </c>
      <c r="M4980" s="2">
        <v>104.1</v>
      </c>
    </row>
    <row r="4981" spans="1:13" x14ac:dyDescent="0.55000000000000004">
      <c r="A4981" t="s">
        <v>109</v>
      </c>
      <c r="B4981" t="s">
        <v>60</v>
      </c>
      <c r="C4981" t="s">
        <v>134</v>
      </c>
      <c r="D4981" s="1">
        <v>45425</v>
      </c>
      <c r="E4981" s="4" t="s">
        <v>61</v>
      </c>
      <c r="G4981" t="s">
        <v>15</v>
      </c>
      <c r="H4981" t="s">
        <v>8</v>
      </c>
      <c r="I4981" t="s">
        <v>81</v>
      </c>
      <c r="K4981">
        <v>70</v>
      </c>
      <c r="L4981" s="4" t="s">
        <v>115</v>
      </c>
      <c r="M4981" s="2">
        <v>102</v>
      </c>
    </row>
    <row r="4982" spans="1:13" x14ac:dyDescent="0.55000000000000004">
      <c r="A4982" t="s">
        <v>109</v>
      </c>
      <c r="B4982" t="s">
        <v>60</v>
      </c>
      <c r="C4982" t="s">
        <v>134</v>
      </c>
      <c r="D4982" s="1">
        <v>45425</v>
      </c>
      <c r="E4982" s="4" t="s">
        <v>61</v>
      </c>
      <c r="G4982" t="s">
        <v>11</v>
      </c>
      <c r="H4982" t="s">
        <v>8</v>
      </c>
      <c r="I4982" t="s">
        <v>81</v>
      </c>
      <c r="M4982" s="2">
        <v>54.4</v>
      </c>
    </row>
    <row r="4983" spans="1:13" x14ac:dyDescent="0.55000000000000004">
      <c r="A4983" t="s">
        <v>109</v>
      </c>
      <c r="B4983" t="s">
        <v>60</v>
      </c>
      <c r="C4983" t="s">
        <v>134</v>
      </c>
      <c r="D4983" s="1">
        <v>45425</v>
      </c>
      <c r="E4983" s="4" t="s">
        <v>61</v>
      </c>
      <c r="G4983" t="s">
        <v>12</v>
      </c>
      <c r="H4983" t="s">
        <v>8</v>
      </c>
      <c r="I4983" t="s">
        <v>81</v>
      </c>
      <c r="M4983" s="2">
        <v>3</v>
      </c>
    </row>
    <row r="4984" spans="1:13" x14ac:dyDescent="0.55000000000000004">
      <c r="A4984" t="s">
        <v>109</v>
      </c>
      <c r="B4984" t="s">
        <v>60</v>
      </c>
      <c r="C4984" t="s">
        <v>134</v>
      </c>
      <c r="D4984" s="1">
        <v>45425</v>
      </c>
      <c r="E4984" s="4" t="s">
        <v>61</v>
      </c>
      <c r="G4984" t="s">
        <v>9</v>
      </c>
      <c r="H4984" t="s">
        <v>8</v>
      </c>
      <c r="I4984" t="s">
        <v>81</v>
      </c>
      <c r="K4984">
        <v>90</v>
      </c>
      <c r="L4984" s="4" t="s">
        <v>110</v>
      </c>
      <c r="M4984" s="2">
        <v>102.7</v>
      </c>
    </row>
    <row r="4985" spans="1:13" x14ac:dyDescent="0.55000000000000004">
      <c r="A4985" t="s">
        <v>109</v>
      </c>
      <c r="B4985" t="s">
        <v>60</v>
      </c>
      <c r="C4985" t="s">
        <v>134</v>
      </c>
      <c r="D4985" s="1">
        <v>45425</v>
      </c>
      <c r="E4985" s="4" t="s">
        <v>61</v>
      </c>
      <c r="G4985" t="s">
        <v>9</v>
      </c>
      <c r="H4985" t="s">
        <v>8</v>
      </c>
      <c r="I4985" t="s">
        <v>81</v>
      </c>
      <c r="K4985">
        <v>90</v>
      </c>
      <c r="L4985" s="4" t="s">
        <v>116</v>
      </c>
      <c r="M4985" s="2">
        <v>73.099999999999994</v>
      </c>
    </row>
    <row r="4986" spans="1:13" x14ac:dyDescent="0.55000000000000004">
      <c r="A4986" t="s">
        <v>109</v>
      </c>
      <c r="B4986" t="s">
        <v>60</v>
      </c>
      <c r="C4986" t="s">
        <v>134</v>
      </c>
      <c r="D4986" s="1">
        <v>45425</v>
      </c>
      <c r="E4986" s="4" t="s">
        <v>61</v>
      </c>
      <c r="G4986" t="s">
        <v>9</v>
      </c>
      <c r="H4986" t="s">
        <v>8</v>
      </c>
      <c r="I4986" t="s">
        <v>81</v>
      </c>
      <c r="K4986">
        <v>90</v>
      </c>
      <c r="L4986" s="4" t="s">
        <v>117</v>
      </c>
      <c r="M4986" s="2">
        <v>80.099999999999994</v>
      </c>
    </row>
    <row r="4987" spans="1:13" x14ac:dyDescent="0.55000000000000004">
      <c r="A4987" t="s">
        <v>109</v>
      </c>
      <c r="B4987" t="s">
        <v>60</v>
      </c>
      <c r="C4987" t="s">
        <v>134</v>
      </c>
      <c r="D4987" s="1">
        <v>45425</v>
      </c>
      <c r="E4987" s="4" t="s">
        <v>61</v>
      </c>
      <c r="G4987" t="s">
        <v>9</v>
      </c>
      <c r="H4987" t="s">
        <v>8</v>
      </c>
      <c r="I4987" t="s">
        <v>81</v>
      </c>
      <c r="K4987">
        <v>90</v>
      </c>
      <c r="L4987" s="4" t="s">
        <v>118</v>
      </c>
      <c r="M4987" s="2">
        <v>106.4</v>
      </c>
    </row>
    <row r="4988" spans="1:13" x14ac:dyDescent="0.55000000000000004">
      <c r="A4988" t="s">
        <v>109</v>
      </c>
      <c r="B4988" t="s">
        <v>60</v>
      </c>
      <c r="C4988" t="s">
        <v>134</v>
      </c>
      <c r="D4988" s="1">
        <v>45425</v>
      </c>
      <c r="E4988" s="4" t="s">
        <v>61</v>
      </c>
      <c r="G4988" t="s">
        <v>9</v>
      </c>
      <c r="H4988" t="s">
        <v>8</v>
      </c>
      <c r="I4988" t="s">
        <v>81</v>
      </c>
      <c r="K4988">
        <v>90</v>
      </c>
      <c r="L4988" s="4" t="s">
        <v>119</v>
      </c>
      <c r="M4988" s="2">
        <v>108.1</v>
      </c>
    </row>
    <row r="4989" spans="1:13" x14ac:dyDescent="0.55000000000000004">
      <c r="A4989" t="s">
        <v>109</v>
      </c>
      <c r="B4989" t="s">
        <v>60</v>
      </c>
      <c r="C4989" t="s">
        <v>134</v>
      </c>
      <c r="D4989" s="1">
        <v>45425</v>
      </c>
      <c r="E4989" s="4" t="s">
        <v>61</v>
      </c>
      <c r="G4989" t="s">
        <v>9</v>
      </c>
      <c r="H4989" t="s">
        <v>8</v>
      </c>
      <c r="I4989" t="s">
        <v>81</v>
      </c>
      <c r="K4989">
        <v>90</v>
      </c>
      <c r="L4989" s="4" t="s">
        <v>113</v>
      </c>
      <c r="M4989" s="2">
        <v>100.4</v>
      </c>
    </row>
    <row r="4990" spans="1:13" x14ac:dyDescent="0.55000000000000004">
      <c r="A4990" t="s">
        <v>109</v>
      </c>
      <c r="B4990" t="s">
        <v>60</v>
      </c>
      <c r="C4990" t="s">
        <v>134</v>
      </c>
      <c r="D4990" s="1">
        <v>45425</v>
      </c>
      <c r="E4990" s="4" t="s">
        <v>61</v>
      </c>
      <c r="G4990" t="s">
        <v>9</v>
      </c>
      <c r="H4990" t="s">
        <v>8</v>
      </c>
      <c r="I4990" t="s">
        <v>81</v>
      </c>
      <c r="K4990">
        <v>90</v>
      </c>
      <c r="L4990" s="4" t="s">
        <v>120</v>
      </c>
      <c r="M4990" s="2">
        <v>98.2</v>
      </c>
    </row>
    <row r="4991" spans="1:13" x14ac:dyDescent="0.55000000000000004">
      <c r="A4991" t="s">
        <v>109</v>
      </c>
      <c r="B4991" t="s">
        <v>60</v>
      </c>
      <c r="C4991" t="s">
        <v>134</v>
      </c>
      <c r="D4991" s="1">
        <v>45425</v>
      </c>
      <c r="E4991" s="4" t="s">
        <v>61</v>
      </c>
      <c r="G4991" t="s">
        <v>9</v>
      </c>
      <c r="H4991" t="s">
        <v>8</v>
      </c>
      <c r="I4991" t="s">
        <v>81</v>
      </c>
      <c r="K4991">
        <v>90</v>
      </c>
      <c r="L4991" s="4" t="s">
        <v>121</v>
      </c>
      <c r="M4991" s="2">
        <v>94.9</v>
      </c>
    </row>
    <row r="4992" spans="1:13" x14ac:dyDescent="0.55000000000000004">
      <c r="A4992" t="s">
        <v>109</v>
      </c>
      <c r="B4992" t="s">
        <v>60</v>
      </c>
      <c r="C4992" t="s">
        <v>134</v>
      </c>
      <c r="D4992" s="1">
        <v>45425</v>
      </c>
      <c r="E4992" s="4" t="s">
        <v>61</v>
      </c>
      <c r="G4992" t="s">
        <v>9</v>
      </c>
      <c r="H4992" t="s">
        <v>8</v>
      </c>
      <c r="I4992" t="s">
        <v>81</v>
      </c>
      <c r="K4992">
        <v>90</v>
      </c>
      <c r="L4992" s="4" t="s">
        <v>122</v>
      </c>
      <c r="M4992" s="2">
        <v>94.9</v>
      </c>
    </row>
    <row r="4993" spans="1:13" x14ac:dyDescent="0.55000000000000004">
      <c r="A4993" t="s">
        <v>109</v>
      </c>
      <c r="B4993" t="s">
        <v>60</v>
      </c>
      <c r="C4993" t="s">
        <v>134</v>
      </c>
      <c r="D4993" s="1">
        <v>45425</v>
      </c>
      <c r="E4993" s="4" t="s">
        <v>61</v>
      </c>
      <c r="G4993" t="s">
        <v>9</v>
      </c>
      <c r="H4993" t="s">
        <v>8</v>
      </c>
      <c r="I4993" t="s">
        <v>81</v>
      </c>
      <c r="K4993">
        <v>90</v>
      </c>
      <c r="L4993" s="4" t="s">
        <v>123</v>
      </c>
      <c r="M4993" s="2">
        <v>101.9</v>
      </c>
    </row>
    <row r="4994" spans="1:13" x14ac:dyDescent="0.55000000000000004">
      <c r="A4994" t="s">
        <v>109</v>
      </c>
      <c r="B4994" t="s">
        <v>60</v>
      </c>
      <c r="C4994" t="s">
        <v>134</v>
      </c>
      <c r="D4994" s="1">
        <v>45425</v>
      </c>
      <c r="E4994" s="4" t="s">
        <v>61</v>
      </c>
      <c r="G4994" t="s">
        <v>9</v>
      </c>
      <c r="H4994" t="s">
        <v>8</v>
      </c>
      <c r="I4994" t="s">
        <v>81</v>
      </c>
      <c r="K4994">
        <v>90</v>
      </c>
      <c r="L4994" s="4" t="s">
        <v>124</v>
      </c>
      <c r="M4994" s="2">
        <v>108.1</v>
      </c>
    </row>
    <row r="4995" spans="1:13" x14ac:dyDescent="0.55000000000000004">
      <c r="A4995" t="s">
        <v>109</v>
      </c>
      <c r="B4995" t="s">
        <v>60</v>
      </c>
      <c r="C4995" t="s">
        <v>134</v>
      </c>
      <c r="D4995" s="1">
        <v>45425</v>
      </c>
      <c r="E4995" s="4" t="s">
        <v>61</v>
      </c>
      <c r="G4995" t="s">
        <v>9</v>
      </c>
      <c r="H4995" t="s">
        <v>8</v>
      </c>
      <c r="I4995" t="s">
        <v>81</v>
      </c>
      <c r="K4995">
        <v>90</v>
      </c>
      <c r="L4995" s="4" t="s">
        <v>125</v>
      </c>
      <c r="M4995" s="2">
        <v>93.7</v>
      </c>
    </row>
    <row r="4996" spans="1:13" x14ac:dyDescent="0.55000000000000004">
      <c r="A4996" t="s">
        <v>109</v>
      </c>
      <c r="B4996" t="s">
        <v>60</v>
      </c>
      <c r="C4996" t="s">
        <v>134</v>
      </c>
      <c r="D4996" s="1">
        <v>45425</v>
      </c>
      <c r="E4996" s="4" t="s">
        <v>61</v>
      </c>
      <c r="G4996" t="s">
        <v>9</v>
      </c>
      <c r="H4996" t="s">
        <v>8</v>
      </c>
      <c r="I4996" t="s">
        <v>81</v>
      </c>
      <c r="K4996">
        <v>90</v>
      </c>
      <c r="L4996" s="4" t="s">
        <v>126</v>
      </c>
      <c r="M4996" s="2">
        <v>92</v>
      </c>
    </row>
    <row r="4997" spans="1:13" x14ac:dyDescent="0.55000000000000004">
      <c r="A4997" t="s">
        <v>109</v>
      </c>
      <c r="B4997" t="s">
        <v>60</v>
      </c>
      <c r="C4997" t="s">
        <v>134</v>
      </c>
      <c r="D4997" s="1">
        <v>45425</v>
      </c>
      <c r="E4997" s="4" t="s">
        <v>61</v>
      </c>
      <c r="G4997" t="s">
        <v>9</v>
      </c>
      <c r="H4997" t="s">
        <v>8</v>
      </c>
      <c r="I4997" t="s">
        <v>81</v>
      </c>
      <c r="K4997">
        <v>90</v>
      </c>
      <c r="L4997" s="4" t="s">
        <v>127</v>
      </c>
      <c r="M4997" s="2">
        <v>84.6</v>
      </c>
    </row>
    <row r="4998" spans="1:13" x14ac:dyDescent="0.55000000000000004">
      <c r="A4998" t="s">
        <v>109</v>
      </c>
      <c r="B4998" t="s">
        <v>60</v>
      </c>
      <c r="C4998" t="s">
        <v>134</v>
      </c>
      <c r="D4998" s="1">
        <v>45425</v>
      </c>
      <c r="E4998" s="4" t="s">
        <v>61</v>
      </c>
      <c r="G4998" t="s">
        <v>7</v>
      </c>
      <c r="H4998" t="s">
        <v>8</v>
      </c>
      <c r="I4998" t="s">
        <v>81</v>
      </c>
      <c r="K4998">
        <v>70</v>
      </c>
      <c r="L4998" s="4" t="s">
        <v>110</v>
      </c>
      <c r="M4998" s="2">
        <v>97.7</v>
      </c>
    </row>
    <row r="4999" spans="1:13" x14ac:dyDescent="0.55000000000000004">
      <c r="A4999" t="s">
        <v>109</v>
      </c>
      <c r="B4999" t="s">
        <v>60</v>
      </c>
      <c r="C4999" t="s">
        <v>134</v>
      </c>
      <c r="D4999" s="1">
        <v>45425</v>
      </c>
      <c r="E4999" s="4" t="s">
        <v>61</v>
      </c>
      <c r="G4999" t="s">
        <v>7</v>
      </c>
      <c r="H4999" t="s">
        <v>8</v>
      </c>
      <c r="I4999" t="s">
        <v>81</v>
      </c>
      <c r="K4999">
        <v>70</v>
      </c>
      <c r="L4999" s="4" t="s">
        <v>111</v>
      </c>
      <c r="M4999" s="2">
        <v>95.2</v>
      </c>
    </row>
    <row r="5000" spans="1:13" x14ac:dyDescent="0.55000000000000004">
      <c r="A5000" t="s">
        <v>109</v>
      </c>
      <c r="B5000" t="s">
        <v>60</v>
      </c>
      <c r="C5000" t="s">
        <v>134</v>
      </c>
      <c r="D5000" s="1">
        <v>45425</v>
      </c>
      <c r="E5000" s="4" t="s">
        <v>61</v>
      </c>
      <c r="G5000" t="s">
        <v>7</v>
      </c>
      <c r="H5000" t="s">
        <v>8</v>
      </c>
      <c r="I5000" t="s">
        <v>81</v>
      </c>
      <c r="K5000">
        <v>70</v>
      </c>
      <c r="L5000" s="4" t="s">
        <v>112</v>
      </c>
      <c r="M5000" s="2">
        <v>101.6</v>
      </c>
    </row>
    <row r="5001" spans="1:13" x14ac:dyDescent="0.55000000000000004">
      <c r="A5001" t="s">
        <v>109</v>
      </c>
      <c r="B5001" t="s">
        <v>60</v>
      </c>
      <c r="C5001" t="s">
        <v>134</v>
      </c>
      <c r="D5001" s="1">
        <v>45425</v>
      </c>
      <c r="E5001" s="4" t="s">
        <v>61</v>
      </c>
      <c r="G5001" t="s">
        <v>7</v>
      </c>
      <c r="H5001" t="s">
        <v>8</v>
      </c>
      <c r="I5001" t="s">
        <v>81</v>
      </c>
      <c r="K5001">
        <v>70</v>
      </c>
      <c r="L5001" s="4" t="s">
        <v>113</v>
      </c>
      <c r="M5001" s="2">
        <v>110.7</v>
      </c>
    </row>
    <row r="5002" spans="1:13" x14ac:dyDescent="0.55000000000000004">
      <c r="A5002" t="s">
        <v>109</v>
      </c>
      <c r="B5002" t="s">
        <v>60</v>
      </c>
      <c r="C5002" t="s">
        <v>134</v>
      </c>
      <c r="D5002" s="1">
        <v>45425</v>
      </c>
      <c r="E5002" s="4" t="s">
        <v>61</v>
      </c>
      <c r="G5002" t="s">
        <v>7</v>
      </c>
      <c r="H5002" t="s">
        <v>8</v>
      </c>
      <c r="I5002" t="s">
        <v>81</v>
      </c>
      <c r="K5002">
        <v>70</v>
      </c>
      <c r="L5002" s="4" t="s">
        <v>114</v>
      </c>
      <c r="M5002" s="2">
        <v>97.1</v>
      </c>
    </row>
    <row r="5003" spans="1:13" x14ac:dyDescent="0.55000000000000004">
      <c r="A5003" t="s">
        <v>109</v>
      </c>
      <c r="B5003" t="s">
        <v>60</v>
      </c>
      <c r="C5003" t="s">
        <v>134</v>
      </c>
      <c r="D5003" s="1">
        <v>45425</v>
      </c>
      <c r="E5003" s="4" t="s">
        <v>61</v>
      </c>
      <c r="G5003" t="s">
        <v>7</v>
      </c>
      <c r="H5003" t="s">
        <v>8</v>
      </c>
      <c r="I5003" t="s">
        <v>81</v>
      </c>
      <c r="K5003">
        <v>70</v>
      </c>
      <c r="L5003" s="4" t="s">
        <v>115</v>
      </c>
      <c r="M5003" s="2">
        <v>105</v>
      </c>
    </row>
    <row r="5004" spans="1:13" x14ac:dyDescent="0.55000000000000004">
      <c r="A5004" t="s">
        <v>128</v>
      </c>
      <c r="B5004" t="s">
        <v>60</v>
      </c>
      <c r="C5004" t="s">
        <v>134</v>
      </c>
      <c r="D5004" s="1">
        <v>45436</v>
      </c>
      <c r="E5004" s="4" t="s">
        <v>61</v>
      </c>
      <c r="G5004" t="s">
        <v>11</v>
      </c>
      <c r="H5004" t="s">
        <v>8</v>
      </c>
      <c r="I5004" t="s">
        <v>81</v>
      </c>
      <c r="M5004" s="2">
        <v>79.099999999999994</v>
      </c>
    </row>
    <row r="5005" spans="1:13" x14ac:dyDescent="0.55000000000000004">
      <c r="A5005" t="s">
        <v>128</v>
      </c>
      <c r="B5005" t="s">
        <v>60</v>
      </c>
      <c r="C5005" t="s">
        <v>134</v>
      </c>
      <c r="D5005" s="1">
        <v>45436</v>
      </c>
      <c r="E5005" s="4" t="s">
        <v>61</v>
      </c>
      <c r="G5005" t="s">
        <v>12</v>
      </c>
      <c r="H5005" t="s">
        <v>8</v>
      </c>
      <c r="I5005" t="s">
        <v>81</v>
      </c>
      <c r="M5005" s="2">
        <v>2</v>
      </c>
    </row>
    <row r="5006" spans="1:13" x14ac:dyDescent="0.55000000000000004">
      <c r="A5006" t="s">
        <v>128</v>
      </c>
      <c r="B5006" t="s">
        <v>60</v>
      </c>
      <c r="C5006" t="s">
        <v>134</v>
      </c>
      <c r="D5006" s="1">
        <v>45436</v>
      </c>
      <c r="E5006" s="4" t="s">
        <v>61</v>
      </c>
      <c r="G5006" t="s">
        <v>9</v>
      </c>
      <c r="H5006" t="s">
        <v>8</v>
      </c>
      <c r="I5006" t="s">
        <v>81</v>
      </c>
      <c r="K5006">
        <v>90</v>
      </c>
      <c r="L5006" s="4" t="s">
        <v>110</v>
      </c>
      <c r="M5006" s="2">
        <v>82.8</v>
      </c>
    </row>
    <row r="5007" spans="1:13" x14ac:dyDescent="0.55000000000000004">
      <c r="A5007" t="s">
        <v>128</v>
      </c>
      <c r="B5007" t="s">
        <v>60</v>
      </c>
      <c r="C5007" t="s">
        <v>134</v>
      </c>
      <c r="D5007" s="1">
        <v>45436</v>
      </c>
      <c r="E5007" s="4" t="s">
        <v>61</v>
      </c>
      <c r="G5007" t="s">
        <v>9</v>
      </c>
      <c r="H5007" t="s">
        <v>8</v>
      </c>
      <c r="I5007" t="s">
        <v>81</v>
      </c>
      <c r="K5007">
        <v>90</v>
      </c>
      <c r="L5007" s="4" t="s">
        <v>116</v>
      </c>
      <c r="M5007" s="2">
        <v>99.4</v>
      </c>
    </row>
    <row r="5008" spans="1:13" x14ac:dyDescent="0.55000000000000004">
      <c r="A5008" t="s">
        <v>128</v>
      </c>
      <c r="B5008" t="s">
        <v>60</v>
      </c>
      <c r="C5008" t="s">
        <v>134</v>
      </c>
      <c r="D5008" s="1">
        <v>45436</v>
      </c>
      <c r="E5008" s="4" t="s">
        <v>61</v>
      </c>
      <c r="G5008" t="s">
        <v>9</v>
      </c>
      <c r="H5008" t="s">
        <v>8</v>
      </c>
      <c r="I5008" t="s">
        <v>81</v>
      </c>
      <c r="K5008">
        <v>90</v>
      </c>
      <c r="L5008" s="4" t="s">
        <v>117</v>
      </c>
      <c r="M5008" s="2">
        <v>97.9</v>
      </c>
    </row>
    <row r="5009" spans="1:13" x14ac:dyDescent="0.55000000000000004">
      <c r="A5009" t="s">
        <v>128</v>
      </c>
      <c r="B5009" t="s">
        <v>60</v>
      </c>
      <c r="C5009" t="s">
        <v>134</v>
      </c>
      <c r="D5009" s="1">
        <v>45436</v>
      </c>
      <c r="E5009" s="4" t="s">
        <v>61</v>
      </c>
      <c r="G5009" t="s">
        <v>9</v>
      </c>
      <c r="H5009" t="s">
        <v>8</v>
      </c>
      <c r="I5009" t="s">
        <v>81</v>
      </c>
      <c r="K5009">
        <v>90</v>
      </c>
      <c r="L5009" s="4" t="s">
        <v>118</v>
      </c>
      <c r="M5009" s="2">
        <v>102</v>
      </c>
    </row>
    <row r="5010" spans="1:13" x14ac:dyDescent="0.55000000000000004">
      <c r="A5010" t="s">
        <v>128</v>
      </c>
      <c r="B5010" t="s">
        <v>60</v>
      </c>
      <c r="C5010" t="s">
        <v>134</v>
      </c>
      <c r="D5010" s="1">
        <v>45436</v>
      </c>
      <c r="E5010" s="4" t="s">
        <v>61</v>
      </c>
      <c r="G5010" t="s">
        <v>9</v>
      </c>
      <c r="H5010" t="s">
        <v>8</v>
      </c>
      <c r="I5010" t="s">
        <v>81</v>
      </c>
      <c r="K5010">
        <v>90</v>
      </c>
      <c r="L5010" s="4" t="s">
        <v>119</v>
      </c>
      <c r="M5010" s="2">
        <v>91.4</v>
      </c>
    </row>
    <row r="5011" spans="1:13" x14ac:dyDescent="0.55000000000000004">
      <c r="A5011" t="s">
        <v>128</v>
      </c>
      <c r="B5011" t="s">
        <v>60</v>
      </c>
      <c r="C5011" t="s">
        <v>134</v>
      </c>
      <c r="D5011" s="1">
        <v>45436</v>
      </c>
      <c r="E5011" s="4" t="s">
        <v>61</v>
      </c>
      <c r="G5011" t="s">
        <v>9</v>
      </c>
      <c r="H5011" t="s">
        <v>8</v>
      </c>
      <c r="I5011" t="s">
        <v>81</v>
      </c>
      <c r="K5011">
        <v>90</v>
      </c>
      <c r="L5011" s="4" t="s">
        <v>113</v>
      </c>
      <c r="M5011" s="2">
        <v>96.4</v>
      </c>
    </row>
    <row r="5012" spans="1:13" x14ac:dyDescent="0.55000000000000004">
      <c r="A5012" t="s">
        <v>128</v>
      </c>
      <c r="B5012" t="s">
        <v>60</v>
      </c>
      <c r="C5012" t="s">
        <v>134</v>
      </c>
      <c r="D5012" s="1">
        <v>45436</v>
      </c>
      <c r="E5012" s="4" t="s">
        <v>61</v>
      </c>
      <c r="G5012" t="s">
        <v>9</v>
      </c>
      <c r="H5012" t="s">
        <v>8</v>
      </c>
      <c r="I5012" t="s">
        <v>81</v>
      </c>
      <c r="K5012">
        <v>90</v>
      </c>
      <c r="L5012" s="4" t="s">
        <v>120</v>
      </c>
      <c r="M5012" s="2">
        <v>99.5</v>
      </c>
    </row>
    <row r="5013" spans="1:13" x14ac:dyDescent="0.55000000000000004">
      <c r="A5013" t="s">
        <v>128</v>
      </c>
      <c r="B5013" t="s">
        <v>60</v>
      </c>
      <c r="C5013" t="s">
        <v>134</v>
      </c>
      <c r="D5013" s="1">
        <v>45436</v>
      </c>
      <c r="E5013" s="4" t="s">
        <v>61</v>
      </c>
      <c r="G5013" t="s">
        <v>9</v>
      </c>
      <c r="H5013" t="s">
        <v>8</v>
      </c>
      <c r="I5013" t="s">
        <v>81</v>
      </c>
      <c r="K5013">
        <v>90</v>
      </c>
      <c r="L5013" s="4" t="s">
        <v>121</v>
      </c>
      <c r="M5013" s="2">
        <v>98.6</v>
      </c>
    </row>
    <row r="5014" spans="1:13" x14ac:dyDescent="0.55000000000000004">
      <c r="A5014" t="s">
        <v>128</v>
      </c>
      <c r="B5014" t="s">
        <v>60</v>
      </c>
      <c r="C5014" t="s">
        <v>134</v>
      </c>
      <c r="D5014" s="1">
        <v>45436</v>
      </c>
      <c r="E5014" s="4" t="s">
        <v>61</v>
      </c>
      <c r="G5014" t="s">
        <v>9</v>
      </c>
      <c r="H5014" t="s">
        <v>8</v>
      </c>
      <c r="I5014" t="s">
        <v>81</v>
      </c>
      <c r="K5014">
        <v>90</v>
      </c>
      <c r="L5014" s="4" t="s">
        <v>122</v>
      </c>
      <c r="M5014" s="2">
        <v>100.3</v>
      </c>
    </row>
    <row r="5015" spans="1:13" x14ac:dyDescent="0.55000000000000004">
      <c r="A5015" t="s">
        <v>128</v>
      </c>
      <c r="B5015" t="s">
        <v>60</v>
      </c>
      <c r="C5015" t="s">
        <v>134</v>
      </c>
      <c r="D5015" s="1">
        <v>45436</v>
      </c>
      <c r="E5015" s="4" t="s">
        <v>61</v>
      </c>
      <c r="G5015" t="s">
        <v>9</v>
      </c>
      <c r="H5015" t="s">
        <v>8</v>
      </c>
      <c r="I5015" t="s">
        <v>81</v>
      </c>
      <c r="K5015">
        <v>90</v>
      </c>
      <c r="L5015" s="4" t="s">
        <v>123</v>
      </c>
      <c r="M5015" s="2">
        <v>96.4</v>
      </c>
    </row>
    <row r="5016" spans="1:13" x14ac:dyDescent="0.55000000000000004">
      <c r="A5016" t="s">
        <v>128</v>
      </c>
      <c r="B5016" t="s">
        <v>60</v>
      </c>
      <c r="C5016" t="s">
        <v>134</v>
      </c>
      <c r="D5016" s="1">
        <v>45436</v>
      </c>
      <c r="E5016" s="4" t="s">
        <v>61</v>
      </c>
      <c r="G5016" t="s">
        <v>9</v>
      </c>
      <c r="H5016" t="s">
        <v>8</v>
      </c>
      <c r="I5016" t="s">
        <v>81</v>
      </c>
      <c r="K5016">
        <v>90</v>
      </c>
      <c r="L5016" s="4" t="s">
        <v>124</v>
      </c>
      <c r="M5016" s="2">
        <v>88.8</v>
      </c>
    </row>
    <row r="5017" spans="1:13" x14ac:dyDescent="0.55000000000000004">
      <c r="A5017" t="s">
        <v>128</v>
      </c>
      <c r="B5017" t="s">
        <v>60</v>
      </c>
      <c r="C5017" t="s">
        <v>134</v>
      </c>
      <c r="D5017" s="1">
        <v>45436</v>
      </c>
      <c r="E5017" s="4" t="s">
        <v>61</v>
      </c>
      <c r="G5017" t="s">
        <v>9</v>
      </c>
      <c r="H5017" t="s">
        <v>8</v>
      </c>
      <c r="I5017" t="s">
        <v>81</v>
      </c>
      <c r="K5017">
        <v>90</v>
      </c>
      <c r="L5017" s="4" t="s">
        <v>125</v>
      </c>
      <c r="M5017" s="2">
        <v>84.9</v>
      </c>
    </row>
    <row r="5018" spans="1:13" x14ac:dyDescent="0.55000000000000004">
      <c r="A5018" t="s">
        <v>128</v>
      </c>
      <c r="B5018" t="s">
        <v>60</v>
      </c>
      <c r="C5018" t="s">
        <v>134</v>
      </c>
      <c r="D5018" s="1">
        <v>45436</v>
      </c>
      <c r="E5018" s="4" t="s">
        <v>61</v>
      </c>
      <c r="G5018" t="s">
        <v>9</v>
      </c>
      <c r="H5018" t="s">
        <v>8</v>
      </c>
      <c r="I5018" t="s">
        <v>81</v>
      </c>
      <c r="K5018">
        <v>90</v>
      </c>
      <c r="L5018" s="4" t="s">
        <v>126</v>
      </c>
      <c r="M5018" s="2">
        <v>76.5</v>
      </c>
    </row>
    <row r="5019" spans="1:13" x14ac:dyDescent="0.55000000000000004">
      <c r="A5019" t="s">
        <v>128</v>
      </c>
      <c r="B5019" t="s">
        <v>60</v>
      </c>
      <c r="C5019" t="s">
        <v>134</v>
      </c>
      <c r="D5019" s="1">
        <v>45436</v>
      </c>
      <c r="E5019" s="4" t="s">
        <v>61</v>
      </c>
      <c r="G5019" t="s">
        <v>9</v>
      </c>
      <c r="H5019" t="s">
        <v>8</v>
      </c>
      <c r="I5019" t="s">
        <v>81</v>
      </c>
      <c r="K5019">
        <v>90</v>
      </c>
      <c r="L5019" s="4" t="s">
        <v>127</v>
      </c>
      <c r="M5019" s="2">
        <v>99.5</v>
      </c>
    </row>
    <row r="5020" spans="1:13" x14ac:dyDescent="0.55000000000000004">
      <c r="A5020" t="s">
        <v>128</v>
      </c>
      <c r="B5020" t="s">
        <v>60</v>
      </c>
      <c r="C5020" t="s">
        <v>134</v>
      </c>
      <c r="D5020" s="1">
        <v>45436</v>
      </c>
      <c r="E5020" s="4" t="s">
        <v>61</v>
      </c>
      <c r="G5020" t="s">
        <v>7</v>
      </c>
      <c r="H5020" t="s">
        <v>8</v>
      </c>
      <c r="I5020" t="s">
        <v>81</v>
      </c>
      <c r="K5020">
        <v>70</v>
      </c>
      <c r="L5020" s="4" t="s">
        <v>110</v>
      </c>
      <c r="M5020" s="2">
        <v>79.599999999999994</v>
      </c>
    </row>
    <row r="5021" spans="1:13" x14ac:dyDescent="0.55000000000000004">
      <c r="A5021" t="s">
        <v>128</v>
      </c>
      <c r="B5021" t="s">
        <v>60</v>
      </c>
      <c r="C5021" t="s">
        <v>134</v>
      </c>
      <c r="D5021" s="1">
        <v>45436</v>
      </c>
      <c r="E5021" s="4" t="s">
        <v>61</v>
      </c>
      <c r="G5021" t="s">
        <v>7</v>
      </c>
      <c r="H5021" t="s">
        <v>8</v>
      </c>
      <c r="I5021" t="s">
        <v>81</v>
      </c>
      <c r="K5021">
        <v>70</v>
      </c>
      <c r="L5021" s="4" t="s">
        <v>111</v>
      </c>
      <c r="M5021" s="2">
        <v>78</v>
      </c>
    </row>
    <row r="5022" spans="1:13" x14ac:dyDescent="0.55000000000000004">
      <c r="A5022" t="s">
        <v>128</v>
      </c>
      <c r="B5022" t="s">
        <v>60</v>
      </c>
      <c r="C5022" t="s">
        <v>134</v>
      </c>
      <c r="D5022" s="1">
        <v>45436</v>
      </c>
      <c r="E5022" s="4" t="s">
        <v>61</v>
      </c>
      <c r="G5022" t="s">
        <v>7</v>
      </c>
      <c r="H5022" t="s">
        <v>8</v>
      </c>
      <c r="I5022" t="s">
        <v>81</v>
      </c>
      <c r="K5022">
        <v>70</v>
      </c>
      <c r="L5022" s="4" t="s">
        <v>112</v>
      </c>
      <c r="M5022" s="2">
        <v>108.9</v>
      </c>
    </row>
    <row r="5023" spans="1:13" x14ac:dyDescent="0.55000000000000004">
      <c r="A5023" t="s">
        <v>128</v>
      </c>
      <c r="B5023" t="s">
        <v>60</v>
      </c>
      <c r="C5023" t="s">
        <v>134</v>
      </c>
      <c r="D5023" s="1">
        <v>45436</v>
      </c>
      <c r="E5023" s="4" t="s">
        <v>61</v>
      </c>
      <c r="G5023" t="s">
        <v>7</v>
      </c>
      <c r="H5023" t="s">
        <v>8</v>
      </c>
      <c r="I5023" t="s">
        <v>81</v>
      </c>
      <c r="K5023">
        <v>70</v>
      </c>
      <c r="L5023" s="4" t="s">
        <v>113</v>
      </c>
      <c r="M5023" s="2">
        <v>86.7</v>
      </c>
    </row>
    <row r="5024" spans="1:13" x14ac:dyDescent="0.55000000000000004">
      <c r="A5024" t="s">
        <v>128</v>
      </c>
      <c r="B5024" t="s">
        <v>60</v>
      </c>
      <c r="C5024" t="s">
        <v>134</v>
      </c>
      <c r="D5024" s="1">
        <v>45436</v>
      </c>
      <c r="E5024" s="4" t="s">
        <v>61</v>
      </c>
      <c r="G5024" t="s">
        <v>7</v>
      </c>
      <c r="H5024" t="s">
        <v>8</v>
      </c>
      <c r="I5024" t="s">
        <v>81</v>
      </c>
      <c r="K5024">
        <v>70</v>
      </c>
      <c r="L5024" s="4" t="s">
        <v>114</v>
      </c>
      <c r="M5024" s="2">
        <v>96.3</v>
      </c>
    </row>
    <row r="5025" spans="1:13" x14ac:dyDescent="0.55000000000000004">
      <c r="A5025" t="s">
        <v>128</v>
      </c>
      <c r="B5025" t="s">
        <v>60</v>
      </c>
      <c r="C5025" t="s">
        <v>134</v>
      </c>
      <c r="D5025" s="1">
        <v>45436</v>
      </c>
      <c r="E5025" s="4" t="s">
        <v>61</v>
      </c>
      <c r="G5025" t="s">
        <v>7</v>
      </c>
      <c r="H5025" t="s">
        <v>8</v>
      </c>
      <c r="I5025" t="s">
        <v>81</v>
      </c>
      <c r="K5025">
        <v>70</v>
      </c>
      <c r="L5025" s="4" t="s">
        <v>115</v>
      </c>
      <c r="M5025" s="2">
        <v>97.8</v>
      </c>
    </row>
    <row r="5026" spans="1:13" x14ac:dyDescent="0.55000000000000004">
      <c r="A5026" t="s">
        <v>132</v>
      </c>
      <c r="B5026" t="s">
        <v>60</v>
      </c>
      <c r="C5026" t="s">
        <v>134</v>
      </c>
      <c r="D5026" s="1">
        <v>45505</v>
      </c>
      <c r="E5026" s="4" t="s">
        <v>61</v>
      </c>
      <c r="G5026" t="s">
        <v>11</v>
      </c>
      <c r="H5026" t="s">
        <v>57</v>
      </c>
      <c r="I5026" t="s">
        <v>79</v>
      </c>
      <c r="M5026" s="2">
        <v>31.9</v>
      </c>
    </row>
    <row r="5027" spans="1:13" x14ac:dyDescent="0.55000000000000004">
      <c r="A5027" t="s">
        <v>132</v>
      </c>
      <c r="B5027" t="s">
        <v>60</v>
      </c>
      <c r="C5027" t="s">
        <v>134</v>
      </c>
      <c r="D5027" s="1">
        <v>45505</v>
      </c>
      <c r="E5027" s="4" t="s">
        <v>61</v>
      </c>
      <c r="G5027" t="s">
        <v>12</v>
      </c>
      <c r="H5027" t="s">
        <v>57</v>
      </c>
      <c r="I5027" t="s">
        <v>79</v>
      </c>
      <c r="M5027" s="2">
        <v>3</v>
      </c>
    </row>
    <row r="5028" spans="1:13" x14ac:dyDescent="0.55000000000000004">
      <c r="A5028" t="s">
        <v>132</v>
      </c>
      <c r="B5028" t="s">
        <v>60</v>
      </c>
      <c r="C5028" t="s">
        <v>134</v>
      </c>
      <c r="D5028" s="1">
        <v>45505</v>
      </c>
      <c r="E5028" s="4" t="s">
        <v>61</v>
      </c>
      <c r="G5028" t="s">
        <v>9</v>
      </c>
      <c r="H5028" t="s">
        <v>57</v>
      </c>
      <c r="I5028" t="s">
        <v>79</v>
      </c>
      <c r="K5028">
        <v>90</v>
      </c>
      <c r="L5028" s="4" t="s">
        <v>110</v>
      </c>
      <c r="M5028" s="2">
        <v>83.6</v>
      </c>
    </row>
    <row r="5029" spans="1:13" x14ac:dyDescent="0.55000000000000004">
      <c r="A5029" t="s">
        <v>132</v>
      </c>
      <c r="B5029" t="s">
        <v>60</v>
      </c>
      <c r="C5029" t="s">
        <v>134</v>
      </c>
      <c r="D5029" s="1">
        <v>45505</v>
      </c>
      <c r="E5029" s="4" t="s">
        <v>61</v>
      </c>
      <c r="G5029" t="s">
        <v>9</v>
      </c>
      <c r="H5029" t="s">
        <v>57</v>
      </c>
      <c r="I5029" t="s">
        <v>79</v>
      </c>
      <c r="K5029">
        <v>90</v>
      </c>
      <c r="L5029" s="4" t="s">
        <v>116</v>
      </c>
      <c r="M5029" s="2">
        <v>73.5</v>
      </c>
    </row>
    <row r="5030" spans="1:13" x14ac:dyDescent="0.55000000000000004">
      <c r="A5030" t="s">
        <v>132</v>
      </c>
      <c r="B5030" t="s">
        <v>60</v>
      </c>
      <c r="C5030" t="s">
        <v>134</v>
      </c>
      <c r="D5030" s="1">
        <v>45505</v>
      </c>
      <c r="E5030" s="4" t="s">
        <v>61</v>
      </c>
      <c r="G5030" t="s">
        <v>9</v>
      </c>
      <c r="H5030" t="s">
        <v>57</v>
      </c>
      <c r="I5030" t="s">
        <v>79</v>
      </c>
      <c r="K5030">
        <v>90</v>
      </c>
      <c r="L5030" s="4" t="s">
        <v>117</v>
      </c>
      <c r="M5030" s="2">
        <v>77.3</v>
      </c>
    </row>
    <row r="5031" spans="1:13" x14ac:dyDescent="0.55000000000000004">
      <c r="A5031" t="s">
        <v>132</v>
      </c>
      <c r="B5031" t="s">
        <v>60</v>
      </c>
      <c r="C5031" t="s">
        <v>134</v>
      </c>
      <c r="D5031" s="1">
        <v>45505</v>
      </c>
      <c r="E5031" s="4" t="s">
        <v>61</v>
      </c>
      <c r="G5031" t="s">
        <v>9</v>
      </c>
      <c r="H5031" t="s">
        <v>57</v>
      </c>
      <c r="I5031" t="s">
        <v>79</v>
      </c>
      <c r="K5031">
        <v>90</v>
      </c>
      <c r="L5031" s="4" t="s">
        <v>118</v>
      </c>
      <c r="M5031" s="2">
        <v>80.5</v>
      </c>
    </row>
    <row r="5032" spans="1:13" x14ac:dyDescent="0.55000000000000004">
      <c r="A5032" t="s">
        <v>132</v>
      </c>
      <c r="B5032" t="s">
        <v>60</v>
      </c>
      <c r="C5032" t="s">
        <v>134</v>
      </c>
      <c r="D5032" s="1">
        <v>45505</v>
      </c>
      <c r="E5032" s="4" t="s">
        <v>61</v>
      </c>
      <c r="G5032" t="s">
        <v>9</v>
      </c>
      <c r="H5032" t="s">
        <v>57</v>
      </c>
      <c r="I5032" t="s">
        <v>79</v>
      </c>
      <c r="K5032">
        <v>90</v>
      </c>
      <c r="L5032" s="4" t="s">
        <v>119</v>
      </c>
      <c r="M5032" s="2">
        <v>96.2</v>
      </c>
    </row>
    <row r="5033" spans="1:13" x14ac:dyDescent="0.55000000000000004">
      <c r="A5033" t="s">
        <v>132</v>
      </c>
      <c r="B5033" t="s">
        <v>60</v>
      </c>
      <c r="C5033" t="s">
        <v>134</v>
      </c>
      <c r="D5033" s="1">
        <v>45505</v>
      </c>
      <c r="E5033" s="4" t="s">
        <v>61</v>
      </c>
      <c r="G5033" t="s">
        <v>9</v>
      </c>
      <c r="H5033" t="s">
        <v>57</v>
      </c>
      <c r="I5033" t="s">
        <v>79</v>
      </c>
      <c r="K5033">
        <v>90</v>
      </c>
      <c r="L5033" s="4" t="s">
        <v>113</v>
      </c>
      <c r="M5033" s="2">
        <v>98.7</v>
      </c>
    </row>
    <row r="5034" spans="1:13" x14ac:dyDescent="0.55000000000000004">
      <c r="A5034" t="s">
        <v>132</v>
      </c>
      <c r="B5034" t="s">
        <v>60</v>
      </c>
      <c r="C5034" t="s">
        <v>134</v>
      </c>
      <c r="D5034" s="1">
        <v>45505</v>
      </c>
      <c r="E5034" s="4" t="s">
        <v>61</v>
      </c>
      <c r="G5034" t="s">
        <v>9</v>
      </c>
      <c r="H5034" t="s">
        <v>57</v>
      </c>
      <c r="I5034" t="s">
        <v>79</v>
      </c>
      <c r="K5034">
        <v>90</v>
      </c>
      <c r="L5034" s="4" t="s">
        <v>120</v>
      </c>
      <c r="M5034" s="2">
        <v>78.3</v>
      </c>
    </row>
    <row r="5035" spans="1:13" x14ac:dyDescent="0.55000000000000004">
      <c r="A5035" t="s">
        <v>132</v>
      </c>
      <c r="B5035" t="s">
        <v>60</v>
      </c>
      <c r="C5035" t="s">
        <v>134</v>
      </c>
      <c r="D5035" s="1">
        <v>45505</v>
      </c>
      <c r="E5035" s="4" t="s">
        <v>61</v>
      </c>
      <c r="G5035" t="s">
        <v>9</v>
      </c>
      <c r="H5035" t="s">
        <v>57</v>
      </c>
      <c r="I5035" t="s">
        <v>79</v>
      </c>
      <c r="K5035">
        <v>90</v>
      </c>
      <c r="L5035" s="4" t="s">
        <v>121</v>
      </c>
      <c r="M5035" s="2">
        <v>88.4</v>
      </c>
    </row>
    <row r="5036" spans="1:13" x14ac:dyDescent="0.55000000000000004">
      <c r="A5036" t="s">
        <v>132</v>
      </c>
      <c r="B5036" t="s">
        <v>60</v>
      </c>
      <c r="C5036" t="s">
        <v>134</v>
      </c>
      <c r="D5036" s="1">
        <v>45505</v>
      </c>
      <c r="E5036" s="4" t="s">
        <v>61</v>
      </c>
      <c r="G5036" t="s">
        <v>9</v>
      </c>
      <c r="H5036" t="s">
        <v>57</v>
      </c>
      <c r="I5036" t="s">
        <v>79</v>
      </c>
      <c r="K5036">
        <v>90</v>
      </c>
      <c r="L5036" s="4" t="s">
        <v>122</v>
      </c>
      <c r="M5036" s="2">
        <v>72.900000000000006</v>
      </c>
    </row>
    <row r="5037" spans="1:13" x14ac:dyDescent="0.55000000000000004">
      <c r="A5037" t="s">
        <v>132</v>
      </c>
      <c r="B5037" t="s">
        <v>60</v>
      </c>
      <c r="C5037" t="s">
        <v>134</v>
      </c>
      <c r="D5037" s="1">
        <v>45505</v>
      </c>
      <c r="E5037" s="4" t="s">
        <v>61</v>
      </c>
      <c r="G5037" t="s">
        <v>9</v>
      </c>
      <c r="H5037" t="s">
        <v>57</v>
      </c>
      <c r="I5037" t="s">
        <v>79</v>
      </c>
      <c r="K5037">
        <v>90</v>
      </c>
      <c r="L5037" s="4" t="s">
        <v>123</v>
      </c>
      <c r="M5037" s="2">
        <v>89.1</v>
      </c>
    </row>
    <row r="5038" spans="1:13" x14ac:dyDescent="0.55000000000000004">
      <c r="A5038" t="s">
        <v>132</v>
      </c>
      <c r="B5038" t="s">
        <v>60</v>
      </c>
      <c r="C5038" t="s">
        <v>134</v>
      </c>
      <c r="D5038" s="1">
        <v>45505</v>
      </c>
      <c r="E5038" s="4" t="s">
        <v>61</v>
      </c>
      <c r="G5038" t="s">
        <v>9</v>
      </c>
      <c r="H5038" t="s">
        <v>57</v>
      </c>
      <c r="I5038" t="s">
        <v>79</v>
      </c>
      <c r="K5038">
        <v>90</v>
      </c>
      <c r="L5038" s="4" t="s">
        <v>124</v>
      </c>
      <c r="M5038" s="2">
        <v>94.5</v>
      </c>
    </row>
    <row r="5039" spans="1:13" x14ac:dyDescent="0.55000000000000004">
      <c r="A5039" t="s">
        <v>132</v>
      </c>
      <c r="B5039" t="s">
        <v>60</v>
      </c>
      <c r="C5039" t="s">
        <v>134</v>
      </c>
      <c r="D5039" s="1">
        <v>45505</v>
      </c>
      <c r="E5039" s="4" t="s">
        <v>61</v>
      </c>
      <c r="G5039" t="s">
        <v>9</v>
      </c>
      <c r="H5039" t="s">
        <v>57</v>
      </c>
      <c r="I5039" t="s">
        <v>79</v>
      </c>
      <c r="K5039">
        <v>90</v>
      </c>
      <c r="L5039" s="4" t="s">
        <v>125</v>
      </c>
      <c r="M5039" s="2">
        <v>90.8</v>
      </c>
    </row>
    <row r="5040" spans="1:13" x14ac:dyDescent="0.55000000000000004">
      <c r="A5040" t="s">
        <v>132</v>
      </c>
      <c r="B5040" t="s">
        <v>60</v>
      </c>
      <c r="C5040" t="s">
        <v>134</v>
      </c>
      <c r="D5040" s="1">
        <v>45505</v>
      </c>
      <c r="E5040" s="4" t="s">
        <v>61</v>
      </c>
      <c r="G5040" t="s">
        <v>9</v>
      </c>
      <c r="H5040" t="s">
        <v>57</v>
      </c>
      <c r="I5040" t="s">
        <v>79</v>
      </c>
      <c r="K5040">
        <v>90</v>
      </c>
      <c r="L5040" s="4" t="s">
        <v>126</v>
      </c>
      <c r="M5040" s="2">
        <v>82.3</v>
      </c>
    </row>
    <row r="5041" spans="1:13" x14ac:dyDescent="0.55000000000000004">
      <c r="A5041" t="s">
        <v>132</v>
      </c>
      <c r="B5041" t="s">
        <v>60</v>
      </c>
      <c r="C5041" t="s">
        <v>134</v>
      </c>
      <c r="D5041" s="1">
        <v>45505</v>
      </c>
      <c r="E5041" s="4" t="s">
        <v>61</v>
      </c>
      <c r="G5041" t="s">
        <v>9</v>
      </c>
      <c r="H5041" t="s">
        <v>57</v>
      </c>
      <c r="I5041" t="s">
        <v>79</v>
      </c>
      <c r="K5041">
        <v>90</v>
      </c>
      <c r="L5041" s="4" t="s">
        <v>127</v>
      </c>
      <c r="M5041" s="2">
        <v>88.2</v>
      </c>
    </row>
    <row r="5042" spans="1:13" x14ac:dyDescent="0.55000000000000004">
      <c r="A5042" t="s">
        <v>132</v>
      </c>
      <c r="B5042" t="s">
        <v>60</v>
      </c>
      <c r="C5042" t="s">
        <v>134</v>
      </c>
      <c r="D5042" s="1">
        <v>45505</v>
      </c>
      <c r="E5042" s="4" t="s">
        <v>61</v>
      </c>
      <c r="G5042" t="s">
        <v>7</v>
      </c>
      <c r="H5042" t="s">
        <v>57</v>
      </c>
      <c r="I5042" t="s">
        <v>79</v>
      </c>
      <c r="K5042">
        <v>70</v>
      </c>
      <c r="L5042" s="4" t="s">
        <v>110</v>
      </c>
      <c r="M5042" s="2">
        <v>104.5</v>
      </c>
    </row>
    <row r="5043" spans="1:13" x14ac:dyDescent="0.55000000000000004">
      <c r="A5043" t="s">
        <v>132</v>
      </c>
      <c r="B5043" t="s">
        <v>60</v>
      </c>
      <c r="C5043" t="s">
        <v>134</v>
      </c>
      <c r="D5043" s="1">
        <v>45505</v>
      </c>
      <c r="E5043" s="4" t="s">
        <v>61</v>
      </c>
      <c r="G5043" t="s">
        <v>7</v>
      </c>
      <c r="H5043" t="s">
        <v>57</v>
      </c>
      <c r="I5043" t="s">
        <v>79</v>
      </c>
      <c r="K5043">
        <v>70</v>
      </c>
      <c r="L5043" s="4" t="s">
        <v>111</v>
      </c>
      <c r="M5043" s="2">
        <v>103.7</v>
      </c>
    </row>
    <row r="5044" spans="1:13" x14ac:dyDescent="0.55000000000000004">
      <c r="A5044" t="s">
        <v>132</v>
      </c>
      <c r="B5044" t="s">
        <v>60</v>
      </c>
      <c r="C5044" t="s">
        <v>134</v>
      </c>
      <c r="D5044" s="1">
        <v>45505</v>
      </c>
      <c r="E5044" s="4" t="s">
        <v>61</v>
      </c>
      <c r="G5044" t="s">
        <v>7</v>
      </c>
      <c r="H5044" t="s">
        <v>57</v>
      </c>
      <c r="I5044" t="s">
        <v>79</v>
      </c>
      <c r="K5044">
        <v>70</v>
      </c>
      <c r="L5044" s="4" t="s">
        <v>112</v>
      </c>
      <c r="M5044" s="2">
        <v>96.7</v>
      </c>
    </row>
    <row r="5045" spans="1:13" x14ac:dyDescent="0.55000000000000004">
      <c r="A5045" t="s">
        <v>132</v>
      </c>
      <c r="B5045" t="s">
        <v>60</v>
      </c>
      <c r="C5045" t="s">
        <v>134</v>
      </c>
      <c r="D5045" s="1">
        <v>45505</v>
      </c>
      <c r="E5045" s="4" t="s">
        <v>61</v>
      </c>
      <c r="G5045" t="s">
        <v>7</v>
      </c>
      <c r="H5045" t="s">
        <v>57</v>
      </c>
      <c r="I5045" t="s">
        <v>79</v>
      </c>
      <c r="K5045">
        <v>70</v>
      </c>
      <c r="L5045" s="4" t="s">
        <v>113</v>
      </c>
      <c r="M5045" s="2">
        <v>106.5</v>
      </c>
    </row>
    <row r="5046" spans="1:13" x14ac:dyDescent="0.55000000000000004">
      <c r="A5046" t="s">
        <v>132</v>
      </c>
      <c r="B5046" t="s">
        <v>60</v>
      </c>
      <c r="C5046" t="s">
        <v>134</v>
      </c>
      <c r="D5046" s="1">
        <v>45505</v>
      </c>
      <c r="E5046" s="4" t="s">
        <v>61</v>
      </c>
      <c r="G5046" t="s">
        <v>7</v>
      </c>
      <c r="H5046" t="s">
        <v>57</v>
      </c>
      <c r="I5046" t="s">
        <v>79</v>
      </c>
      <c r="K5046">
        <v>70</v>
      </c>
      <c r="L5046" s="4" t="s">
        <v>114</v>
      </c>
      <c r="M5046" s="2">
        <v>106.5</v>
      </c>
    </row>
    <row r="5047" spans="1:13" x14ac:dyDescent="0.55000000000000004">
      <c r="A5047" t="s">
        <v>132</v>
      </c>
      <c r="B5047" t="s">
        <v>60</v>
      </c>
      <c r="C5047" t="s">
        <v>134</v>
      </c>
      <c r="D5047" s="1">
        <v>45505</v>
      </c>
      <c r="E5047" s="4" t="s">
        <v>61</v>
      </c>
      <c r="G5047" t="s">
        <v>7</v>
      </c>
      <c r="H5047" t="s">
        <v>57</v>
      </c>
      <c r="I5047" t="s">
        <v>79</v>
      </c>
      <c r="K5047">
        <v>70</v>
      </c>
      <c r="L5047" s="4" t="s">
        <v>115</v>
      </c>
      <c r="M5047" s="2">
        <v>104.8</v>
      </c>
    </row>
  </sheetData>
  <sortState xmlns:xlrd2="http://schemas.microsoft.com/office/spreadsheetml/2017/richdata2" ref="A3:N5025">
    <sortCondition ref="A3:A5025"/>
    <sortCondition ref="J3:J5025"/>
    <sortCondition ref="E3:E5025"/>
  </sortState>
  <phoneticPr fontId="1" type="noConversion"/>
  <pageMargins left="0.7" right="0.7" top="0.75" bottom="0.75" header="0.3" footer="0.3"/>
  <ignoredErrors>
    <ignoredError sqref="L5028:L50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F04C-EB3D-4CE8-960E-E2A19941DB63}">
  <dimension ref="A1:O795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8.83984375" defaultRowHeight="14.4" x14ac:dyDescent="0.55000000000000004"/>
  <cols>
    <col min="1" max="3" width="10.83984375" customWidth="1"/>
    <col min="4" max="4" width="10.83984375" style="1" customWidth="1"/>
    <col min="5" max="5" width="13.1015625" style="4" customWidth="1"/>
    <col min="6" max="6" width="14" customWidth="1"/>
    <col min="10" max="15" width="12.578125" customWidth="1"/>
  </cols>
  <sheetData>
    <row r="1" spans="1:15" x14ac:dyDescent="0.55000000000000004">
      <c r="A1" t="s">
        <v>0</v>
      </c>
      <c r="B1" t="s">
        <v>58</v>
      </c>
      <c r="C1" t="s">
        <v>133</v>
      </c>
      <c r="D1" s="1" t="s">
        <v>1</v>
      </c>
      <c r="E1" s="4" t="s">
        <v>6</v>
      </c>
      <c r="F1" t="s">
        <v>2</v>
      </c>
      <c r="G1" t="s">
        <v>3</v>
      </c>
      <c r="H1" t="s">
        <v>78</v>
      </c>
      <c r="I1" t="s">
        <v>91</v>
      </c>
      <c r="J1" t="s">
        <v>95</v>
      </c>
      <c r="K1" t="s">
        <v>104</v>
      </c>
      <c r="L1" t="s">
        <v>105</v>
      </c>
      <c r="M1" t="s">
        <v>106</v>
      </c>
      <c r="N1" t="s">
        <v>107</v>
      </c>
      <c r="O1" t="s">
        <v>94</v>
      </c>
    </row>
    <row r="2" spans="1:15" x14ac:dyDescent="0.55000000000000004">
      <c r="J2" t="s">
        <v>75</v>
      </c>
    </row>
    <row r="3" spans="1:15" x14ac:dyDescent="0.55000000000000004">
      <c r="A3">
        <v>4</v>
      </c>
      <c r="B3" t="s">
        <v>59</v>
      </c>
      <c r="C3" t="s">
        <v>134</v>
      </c>
      <c r="E3" t="s">
        <v>102</v>
      </c>
      <c r="F3" t="s">
        <v>129</v>
      </c>
      <c r="G3" t="s">
        <v>8</v>
      </c>
      <c r="H3" t="s">
        <v>81</v>
      </c>
      <c r="I3" t="s">
        <v>80</v>
      </c>
      <c r="J3">
        <v>80</v>
      </c>
      <c r="K3">
        <f>AVERAGE(K13,K23,K33)</f>
        <v>51.699999999999996</v>
      </c>
      <c r="L3" s="2">
        <f>AVERAGE(L13,L23,L33)</f>
        <v>145.86666666666665</v>
      </c>
      <c r="M3" s="2">
        <f>AVERAGE(M13,M23,M33)</f>
        <v>26.899999999999995</v>
      </c>
      <c r="N3" s="2">
        <f>AVERAGE(N13,N23,N33)</f>
        <v>29.433333333333334</v>
      </c>
      <c r="O3" s="2">
        <f>L3-K3</f>
        <v>94.166666666666657</v>
      </c>
    </row>
    <row r="4" spans="1:15" x14ac:dyDescent="0.55000000000000004">
      <c r="A4">
        <v>4</v>
      </c>
      <c r="B4" t="s">
        <v>59</v>
      </c>
      <c r="C4" t="s">
        <v>134</v>
      </c>
      <c r="E4" t="s">
        <v>102</v>
      </c>
      <c r="F4" t="s">
        <v>129</v>
      </c>
      <c r="G4" t="s">
        <v>8</v>
      </c>
      <c r="H4" t="s">
        <v>81</v>
      </c>
      <c r="I4" t="s">
        <v>80</v>
      </c>
      <c r="J4">
        <v>100</v>
      </c>
      <c r="K4">
        <f t="shared" ref="K4:N7" si="0">AVERAGE(K14,K24,K34)</f>
        <v>53.79999999999999</v>
      </c>
      <c r="L4" s="2">
        <f t="shared" si="0"/>
        <v>159.9</v>
      </c>
      <c r="M4" s="2">
        <f t="shared" si="0"/>
        <v>26.166666666666668</v>
      </c>
      <c r="N4" s="2">
        <f t="shared" si="0"/>
        <v>30.766666666666669</v>
      </c>
      <c r="O4" s="2">
        <f t="shared" ref="O4:O67" si="1">L4-K4</f>
        <v>106.10000000000002</v>
      </c>
    </row>
    <row r="5" spans="1:15" x14ac:dyDescent="0.55000000000000004">
      <c r="A5">
        <v>4</v>
      </c>
      <c r="B5" t="s">
        <v>59</v>
      </c>
      <c r="C5" t="s">
        <v>134</v>
      </c>
      <c r="E5" t="s">
        <v>102</v>
      </c>
      <c r="F5" t="s">
        <v>129</v>
      </c>
      <c r="G5" t="s">
        <v>8</v>
      </c>
      <c r="H5" t="s">
        <v>81</v>
      </c>
      <c r="I5" t="s">
        <v>80</v>
      </c>
      <c r="J5">
        <v>120</v>
      </c>
      <c r="K5" s="2">
        <f t="shared" si="0"/>
        <v>54.166666666666664</v>
      </c>
      <c r="L5" s="2">
        <f t="shared" si="0"/>
        <v>182.66666666666666</v>
      </c>
      <c r="M5" s="2">
        <f t="shared" si="0"/>
        <v>26.466666666666669</v>
      </c>
      <c r="N5" s="2">
        <f t="shared" si="0"/>
        <v>30.333333333333332</v>
      </c>
      <c r="O5" s="2">
        <f t="shared" si="1"/>
        <v>128.5</v>
      </c>
    </row>
    <row r="6" spans="1:15" x14ac:dyDescent="0.55000000000000004">
      <c r="A6">
        <v>4</v>
      </c>
      <c r="B6" t="s">
        <v>59</v>
      </c>
      <c r="C6" t="s">
        <v>134</v>
      </c>
      <c r="E6" t="s">
        <v>102</v>
      </c>
      <c r="F6" t="s">
        <v>129</v>
      </c>
      <c r="G6" t="s">
        <v>8</v>
      </c>
      <c r="H6" t="s">
        <v>81</v>
      </c>
      <c r="I6" t="s">
        <v>80</v>
      </c>
      <c r="J6">
        <v>140</v>
      </c>
      <c r="K6" s="2">
        <f t="shared" si="0"/>
        <v>52.533333333333339</v>
      </c>
      <c r="L6" s="2">
        <f t="shared" si="0"/>
        <v>197.9666666666667</v>
      </c>
      <c r="M6" s="2">
        <f t="shared" si="0"/>
        <v>25.7</v>
      </c>
      <c r="N6" s="2">
        <f t="shared" si="0"/>
        <v>30.666666666666668</v>
      </c>
      <c r="O6" s="2">
        <f t="shared" si="1"/>
        <v>145.43333333333337</v>
      </c>
    </row>
    <row r="7" spans="1:15" x14ac:dyDescent="0.55000000000000004">
      <c r="A7">
        <v>4</v>
      </c>
      <c r="B7" t="s">
        <v>59</v>
      </c>
      <c r="C7" t="s">
        <v>134</v>
      </c>
      <c r="E7" t="s">
        <v>102</v>
      </c>
      <c r="F7" t="s">
        <v>129</v>
      </c>
      <c r="G7" t="s">
        <v>8</v>
      </c>
      <c r="H7" t="s">
        <v>81</v>
      </c>
      <c r="I7" t="s">
        <v>80</v>
      </c>
      <c r="J7">
        <v>160</v>
      </c>
      <c r="K7">
        <f t="shared" si="0"/>
        <v>48.5</v>
      </c>
      <c r="L7" s="2">
        <f t="shared" si="0"/>
        <v>235.23333333333332</v>
      </c>
      <c r="M7" s="2">
        <f t="shared" si="0"/>
        <v>25.033333333333331</v>
      </c>
      <c r="N7" s="2">
        <f t="shared" si="0"/>
        <v>30.866666666666664</v>
      </c>
      <c r="O7" s="2">
        <f t="shared" si="1"/>
        <v>186.73333333333332</v>
      </c>
    </row>
    <row r="8" spans="1:15" x14ac:dyDescent="0.55000000000000004">
      <c r="A8">
        <v>4</v>
      </c>
      <c r="B8" t="s">
        <v>59</v>
      </c>
      <c r="C8" t="s">
        <v>134</v>
      </c>
      <c r="E8" s="4" t="s">
        <v>103</v>
      </c>
      <c r="F8" t="s">
        <v>129</v>
      </c>
      <c r="G8" t="s">
        <v>8</v>
      </c>
      <c r="H8" t="s">
        <v>81</v>
      </c>
      <c r="I8" t="s">
        <v>80</v>
      </c>
      <c r="J8">
        <v>80</v>
      </c>
      <c r="K8" s="2">
        <f>AVERAGE(K18,K28,K38)</f>
        <v>53.466666666666669</v>
      </c>
      <c r="L8" s="2">
        <f>AVERAGE(L18,L28,L38)</f>
        <v>104.10000000000001</v>
      </c>
      <c r="M8" s="2">
        <f t="shared" ref="M8:N8" si="2">AVERAGE(M18,M28,M38)</f>
        <v>26.2</v>
      </c>
      <c r="N8" s="2">
        <f t="shared" si="2"/>
        <v>30.966666666666669</v>
      </c>
      <c r="O8" s="2">
        <f t="shared" si="1"/>
        <v>50.63333333333334</v>
      </c>
    </row>
    <row r="9" spans="1:15" x14ac:dyDescent="0.55000000000000004">
      <c r="A9">
        <v>4</v>
      </c>
      <c r="B9" t="s">
        <v>59</v>
      </c>
      <c r="C9" t="s">
        <v>134</v>
      </c>
      <c r="E9" s="4" t="s">
        <v>103</v>
      </c>
      <c r="F9" t="s">
        <v>129</v>
      </c>
      <c r="G9" t="s">
        <v>8</v>
      </c>
      <c r="H9" t="s">
        <v>81</v>
      </c>
      <c r="I9" t="s">
        <v>80</v>
      </c>
      <c r="J9">
        <v>100</v>
      </c>
      <c r="K9" s="2">
        <f t="shared" ref="K9:N12" si="3">AVERAGE(K19,K29,K39)</f>
        <v>55.033333333333331</v>
      </c>
      <c r="L9" s="2">
        <f t="shared" si="3"/>
        <v>165.9</v>
      </c>
      <c r="M9" s="2">
        <f t="shared" si="3"/>
        <v>27.066666666666666</v>
      </c>
      <c r="N9" s="2">
        <f t="shared" si="3"/>
        <v>31.233333333333331</v>
      </c>
      <c r="O9" s="2">
        <f t="shared" si="1"/>
        <v>110.86666666666667</v>
      </c>
    </row>
    <row r="10" spans="1:15" x14ac:dyDescent="0.55000000000000004">
      <c r="A10">
        <v>4</v>
      </c>
      <c r="B10" t="s">
        <v>59</v>
      </c>
      <c r="C10" t="s">
        <v>134</v>
      </c>
      <c r="E10" s="4" t="s">
        <v>103</v>
      </c>
      <c r="F10" t="s">
        <v>129</v>
      </c>
      <c r="G10" t="s">
        <v>8</v>
      </c>
      <c r="H10" t="s">
        <v>81</v>
      </c>
      <c r="I10" t="s">
        <v>80</v>
      </c>
      <c r="J10">
        <v>120</v>
      </c>
      <c r="K10" s="2">
        <f t="shared" si="3"/>
        <v>54.433333333333337</v>
      </c>
      <c r="L10" s="2">
        <f t="shared" si="3"/>
        <v>202.46666666666667</v>
      </c>
      <c r="M10" s="2">
        <f t="shared" si="3"/>
        <v>25.833333333333332</v>
      </c>
      <c r="N10" s="2">
        <f t="shared" si="3"/>
        <v>31.033333333333331</v>
      </c>
      <c r="O10" s="2">
        <f t="shared" si="1"/>
        <v>148.03333333333333</v>
      </c>
    </row>
    <row r="11" spans="1:15" x14ac:dyDescent="0.55000000000000004">
      <c r="A11">
        <v>4</v>
      </c>
      <c r="B11" t="s">
        <v>59</v>
      </c>
      <c r="C11" t="s">
        <v>134</v>
      </c>
      <c r="E11" s="4" t="s">
        <v>103</v>
      </c>
      <c r="F11" t="s">
        <v>129</v>
      </c>
      <c r="G11" t="s">
        <v>8</v>
      </c>
      <c r="H11" t="s">
        <v>81</v>
      </c>
      <c r="I11" t="s">
        <v>80</v>
      </c>
      <c r="J11">
        <v>140</v>
      </c>
      <c r="K11" s="2">
        <f t="shared" si="3"/>
        <v>51.366666666666667</v>
      </c>
      <c r="L11" s="2">
        <f t="shared" si="3"/>
        <v>241.79999999999998</v>
      </c>
      <c r="M11" s="2">
        <f t="shared" si="3"/>
        <v>26.733333333333334</v>
      </c>
      <c r="N11" s="2">
        <f t="shared" si="3"/>
        <v>30.433333333333334</v>
      </c>
      <c r="O11" s="2">
        <f t="shared" si="1"/>
        <v>190.43333333333331</v>
      </c>
    </row>
    <row r="12" spans="1:15" x14ac:dyDescent="0.55000000000000004">
      <c r="A12">
        <v>4</v>
      </c>
      <c r="B12" t="s">
        <v>59</v>
      </c>
      <c r="C12" t="s">
        <v>134</v>
      </c>
      <c r="E12" s="4" t="s">
        <v>103</v>
      </c>
      <c r="F12" t="s">
        <v>129</v>
      </c>
      <c r="G12" t="s">
        <v>8</v>
      </c>
      <c r="H12" t="s">
        <v>81</v>
      </c>
      <c r="I12" t="s">
        <v>80</v>
      </c>
      <c r="J12">
        <v>160</v>
      </c>
      <c r="K12" s="2">
        <f t="shared" si="3"/>
        <v>53.300000000000004</v>
      </c>
      <c r="L12" s="2">
        <f t="shared" si="3"/>
        <v>236.96666666666667</v>
      </c>
      <c r="M12" s="2">
        <f t="shared" si="3"/>
        <v>27</v>
      </c>
      <c r="N12" s="2">
        <f t="shared" si="3"/>
        <v>30.633333333333336</v>
      </c>
      <c r="O12" s="2">
        <f t="shared" si="1"/>
        <v>183.66666666666666</v>
      </c>
    </row>
    <row r="13" spans="1:15" x14ac:dyDescent="0.55000000000000004">
      <c r="A13">
        <v>4</v>
      </c>
      <c r="B13" t="s">
        <v>59</v>
      </c>
      <c r="C13" t="s">
        <v>134</v>
      </c>
      <c r="D13" s="1">
        <v>45202</v>
      </c>
      <c r="E13" s="4" t="s">
        <v>96</v>
      </c>
      <c r="F13" t="s">
        <v>129</v>
      </c>
      <c r="G13" t="s">
        <v>8</v>
      </c>
      <c r="H13" t="s">
        <v>81</v>
      </c>
      <c r="I13" t="s">
        <v>80</v>
      </c>
      <c r="J13">
        <v>80</v>
      </c>
      <c r="K13">
        <v>57</v>
      </c>
      <c r="L13">
        <v>128.1</v>
      </c>
      <c r="M13">
        <v>28.5</v>
      </c>
      <c r="N13">
        <v>31</v>
      </c>
      <c r="O13" s="2">
        <f t="shared" si="1"/>
        <v>71.099999999999994</v>
      </c>
    </row>
    <row r="14" spans="1:15" x14ac:dyDescent="0.55000000000000004">
      <c r="A14">
        <v>4</v>
      </c>
      <c r="B14" t="s">
        <v>59</v>
      </c>
      <c r="C14" t="s">
        <v>134</v>
      </c>
      <c r="D14" s="1">
        <v>45202</v>
      </c>
      <c r="E14" s="4" t="s">
        <v>96</v>
      </c>
      <c r="F14" t="s">
        <v>129</v>
      </c>
      <c r="G14" t="s">
        <v>8</v>
      </c>
      <c r="H14" t="s">
        <v>81</v>
      </c>
      <c r="I14" t="s">
        <v>80</v>
      </c>
      <c r="J14">
        <v>100</v>
      </c>
      <c r="K14">
        <v>53.9</v>
      </c>
      <c r="L14">
        <v>166.4</v>
      </c>
      <c r="M14">
        <v>25.6</v>
      </c>
      <c r="N14">
        <v>31.6</v>
      </c>
      <c r="O14" s="2">
        <f t="shared" si="1"/>
        <v>112.5</v>
      </c>
    </row>
    <row r="15" spans="1:15" x14ac:dyDescent="0.55000000000000004">
      <c r="A15">
        <v>4</v>
      </c>
      <c r="B15" t="s">
        <v>59</v>
      </c>
      <c r="C15" t="s">
        <v>134</v>
      </c>
      <c r="D15" s="1">
        <v>45202</v>
      </c>
      <c r="E15" s="4" t="s">
        <v>96</v>
      </c>
      <c r="F15" t="s">
        <v>129</v>
      </c>
      <c r="G15" t="s">
        <v>8</v>
      </c>
      <c r="H15" t="s">
        <v>81</v>
      </c>
      <c r="I15" t="s">
        <v>80</v>
      </c>
      <c r="J15">
        <v>120</v>
      </c>
      <c r="K15">
        <v>53.9</v>
      </c>
      <c r="L15">
        <v>193.3</v>
      </c>
      <c r="M15">
        <v>26.6</v>
      </c>
      <c r="N15">
        <v>31.1</v>
      </c>
      <c r="O15" s="2">
        <f t="shared" si="1"/>
        <v>139.4</v>
      </c>
    </row>
    <row r="16" spans="1:15" x14ac:dyDescent="0.55000000000000004">
      <c r="A16">
        <v>4</v>
      </c>
      <c r="B16" t="s">
        <v>59</v>
      </c>
      <c r="C16" t="s">
        <v>134</v>
      </c>
      <c r="D16" s="1">
        <v>45202</v>
      </c>
      <c r="E16" s="4" t="s">
        <v>96</v>
      </c>
      <c r="F16" t="s">
        <v>129</v>
      </c>
      <c r="G16" t="s">
        <v>8</v>
      </c>
      <c r="H16" t="s">
        <v>81</v>
      </c>
      <c r="I16" t="s">
        <v>80</v>
      </c>
      <c r="J16">
        <v>140</v>
      </c>
      <c r="K16">
        <v>49.1</v>
      </c>
      <c r="L16">
        <v>207.8</v>
      </c>
      <c r="M16">
        <v>26.9</v>
      </c>
      <c r="N16">
        <v>30.8</v>
      </c>
      <c r="O16" s="2">
        <f t="shared" si="1"/>
        <v>158.70000000000002</v>
      </c>
    </row>
    <row r="17" spans="1:15" x14ac:dyDescent="0.55000000000000004">
      <c r="A17">
        <v>4</v>
      </c>
      <c r="B17" t="s">
        <v>59</v>
      </c>
      <c r="C17" t="s">
        <v>134</v>
      </c>
      <c r="D17" s="1">
        <v>45202</v>
      </c>
      <c r="E17" s="4" t="s">
        <v>96</v>
      </c>
      <c r="F17" t="s">
        <v>129</v>
      </c>
      <c r="G17" t="s">
        <v>8</v>
      </c>
      <c r="H17" t="s">
        <v>81</v>
      </c>
      <c r="I17" t="s">
        <v>80</v>
      </c>
      <c r="J17">
        <v>160</v>
      </c>
      <c r="K17">
        <v>47.9</v>
      </c>
      <c r="L17">
        <v>262.39999999999998</v>
      </c>
      <c r="M17">
        <v>23.2</v>
      </c>
      <c r="N17">
        <v>31.1</v>
      </c>
      <c r="O17" s="2">
        <f t="shared" si="1"/>
        <v>214.49999999999997</v>
      </c>
    </row>
    <row r="18" spans="1:15" x14ac:dyDescent="0.55000000000000004">
      <c r="A18">
        <v>4</v>
      </c>
      <c r="B18" t="s">
        <v>59</v>
      </c>
      <c r="C18" t="s">
        <v>134</v>
      </c>
      <c r="D18" s="1">
        <v>45202</v>
      </c>
      <c r="E18" s="4" t="s">
        <v>97</v>
      </c>
      <c r="F18" t="s">
        <v>129</v>
      </c>
      <c r="G18" t="s">
        <v>8</v>
      </c>
      <c r="H18" t="s">
        <v>81</v>
      </c>
      <c r="I18" t="s">
        <v>80</v>
      </c>
      <c r="J18">
        <v>80</v>
      </c>
      <c r="K18">
        <v>49.7</v>
      </c>
      <c r="L18">
        <v>107.5</v>
      </c>
      <c r="M18">
        <v>27.6</v>
      </c>
      <c r="N18">
        <v>32.200000000000003</v>
      </c>
      <c r="O18" s="2">
        <f t="shared" si="1"/>
        <v>57.8</v>
      </c>
    </row>
    <row r="19" spans="1:15" x14ac:dyDescent="0.55000000000000004">
      <c r="A19">
        <v>4</v>
      </c>
      <c r="B19" t="s">
        <v>59</v>
      </c>
      <c r="C19" t="s">
        <v>134</v>
      </c>
      <c r="D19" s="1">
        <v>45202</v>
      </c>
      <c r="E19" s="4" t="s">
        <v>97</v>
      </c>
      <c r="F19" t="s">
        <v>129</v>
      </c>
      <c r="G19" t="s">
        <v>8</v>
      </c>
      <c r="H19" t="s">
        <v>81</v>
      </c>
      <c r="I19" t="s">
        <v>80</v>
      </c>
      <c r="J19">
        <v>100</v>
      </c>
      <c r="K19">
        <v>56.7</v>
      </c>
      <c r="L19">
        <v>168.8</v>
      </c>
      <c r="M19">
        <v>27.8</v>
      </c>
      <c r="N19">
        <v>32.5</v>
      </c>
      <c r="O19" s="2">
        <f t="shared" si="1"/>
        <v>112.10000000000001</v>
      </c>
    </row>
    <row r="20" spans="1:15" x14ac:dyDescent="0.55000000000000004">
      <c r="A20">
        <v>4</v>
      </c>
      <c r="B20" t="s">
        <v>59</v>
      </c>
      <c r="C20" t="s">
        <v>134</v>
      </c>
      <c r="D20" s="1">
        <v>45202</v>
      </c>
      <c r="E20" s="4" t="s">
        <v>97</v>
      </c>
      <c r="F20" t="s">
        <v>129</v>
      </c>
      <c r="G20" t="s">
        <v>8</v>
      </c>
      <c r="H20" t="s">
        <v>81</v>
      </c>
      <c r="I20" t="s">
        <v>80</v>
      </c>
      <c r="J20">
        <v>120</v>
      </c>
      <c r="K20">
        <v>55.1</v>
      </c>
      <c r="L20">
        <v>192.4</v>
      </c>
      <c r="M20">
        <v>25.7</v>
      </c>
      <c r="N20">
        <v>30.5</v>
      </c>
      <c r="O20" s="2">
        <f t="shared" si="1"/>
        <v>137.30000000000001</v>
      </c>
    </row>
    <row r="21" spans="1:15" x14ac:dyDescent="0.55000000000000004">
      <c r="A21">
        <v>4</v>
      </c>
      <c r="B21" t="s">
        <v>59</v>
      </c>
      <c r="C21" t="s">
        <v>134</v>
      </c>
      <c r="D21" s="1">
        <v>45202</v>
      </c>
      <c r="E21" s="4" t="s">
        <v>97</v>
      </c>
      <c r="F21" t="s">
        <v>129</v>
      </c>
      <c r="G21" t="s">
        <v>8</v>
      </c>
      <c r="H21" t="s">
        <v>81</v>
      </c>
      <c r="I21" t="s">
        <v>80</v>
      </c>
      <c r="J21">
        <v>140</v>
      </c>
      <c r="K21">
        <v>50.5</v>
      </c>
      <c r="L21">
        <v>252.1</v>
      </c>
      <c r="M21">
        <v>27.3</v>
      </c>
      <c r="N21">
        <v>30.4</v>
      </c>
      <c r="O21" s="2">
        <f t="shared" si="1"/>
        <v>201.6</v>
      </c>
    </row>
    <row r="22" spans="1:15" x14ac:dyDescent="0.55000000000000004">
      <c r="A22">
        <v>4</v>
      </c>
      <c r="B22" t="s">
        <v>59</v>
      </c>
      <c r="C22" t="s">
        <v>134</v>
      </c>
      <c r="D22" s="1">
        <v>45202</v>
      </c>
      <c r="E22" s="4" t="s">
        <v>97</v>
      </c>
      <c r="F22" t="s">
        <v>129</v>
      </c>
      <c r="G22" t="s">
        <v>8</v>
      </c>
      <c r="H22" t="s">
        <v>81</v>
      </c>
      <c r="I22" t="s">
        <v>80</v>
      </c>
      <c r="J22">
        <v>160</v>
      </c>
      <c r="K22">
        <v>50.6</v>
      </c>
      <c r="L22">
        <v>249.6</v>
      </c>
      <c r="M22">
        <v>27.9</v>
      </c>
      <c r="N22">
        <v>30.3</v>
      </c>
      <c r="O22" s="2">
        <f t="shared" si="1"/>
        <v>199</v>
      </c>
    </row>
    <row r="23" spans="1:15" x14ac:dyDescent="0.55000000000000004">
      <c r="A23">
        <v>4</v>
      </c>
      <c r="B23" t="s">
        <v>59</v>
      </c>
      <c r="C23" t="s">
        <v>134</v>
      </c>
      <c r="D23" s="1">
        <v>45204</v>
      </c>
      <c r="E23" s="4" t="s">
        <v>98</v>
      </c>
      <c r="F23" t="s">
        <v>129</v>
      </c>
      <c r="G23" t="s">
        <v>8</v>
      </c>
      <c r="H23" t="s">
        <v>81</v>
      </c>
      <c r="I23" t="s">
        <v>80</v>
      </c>
      <c r="J23">
        <v>80</v>
      </c>
      <c r="K23">
        <v>47</v>
      </c>
      <c r="L23">
        <v>129.80000000000001</v>
      </c>
      <c r="M23">
        <v>26.3</v>
      </c>
      <c r="N23">
        <v>28.1</v>
      </c>
      <c r="O23" s="2">
        <f t="shared" si="1"/>
        <v>82.800000000000011</v>
      </c>
    </row>
    <row r="24" spans="1:15" x14ac:dyDescent="0.55000000000000004">
      <c r="A24">
        <v>4</v>
      </c>
      <c r="B24" t="s">
        <v>59</v>
      </c>
      <c r="C24" t="s">
        <v>134</v>
      </c>
      <c r="D24" s="1">
        <v>45204</v>
      </c>
      <c r="E24" s="4" t="s">
        <v>98</v>
      </c>
      <c r="F24" t="s">
        <v>129</v>
      </c>
      <c r="G24" t="s">
        <v>8</v>
      </c>
      <c r="H24" t="s">
        <v>81</v>
      </c>
      <c r="I24" t="s">
        <v>80</v>
      </c>
      <c r="J24">
        <v>100</v>
      </c>
      <c r="K24">
        <v>53.2</v>
      </c>
      <c r="L24">
        <v>143.30000000000001</v>
      </c>
      <c r="M24">
        <v>26.2</v>
      </c>
      <c r="N24">
        <v>29.8</v>
      </c>
      <c r="O24" s="2">
        <f t="shared" si="1"/>
        <v>90.100000000000009</v>
      </c>
    </row>
    <row r="25" spans="1:15" x14ac:dyDescent="0.55000000000000004">
      <c r="A25">
        <v>4</v>
      </c>
      <c r="B25" t="s">
        <v>59</v>
      </c>
      <c r="C25" t="s">
        <v>134</v>
      </c>
      <c r="D25" s="1">
        <v>45204</v>
      </c>
      <c r="E25" s="4" t="s">
        <v>98</v>
      </c>
      <c r="F25" t="s">
        <v>129</v>
      </c>
      <c r="G25" t="s">
        <v>8</v>
      </c>
      <c r="H25" t="s">
        <v>81</v>
      </c>
      <c r="I25" t="s">
        <v>80</v>
      </c>
      <c r="J25">
        <v>120</v>
      </c>
      <c r="K25">
        <v>54.8</v>
      </c>
      <c r="L25">
        <v>167.8</v>
      </c>
      <c r="M25">
        <v>26.3</v>
      </c>
      <c r="N25">
        <v>29.8</v>
      </c>
      <c r="O25" s="2">
        <f t="shared" si="1"/>
        <v>113.00000000000001</v>
      </c>
    </row>
    <row r="26" spans="1:15" x14ac:dyDescent="0.55000000000000004">
      <c r="A26">
        <v>4</v>
      </c>
      <c r="B26" t="s">
        <v>59</v>
      </c>
      <c r="C26" t="s">
        <v>134</v>
      </c>
      <c r="D26" s="1">
        <v>45204</v>
      </c>
      <c r="E26" s="4" t="s">
        <v>98</v>
      </c>
      <c r="F26" t="s">
        <v>129</v>
      </c>
      <c r="G26" t="s">
        <v>8</v>
      </c>
      <c r="H26" t="s">
        <v>81</v>
      </c>
      <c r="I26" t="s">
        <v>80</v>
      </c>
      <c r="J26">
        <v>140</v>
      </c>
      <c r="K26">
        <v>55.3</v>
      </c>
      <c r="L26">
        <v>185.4</v>
      </c>
      <c r="M26">
        <v>24.7</v>
      </c>
      <c r="N26">
        <v>30.8</v>
      </c>
      <c r="O26" s="2">
        <f t="shared" si="1"/>
        <v>130.10000000000002</v>
      </c>
    </row>
    <row r="27" spans="1:15" x14ac:dyDescent="0.55000000000000004">
      <c r="A27">
        <v>4</v>
      </c>
      <c r="B27" t="s">
        <v>59</v>
      </c>
      <c r="C27" t="s">
        <v>134</v>
      </c>
      <c r="D27" s="1">
        <v>45204</v>
      </c>
      <c r="E27" s="4" t="s">
        <v>98</v>
      </c>
      <c r="F27" t="s">
        <v>129</v>
      </c>
      <c r="G27" t="s">
        <v>8</v>
      </c>
      <c r="H27" t="s">
        <v>81</v>
      </c>
      <c r="I27" t="s">
        <v>80</v>
      </c>
      <c r="J27">
        <v>160</v>
      </c>
      <c r="K27">
        <v>48.1</v>
      </c>
      <c r="L27">
        <v>226.7</v>
      </c>
      <c r="M27">
        <v>25.7</v>
      </c>
      <c r="N27">
        <v>30.7</v>
      </c>
      <c r="O27" s="2">
        <f t="shared" si="1"/>
        <v>178.6</v>
      </c>
    </row>
    <row r="28" spans="1:15" x14ac:dyDescent="0.55000000000000004">
      <c r="A28">
        <v>4</v>
      </c>
      <c r="B28" t="s">
        <v>59</v>
      </c>
      <c r="C28" t="s">
        <v>134</v>
      </c>
      <c r="D28" s="1">
        <v>45204</v>
      </c>
      <c r="E28" s="4" t="s">
        <v>99</v>
      </c>
      <c r="F28" t="s">
        <v>129</v>
      </c>
      <c r="G28" t="s">
        <v>8</v>
      </c>
      <c r="H28" t="s">
        <v>81</v>
      </c>
      <c r="I28" t="s">
        <v>80</v>
      </c>
      <c r="J28">
        <v>80</v>
      </c>
      <c r="K28">
        <v>57.7</v>
      </c>
      <c r="L28">
        <v>70.900000000000006</v>
      </c>
      <c r="M28">
        <v>26</v>
      </c>
      <c r="N28">
        <v>29.9</v>
      </c>
      <c r="O28" s="2">
        <f t="shared" si="1"/>
        <v>13.200000000000003</v>
      </c>
    </row>
    <row r="29" spans="1:15" x14ac:dyDescent="0.55000000000000004">
      <c r="A29">
        <v>4</v>
      </c>
      <c r="B29" t="s">
        <v>59</v>
      </c>
      <c r="C29" t="s">
        <v>134</v>
      </c>
      <c r="D29" s="1">
        <v>45204</v>
      </c>
      <c r="E29" s="4" t="s">
        <v>99</v>
      </c>
      <c r="F29" t="s">
        <v>129</v>
      </c>
      <c r="G29" t="s">
        <v>8</v>
      </c>
      <c r="H29" t="s">
        <v>81</v>
      </c>
      <c r="I29" t="s">
        <v>80</v>
      </c>
      <c r="J29">
        <v>100</v>
      </c>
      <c r="K29">
        <v>55</v>
      </c>
      <c r="L29">
        <v>160.1</v>
      </c>
      <c r="M29">
        <v>27.6</v>
      </c>
      <c r="N29">
        <v>30.8</v>
      </c>
      <c r="O29" s="2">
        <f t="shared" si="1"/>
        <v>105.1</v>
      </c>
    </row>
    <row r="30" spans="1:15" x14ac:dyDescent="0.55000000000000004">
      <c r="A30">
        <v>4</v>
      </c>
      <c r="B30" t="s">
        <v>59</v>
      </c>
      <c r="C30" t="s">
        <v>134</v>
      </c>
      <c r="D30" s="1">
        <v>45204</v>
      </c>
      <c r="E30" s="4" t="s">
        <v>99</v>
      </c>
      <c r="F30" t="s">
        <v>129</v>
      </c>
      <c r="G30" t="s">
        <v>8</v>
      </c>
      <c r="H30" t="s">
        <v>81</v>
      </c>
      <c r="I30" t="s">
        <v>80</v>
      </c>
      <c r="J30">
        <v>120</v>
      </c>
      <c r="K30">
        <v>56.7</v>
      </c>
      <c r="L30">
        <v>207.5</v>
      </c>
      <c r="M30">
        <v>27.2</v>
      </c>
      <c r="N30">
        <v>31.4</v>
      </c>
      <c r="O30" s="2">
        <f t="shared" si="1"/>
        <v>150.80000000000001</v>
      </c>
    </row>
    <row r="31" spans="1:15" x14ac:dyDescent="0.55000000000000004">
      <c r="A31">
        <v>4</v>
      </c>
      <c r="B31" t="s">
        <v>59</v>
      </c>
      <c r="C31" t="s">
        <v>134</v>
      </c>
      <c r="D31" s="1">
        <v>45204</v>
      </c>
      <c r="E31" s="4" t="s">
        <v>99</v>
      </c>
      <c r="F31" t="s">
        <v>129</v>
      </c>
      <c r="G31" t="s">
        <v>8</v>
      </c>
      <c r="H31" t="s">
        <v>81</v>
      </c>
      <c r="I31" t="s">
        <v>80</v>
      </c>
      <c r="J31">
        <v>140</v>
      </c>
      <c r="K31">
        <v>52.5</v>
      </c>
      <c r="L31">
        <v>241.9</v>
      </c>
      <c r="M31">
        <v>26.8</v>
      </c>
      <c r="N31">
        <v>31.2</v>
      </c>
      <c r="O31" s="2">
        <f t="shared" si="1"/>
        <v>189.4</v>
      </c>
    </row>
    <row r="32" spans="1:15" x14ac:dyDescent="0.55000000000000004">
      <c r="A32">
        <v>4</v>
      </c>
      <c r="B32" t="s">
        <v>59</v>
      </c>
      <c r="C32" t="s">
        <v>134</v>
      </c>
      <c r="D32" s="1">
        <v>45204</v>
      </c>
      <c r="E32" s="4" t="s">
        <v>99</v>
      </c>
      <c r="F32" t="s">
        <v>129</v>
      </c>
      <c r="G32" t="s">
        <v>8</v>
      </c>
      <c r="H32" t="s">
        <v>81</v>
      </c>
      <c r="I32" t="s">
        <v>80</v>
      </c>
      <c r="J32">
        <v>160</v>
      </c>
      <c r="K32">
        <v>51.6</v>
      </c>
      <c r="L32">
        <v>254.8</v>
      </c>
      <c r="M32">
        <v>27.3</v>
      </c>
      <c r="N32">
        <v>31.2</v>
      </c>
      <c r="O32" s="2">
        <f t="shared" si="1"/>
        <v>203.20000000000002</v>
      </c>
    </row>
    <row r="33" spans="1:15" x14ac:dyDescent="0.55000000000000004">
      <c r="A33">
        <v>4</v>
      </c>
      <c r="B33" t="s">
        <v>59</v>
      </c>
      <c r="C33" t="s">
        <v>134</v>
      </c>
      <c r="D33" s="1">
        <v>45205</v>
      </c>
      <c r="E33" s="4" t="s">
        <v>100</v>
      </c>
      <c r="F33" t="s">
        <v>129</v>
      </c>
      <c r="G33" t="s">
        <v>8</v>
      </c>
      <c r="H33" t="s">
        <v>81</v>
      </c>
      <c r="I33" t="s">
        <v>80</v>
      </c>
      <c r="J33">
        <v>80</v>
      </c>
      <c r="K33">
        <v>51.1</v>
      </c>
      <c r="L33">
        <v>179.7</v>
      </c>
      <c r="M33">
        <v>25.9</v>
      </c>
      <c r="N33">
        <v>29.2</v>
      </c>
      <c r="O33" s="2">
        <f t="shared" si="1"/>
        <v>128.6</v>
      </c>
    </row>
    <row r="34" spans="1:15" x14ac:dyDescent="0.55000000000000004">
      <c r="A34">
        <v>4</v>
      </c>
      <c r="B34" t="s">
        <v>59</v>
      </c>
      <c r="C34" t="s">
        <v>134</v>
      </c>
      <c r="D34" s="1">
        <v>45205</v>
      </c>
      <c r="E34" s="4" t="s">
        <v>100</v>
      </c>
      <c r="F34" t="s">
        <v>129</v>
      </c>
      <c r="G34" t="s">
        <v>8</v>
      </c>
      <c r="H34" t="s">
        <v>81</v>
      </c>
      <c r="I34" t="s">
        <v>80</v>
      </c>
      <c r="J34">
        <v>100</v>
      </c>
      <c r="K34">
        <v>54.3</v>
      </c>
      <c r="L34">
        <v>170</v>
      </c>
      <c r="M34">
        <v>26.7</v>
      </c>
      <c r="N34">
        <v>30.9</v>
      </c>
      <c r="O34" s="2">
        <f t="shared" si="1"/>
        <v>115.7</v>
      </c>
    </row>
    <row r="35" spans="1:15" x14ac:dyDescent="0.55000000000000004">
      <c r="A35">
        <v>4</v>
      </c>
      <c r="B35" t="s">
        <v>59</v>
      </c>
      <c r="C35" t="s">
        <v>134</v>
      </c>
      <c r="D35" s="1">
        <v>45205</v>
      </c>
      <c r="E35" s="4" t="s">
        <v>100</v>
      </c>
      <c r="F35" t="s">
        <v>129</v>
      </c>
      <c r="G35" t="s">
        <v>8</v>
      </c>
      <c r="H35" t="s">
        <v>81</v>
      </c>
      <c r="I35" t="s">
        <v>80</v>
      </c>
      <c r="J35">
        <v>120</v>
      </c>
      <c r="K35">
        <v>53.8</v>
      </c>
      <c r="L35">
        <v>186.9</v>
      </c>
      <c r="M35">
        <v>26.5</v>
      </c>
      <c r="N35">
        <v>30.1</v>
      </c>
      <c r="O35" s="2">
        <f t="shared" si="1"/>
        <v>133.10000000000002</v>
      </c>
    </row>
    <row r="36" spans="1:15" x14ac:dyDescent="0.55000000000000004">
      <c r="A36">
        <v>4</v>
      </c>
      <c r="B36" t="s">
        <v>59</v>
      </c>
      <c r="C36" t="s">
        <v>134</v>
      </c>
      <c r="D36" s="1">
        <v>45205</v>
      </c>
      <c r="E36" s="4" t="s">
        <v>100</v>
      </c>
      <c r="F36" t="s">
        <v>129</v>
      </c>
      <c r="G36" t="s">
        <v>8</v>
      </c>
      <c r="H36" t="s">
        <v>81</v>
      </c>
      <c r="I36" t="s">
        <v>80</v>
      </c>
      <c r="J36">
        <v>140</v>
      </c>
      <c r="K36">
        <v>53.2</v>
      </c>
      <c r="L36">
        <v>200.7</v>
      </c>
      <c r="M36">
        <v>25.5</v>
      </c>
      <c r="N36">
        <v>30.4</v>
      </c>
      <c r="O36" s="2">
        <f t="shared" si="1"/>
        <v>147.5</v>
      </c>
    </row>
    <row r="37" spans="1:15" x14ac:dyDescent="0.55000000000000004">
      <c r="A37">
        <v>4</v>
      </c>
      <c r="B37" t="s">
        <v>59</v>
      </c>
      <c r="C37" t="s">
        <v>134</v>
      </c>
      <c r="D37" s="1">
        <v>45205</v>
      </c>
      <c r="E37" s="4" t="s">
        <v>100</v>
      </c>
      <c r="F37" t="s">
        <v>129</v>
      </c>
      <c r="G37" t="s">
        <v>8</v>
      </c>
      <c r="H37" t="s">
        <v>81</v>
      </c>
      <c r="I37" t="s">
        <v>80</v>
      </c>
      <c r="J37">
        <v>160</v>
      </c>
      <c r="K37">
        <v>49.5</v>
      </c>
      <c r="L37">
        <v>216.6</v>
      </c>
      <c r="M37">
        <v>26.2</v>
      </c>
      <c r="N37">
        <v>30.8</v>
      </c>
      <c r="O37" s="2">
        <f t="shared" si="1"/>
        <v>167.1</v>
      </c>
    </row>
    <row r="38" spans="1:15" x14ac:dyDescent="0.55000000000000004">
      <c r="A38">
        <v>4</v>
      </c>
      <c r="B38" t="s">
        <v>59</v>
      </c>
      <c r="C38" t="s">
        <v>134</v>
      </c>
      <c r="D38" s="1">
        <v>45205</v>
      </c>
      <c r="E38" s="4" t="s">
        <v>101</v>
      </c>
      <c r="F38" t="s">
        <v>129</v>
      </c>
      <c r="G38" t="s">
        <v>8</v>
      </c>
      <c r="H38" t="s">
        <v>81</v>
      </c>
      <c r="I38" t="s">
        <v>80</v>
      </c>
      <c r="J38">
        <v>80</v>
      </c>
      <c r="K38">
        <v>53</v>
      </c>
      <c r="L38">
        <v>133.9</v>
      </c>
      <c r="M38">
        <v>25</v>
      </c>
      <c r="N38">
        <v>30.8</v>
      </c>
      <c r="O38" s="2">
        <f t="shared" si="1"/>
        <v>80.900000000000006</v>
      </c>
    </row>
    <row r="39" spans="1:15" x14ac:dyDescent="0.55000000000000004">
      <c r="A39">
        <v>4</v>
      </c>
      <c r="B39" t="s">
        <v>59</v>
      </c>
      <c r="C39" t="s">
        <v>134</v>
      </c>
      <c r="D39" s="1">
        <v>45205</v>
      </c>
      <c r="E39" s="4" t="s">
        <v>101</v>
      </c>
      <c r="F39" t="s">
        <v>129</v>
      </c>
      <c r="G39" t="s">
        <v>8</v>
      </c>
      <c r="H39" t="s">
        <v>81</v>
      </c>
      <c r="I39" t="s">
        <v>80</v>
      </c>
      <c r="J39">
        <v>100</v>
      </c>
      <c r="K39">
        <v>53.4</v>
      </c>
      <c r="L39">
        <v>168.8</v>
      </c>
      <c r="M39">
        <v>25.8</v>
      </c>
      <c r="N39">
        <v>30.4</v>
      </c>
      <c r="O39" s="2">
        <f t="shared" si="1"/>
        <v>115.4</v>
      </c>
    </row>
    <row r="40" spans="1:15" x14ac:dyDescent="0.55000000000000004">
      <c r="A40">
        <v>4</v>
      </c>
      <c r="B40" t="s">
        <v>59</v>
      </c>
      <c r="C40" t="s">
        <v>134</v>
      </c>
      <c r="D40" s="1">
        <v>45205</v>
      </c>
      <c r="E40" s="4" t="s">
        <v>101</v>
      </c>
      <c r="F40" t="s">
        <v>129</v>
      </c>
      <c r="G40" t="s">
        <v>8</v>
      </c>
      <c r="H40" t="s">
        <v>81</v>
      </c>
      <c r="I40" t="s">
        <v>80</v>
      </c>
      <c r="J40">
        <v>120</v>
      </c>
      <c r="K40">
        <v>51.5</v>
      </c>
      <c r="L40">
        <v>207.5</v>
      </c>
      <c r="M40">
        <v>24.6</v>
      </c>
      <c r="N40">
        <v>31.2</v>
      </c>
      <c r="O40" s="2">
        <f t="shared" si="1"/>
        <v>156</v>
      </c>
    </row>
    <row r="41" spans="1:15" x14ac:dyDescent="0.55000000000000004">
      <c r="A41">
        <v>4</v>
      </c>
      <c r="B41" t="s">
        <v>59</v>
      </c>
      <c r="C41" t="s">
        <v>134</v>
      </c>
      <c r="D41" s="1">
        <v>45205</v>
      </c>
      <c r="E41" s="4" t="s">
        <v>101</v>
      </c>
      <c r="F41" t="s">
        <v>129</v>
      </c>
      <c r="G41" t="s">
        <v>8</v>
      </c>
      <c r="H41" t="s">
        <v>81</v>
      </c>
      <c r="I41" t="s">
        <v>80</v>
      </c>
      <c r="J41">
        <v>140</v>
      </c>
      <c r="K41">
        <v>51.1</v>
      </c>
      <c r="L41">
        <v>231.4</v>
      </c>
      <c r="M41">
        <v>26.1</v>
      </c>
      <c r="N41">
        <v>29.7</v>
      </c>
      <c r="O41" s="2">
        <f t="shared" si="1"/>
        <v>180.3</v>
      </c>
    </row>
    <row r="42" spans="1:15" x14ac:dyDescent="0.55000000000000004">
      <c r="A42">
        <v>4</v>
      </c>
      <c r="B42" t="s">
        <v>59</v>
      </c>
      <c r="C42" t="s">
        <v>134</v>
      </c>
      <c r="D42" s="1">
        <v>45205</v>
      </c>
      <c r="E42" s="4" t="s">
        <v>101</v>
      </c>
      <c r="F42" t="s">
        <v>129</v>
      </c>
      <c r="G42" t="s">
        <v>8</v>
      </c>
      <c r="H42" t="s">
        <v>81</v>
      </c>
      <c r="I42" t="s">
        <v>80</v>
      </c>
      <c r="J42">
        <v>160</v>
      </c>
      <c r="K42">
        <v>57.7</v>
      </c>
      <c r="L42">
        <v>206.5</v>
      </c>
      <c r="M42">
        <v>25.8</v>
      </c>
      <c r="N42">
        <v>30.4</v>
      </c>
      <c r="O42" s="2">
        <f t="shared" si="1"/>
        <v>148.80000000000001</v>
      </c>
    </row>
    <row r="43" spans="1:15" x14ac:dyDescent="0.55000000000000004">
      <c r="A43">
        <v>4</v>
      </c>
      <c r="B43" t="s">
        <v>59</v>
      </c>
      <c r="C43" t="s">
        <v>134</v>
      </c>
      <c r="D43" s="1">
        <v>45216</v>
      </c>
      <c r="E43" s="4" t="s">
        <v>69</v>
      </c>
      <c r="F43" t="s">
        <v>129</v>
      </c>
      <c r="G43" t="s">
        <v>8</v>
      </c>
      <c r="H43" t="s">
        <v>81</v>
      </c>
      <c r="I43" t="s">
        <v>80</v>
      </c>
      <c r="J43">
        <v>80</v>
      </c>
      <c r="K43">
        <v>54.3</v>
      </c>
      <c r="L43">
        <v>133.1</v>
      </c>
      <c r="M43">
        <v>27.6</v>
      </c>
      <c r="N43">
        <v>30.7</v>
      </c>
      <c r="O43" s="2">
        <f t="shared" si="1"/>
        <v>78.8</v>
      </c>
    </row>
    <row r="44" spans="1:15" x14ac:dyDescent="0.55000000000000004">
      <c r="A44">
        <v>4</v>
      </c>
      <c r="B44" t="s">
        <v>59</v>
      </c>
      <c r="C44" t="s">
        <v>134</v>
      </c>
      <c r="D44" s="1">
        <v>45216</v>
      </c>
      <c r="E44" s="4" t="s">
        <v>69</v>
      </c>
      <c r="F44" t="s">
        <v>129</v>
      </c>
      <c r="G44" t="s">
        <v>8</v>
      </c>
      <c r="H44" t="s">
        <v>81</v>
      </c>
      <c r="I44" t="s">
        <v>80</v>
      </c>
      <c r="J44">
        <v>100</v>
      </c>
      <c r="K44">
        <v>54.8</v>
      </c>
      <c r="L44">
        <v>164.3</v>
      </c>
      <c r="M44">
        <v>27.4</v>
      </c>
      <c r="N44">
        <v>30.5</v>
      </c>
      <c r="O44" s="2">
        <f t="shared" si="1"/>
        <v>109.50000000000001</v>
      </c>
    </row>
    <row r="45" spans="1:15" x14ac:dyDescent="0.55000000000000004">
      <c r="A45">
        <v>4</v>
      </c>
      <c r="B45" t="s">
        <v>59</v>
      </c>
      <c r="C45" t="s">
        <v>134</v>
      </c>
      <c r="D45" s="1">
        <v>45216</v>
      </c>
      <c r="E45" s="4" t="s">
        <v>69</v>
      </c>
      <c r="F45" t="s">
        <v>129</v>
      </c>
      <c r="G45" t="s">
        <v>8</v>
      </c>
      <c r="H45" t="s">
        <v>81</v>
      </c>
      <c r="I45" t="s">
        <v>80</v>
      </c>
      <c r="J45">
        <v>120</v>
      </c>
      <c r="K45">
        <v>54.1</v>
      </c>
      <c r="L45">
        <v>199.8</v>
      </c>
      <c r="M45">
        <v>26.2</v>
      </c>
      <c r="N45">
        <v>30.7</v>
      </c>
      <c r="O45" s="2">
        <f t="shared" si="1"/>
        <v>145.70000000000002</v>
      </c>
    </row>
    <row r="46" spans="1:15" x14ac:dyDescent="0.55000000000000004">
      <c r="A46">
        <v>4</v>
      </c>
      <c r="B46" t="s">
        <v>59</v>
      </c>
      <c r="C46" t="s">
        <v>134</v>
      </c>
      <c r="D46" s="1">
        <v>45216</v>
      </c>
      <c r="E46" s="4" t="s">
        <v>69</v>
      </c>
      <c r="F46" t="s">
        <v>129</v>
      </c>
      <c r="G46" t="s">
        <v>8</v>
      </c>
      <c r="H46" t="s">
        <v>81</v>
      </c>
      <c r="I46" t="s">
        <v>80</v>
      </c>
      <c r="J46">
        <v>140</v>
      </c>
      <c r="K46">
        <v>51.5</v>
      </c>
      <c r="L46">
        <v>226.6</v>
      </c>
      <c r="M46">
        <v>27.1</v>
      </c>
      <c r="N46">
        <v>30.3</v>
      </c>
      <c r="O46" s="2">
        <f t="shared" si="1"/>
        <v>175.1</v>
      </c>
    </row>
    <row r="47" spans="1:15" x14ac:dyDescent="0.55000000000000004">
      <c r="A47">
        <v>4</v>
      </c>
      <c r="B47" t="s">
        <v>59</v>
      </c>
      <c r="C47" t="s">
        <v>134</v>
      </c>
      <c r="D47" s="1">
        <v>45216</v>
      </c>
      <c r="E47" s="4" t="s">
        <v>69</v>
      </c>
      <c r="F47" t="s">
        <v>129</v>
      </c>
      <c r="G47" t="s">
        <v>8</v>
      </c>
      <c r="H47" t="s">
        <v>81</v>
      </c>
      <c r="I47" t="s">
        <v>80</v>
      </c>
      <c r="J47">
        <v>160</v>
      </c>
      <c r="K47">
        <v>50.5</v>
      </c>
      <c r="L47">
        <v>259.5</v>
      </c>
      <c r="M47">
        <v>25.2</v>
      </c>
      <c r="N47">
        <v>31.2</v>
      </c>
      <c r="O47" s="2">
        <f t="shared" si="1"/>
        <v>209</v>
      </c>
    </row>
    <row r="48" spans="1:15" x14ac:dyDescent="0.55000000000000004">
      <c r="A48">
        <v>4</v>
      </c>
      <c r="B48" t="s">
        <v>59</v>
      </c>
      <c r="C48" t="s">
        <v>134</v>
      </c>
      <c r="D48" s="1">
        <v>45219</v>
      </c>
      <c r="E48" s="4" t="s">
        <v>68</v>
      </c>
      <c r="F48" t="s">
        <v>129</v>
      </c>
      <c r="G48" t="s">
        <v>8</v>
      </c>
      <c r="H48" t="s">
        <v>81</v>
      </c>
      <c r="I48" t="s">
        <v>80</v>
      </c>
      <c r="J48">
        <v>80</v>
      </c>
      <c r="K48">
        <v>48.5</v>
      </c>
      <c r="L48">
        <v>136.80000000000001</v>
      </c>
      <c r="M48">
        <v>27.3</v>
      </c>
      <c r="N48">
        <v>30.2</v>
      </c>
      <c r="O48" s="2">
        <f t="shared" si="1"/>
        <v>88.300000000000011</v>
      </c>
    </row>
    <row r="49" spans="1:15" x14ac:dyDescent="0.55000000000000004">
      <c r="A49">
        <v>4</v>
      </c>
      <c r="B49" t="s">
        <v>59</v>
      </c>
      <c r="C49" t="s">
        <v>134</v>
      </c>
      <c r="D49" s="1">
        <v>45219</v>
      </c>
      <c r="E49" s="4" t="s">
        <v>68</v>
      </c>
      <c r="F49" t="s">
        <v>129</v>
      </c>
      <c r="G49" t="s">
        <v>8</v>
      </c>
      <c r="H49" t="s">
        <v>81</v>
      </c>
      <c r="I49" t="s">
        <v>80</v>
      </c>
      <c r="J49">
        <v>100</v>
      </c>
      <c r="K49">
        <v>49.9</v>
      </c>
      <c r="L49">
        <v>151.9</v>
      </c>
      <c r="M49">
        <v>27.9</v>
      </c>
      <c r="N49">
        <v>30.4</v>
      </c>
      <c r="O49" s="2">
        <f t="shared" si="1"/>
        <v>102</v>
      </c>
    </row>
    <row r="50" spans="1:15" x14ac:dyDescent="0.55000000000000004">
      <c r="A50">
        <v>4</v>
      </c>
      <c r="B50" t="s">
        <v>59</v>
      </c>
      <c r="C50" t="s">
        <v>134</v>
      </c>
      <c r="D50" s="1">
        <v>45219</v>
      </c>
      <c r="E50" s="4" t="s">
        <v>68</v>
      </c>
      <c r="F50" t="s">
        <v>129</v>
      </c>
      <c r="G50" t="s">
        <v>8</v>
      </c>
      <c r="H50" t="s">
        <v>81</v>
      </c>
      <c r="I50" t="s">
        <v>80</v>
      </c>
      <c r="J50">
        <v>120</v>
      </c>
      <c r="K50">
        <v>51.3</v>
      </c>
      <c r="L50">
        <v>191.9</v>
      </c>
      <c r="M50">
        <v>26.7</v>
      </c>
      <c r="N50">
        <v>32.200000000000003</v>
      </c>
      <c r="O50" s="2">
        <f t="shared" si="1"/>
        <v>140.60000000000002</v>
      </c>
    </row>
    <row r="51" spans="1:15" x14ac:dyDescent="0.55000000000000004">
      <c r="A51">
        <v>4</v>
      </c>
      <c r="B51" t="s">
        <v>59</v>
      </c>
      <c r="C51" t="s">
        <v>134</v>
      </c>
      <c r="D51" s="1">
        <v>45219</v>
      </c>
      <c r="E51" s="4" t="s">
        <v>68</v>
      </c>
      <c r="F51" t="s">
        <v>129</v>
      </c>
      <c r="G51" t="s">
        <v>8</v>
      </c>
      <c r="H51" t="s">
        <v>81</v>
      </c>
      <c r="I51" t="s">
        <v>80</v>
      </c>
      <c r="J51">
        <v>140</v>
      </c>
      <c r="K51">
        <v>46.1</v>
      </c>
      <c r="L51">
        <v>256.8</v>
      </c>
      <c r="M51">
        <v>26.4</v>
      </c>
      <c r="N51">
        <v>31.2</v>
      </c>
      <c r="O51" s="2">
        <f t="shared" si="1"/>
        <v>210.70000000000002</v>
      </c>
    </row>
    <row r="52" spans="1:15" x14ac:dyDescent="0.55000000000000004">
      <c r="A52">
        <v>4</v>
      </c>
      <c r="B52" t="s">
        <v>59</v>
      </c>
      <c r="C52" t="s">
        <v>134</v>
      </c>
      <c r="D52" s="1">
        <v>45219</v>
      </c>
      <c r="E52" s="4" t="s">
        <v>68</v>
      </c>
      <c r="F52" t="s">
        <v>129</v>
      </c>
      <c r="G52" t="s">
        <v>8</v>
      </c>
      <c r="H52" t="s">
        <v>81</v>
      </c>
      <c r="I52" t="s">
        <v>80</v>
      </c>
      <c r="J52">
        <v>160</v>
      </c>
      <c r="K52">
        <v>48.3</v>
      </c>
      <c r="L52">
        <v>295.10000000000002</v>
      </c>
      <c r="M52">
        <v>27.6</v>
      </c>
      <c r="N52">
        <v>30.8</v>
      </c>
      <c r="O52" s="2">
        <f t="shared" si="1"/>
        <v>246.8</v>
      </c>
    </row>
    <row r="53" spans="1:15" x14ac:dyDescent="0.55000000000000004">
      <c r="A53">
        <v>4</v>
      </c>
      <c r="B53" t="s">
        <v>59</v>
      </c>
      <c r="C53" t="s">
        <v>134</v>
      </c>
      <c r="E53" s="4" t="s">
        <v>73</v>
      </c>
      <c r="F53" t="s">
        <v>129</v>
      </c>
      <c r="G53" t="s">
        <v>8</v>
      </c>
      <c r="H53" t="s">
        <v>81</v>
      </c>
      <c r="I53" t="s">
        <v>80</v>
      </c>
      <c r="J53">
        <v>80</v>
      </c>
      <c r="K53">
        <f>AVERAGE(K43,K48)</f>
        <v>51.4</v>
      </c>
      <c r="L53">
        <f>AVERAGE(L43,L48)</f>
        <v>134.94999999999999</v>
      </c>
      <c r="M53">
        <f t="shared" ref="M53:N53" si="4">AVERAGE(M43,M48)</f>
        <v>27.450000000000003</v>
      </c>
      <c r="N53">
        <f t="shared" si="4"/>
        <v>30.45</v>
      </c>
      <c r="O53" s="2">
        <f t="shared" si="1"/>
        <v>83.549999999999983</v>
      </c>
    </row>
    <row r="54" spans="1:15" x14ac:dyDescent="0.55000000000000004">
      <c r="A54">
        <v>4</v>
      </c>
      <c r="B54" t="s">
        <v>59</v>
      </c>
      <c r="C54" t="s">
        <v>134</v>
      </c>
      <c r="E54" s="4" t="s">
        <v>73</v>
      </c>
      <c r="F54" t="s">
        <v>129</v>
      </c>
      <c r="G54" t="s">
        <v>8</v>
      </c>
      <c r="H54" t="s">
        <v>81</v>
      </c>
      <c r="I54" t="s">
        <v>80</v>
      </c>
      <c r="J54">
        <v>100</v>
      </c>
      <c r="K54">
        <f t="shared" ref="K54:N57" si="5">AVERAGE(K44,K49)</f>
        <v>52.349999999999994</v>
      </c>
      <c r="L54">
        <f t="shared" si="5"/>
        <v>158.10000000000002</v>
      </c>
      <c r="M54">
        <f t="shared" si="5"/>
        <v>27.65</v>
      </c>
      <c r="N54">
        <f t="shared" si="5"/>
        <v>30.45</v>
      </c>
      <c r="O54" s="2">
        <f t="shared" si="1"/>
        <v>105.75000000000003</v>
      </c>
    </row>
    <row r="55" spans="1:15" x14ac:dyDescent="0.55000000000000004">
      <c r="A55">
        <v>4</v>
      </c>
      <c r="B55" t="s">
        <v>59</v>
      </c>
      <c r="C55" t="s">
        <v>134</v>
      </c>
      <c r="E55" s="4" t="s">
        <v>73</v>
      </c>
      <c r="F55" t="s">
        <v>129</v>
      </c>
      <c r="G55" t="s">
        <v>8</v>
      </c>
      <c r="H55" t="s">
        <v>81</v>
      </c>
      <c r="I55" t="s">
        <v>80</v>
      </c>
      <c r="J55">
        <v>120</v>
      </c>
      <c r="K55">
        <f t="shared" si="5"/>
        <v>52.7</v>
      </c>
      <c r="L55">
        <f t="shared" si="5"/>
        <v>195.85000000000002</v>
      </c>
      <c r="M55">
        <f t="shared" si="5"/>
        <v>26.45</v>
      </c>
      <c r="N55">
        <f t="shared" si="5"/>
        <v>31.450000000000003</v>
      </c>
      <c r="O55" s="2">
        <f t="shared" si="1"/>
        <v>143.15000000000003</v>
      </c>
    </row>
    <row r="56" spans="1:15" x14ac:dyDescent="0.55000000000000004">
      <c r="A56">
        <v>4</v>
      </c>
      <c r="B56" t="s">
        <v>59</v>
      </c>
      <c r="C56" t="s">
        <v>134</v>
      </c>
      <c r="E56" s="4" t="s">
        <v>73</v>
      </c>
      <c r="F56" t="s">
        <v>129</v>
      </c>
      <c r="G56" t="s">
        <v>8</v>
      </c>
      <c r="H56" t="s">
        <v>81</v>
      </c>
      <c r="I56" t="s">
        <v>80</v>
      </c>
      <c r="J56">
        <v>140</v>
      </c>
      <c r="K56">
        <f t="shared" si="5"/>
        <v>48.8</v>
      </c>
      <c r="L56">
        <f t="shared" si="5"/>
        <v>241.7</v>
      </c>
      <c r="M56">
        <f t="shared" si="5"/>
        <v>26.75</v>
      </c>
      <c r="N56">
        <f t="shared" si="5"/>
        <v>30.75</v>
      </c>
      <c r="O56" s="2">
        <f t="shared" si="1"/>
        <v>192.89999999999998</v>
      </c>
    </row>
    <row r="57" spans="1:15" x14ac:dyDescent="0.55000000000000004">
      <c r="A57">
        <v>4</v>
      </c>
      <c r="B57" t="s">
        <v>59</v>
      </c>
      <c r="C57" t="s">
        <v>134</v>
      </c>
      <c r="E57" s="4" t="s">
        <v>73</v>
      </c>
      <c r="F57" t="s">
        <v>129</v>
      </c>
      <c r="G57" t="s">
        <v>8</v>
      </c>
      <c r="H57" t="s">
        <v>81</v>
      </c>
      <c r="I57" t="s">
        <v>80</v>
      </c>
      <c r="J57">
        <v>160</v>
      </c>
      <c r="K57">
        <f t="shared" si="5"/>
        <v>49.4</v>
      </c>
      <c r="L57">
        <f t="shared" si="5"/>
        <v>277.3</v>
      </c>
      <c r="M57">
        <f t="shared" si="5"/>
        <v>26.4</v>
      </c>
      <c r="N57">
        <f t="shared" si="5"/>
        <v>31</v>
      </c>
      <c r="O57" s="2">
        <f t="shared" si="1"/>
        <v>227.9</v>
      </c>
    </row>
    <row r="58" spans="1:15" x14ac:dyDescent="0.55000000000000004">
      <c r="A58">
        <v>4</v>
      </c>
      <c r="B58" t="s">
        <v>59</v>
      </c>
      <c r="C58" t="s">
        <v>134</v>
      </c>
      <c r="D58" s="1">
        <v>45230</v>
      </c>
      <c r="E58" s="4" t="s">
        <v>70</v>
      </c>
      <c r="F58" t="s">
        <v>129</v>
      </c>
      <c r="G58" t="s">
        <v>8</v>
      </c>
      <c r="H58" t="s">
        <v>81</v>
      </c>
      <c r="I58" t="s">
        <v>80</v>
      </c>
      <c r="J58">
        <v>80</v>
      </c>
      <c r="K58">
        <v>54.4</v>
      </c>
      <c r="L58">
        <v>130</v>
      </c>
      <c r="M58">
        <v>27.1</v>
      </c>
      <c r="N58">
        <v>31.3</v>
      </c>
      <c r="O58" s="2">
        <f t="shared" si="1"/>
        <v>75.599999999999994</v>
      </c>
    </row>
    <row r="59" spans="1:15" x14ac:dyDescent="0.55000000000000004">
      <c r="A59">
        <v>4</v>
      </c>
      <c r="B59" t="s">
        <v>59</v>
      </c>
      <c r="C59" t="s">
        <v>134</v>
      </c>
      <c r="D59" s="1">
        <v>45230</v>
      </c>
      <c r="E59" s="4" t="s">
        <v>70</v>
      </c>
      <c r="F59" t="s">
        <v>129</v>
      </c>
      <c r="G59" t="s">
        <v>8</v>
      </c>
      <c r="H59" t="s">
        <v>81</v>
      </c>
      <c r="I59" t="s">
        <v>80</v>
      </c>
      <c r="J59">
        <v>100</v>
      </c>
      <c r="K59">
        <v>53.5</v>
      </c>
      <c r="L59">
        <v>150.80000000000001</v>
      </c>
      <c r="M59">
        <v>27.6</v>
      </c>
      <c r="N59">
        <v>30.4</v>
      </c>
      <c r="O59" s="2">
        <f t="shared" si="1"/>
        <v>97.300000000000011</v>
      </c>
    </row>
    <row r="60" spans="1:15" x14ac:dyDescent="0.55000000000000004">
      <c r="A60">
        <v>4</v>
      </c>
      <c r="B60" t="s">
        <v>59</v>
      </c>
      <c r="C60" t="s">
        <v>134</v>
      </c>
      <c r="D60" s="1">
        <v>45230</v>
      </c>
      <c r="E60" s="4" t="s">
        <v>70</v>
      </c>
      <c r="F60" t="s">
        <v>129</v>
      </c>
      <c r="G60" t="s">
        <v>8</v>
      </c>
      <c r="H60" t="s">
        <v>81</v>
      </c>
      <c r="I60" t="s">
        <v>80</v>
      </c>
      <c r="J60">
        <v>120</v>
      </c>
      <c r="K60">
        <v>50.1</v>
      </c>
      <c r="L60">
        <v>176.6</v>
      </c>
      <c r="M60">
        <v>26</v>
      </c>
      <c r="N60">
        <v>31.3</v>
      </c>
      <c r="O60" s="2">
        <f t="shared" si="1"/>
        <v>126.5</v>
      </c>
    </row>
    <row r="61" spans="1:15" x14ac:dyDescent="0.55000000000000004">
      <c r="A61">
        <v>4</v>
      </c>
      <c r="B61" t="s">
        <v>59</v>
      </c>
      <c r="C61" t="s">
        <v>134</v>
      </c>
      <c r="D61" s="1">
        <v>45230</v>
      </c>
      <c r="E61" s="4" t="s">
        <v>70</v>
      </c>
      <c r="F61" t="s">
        <v>129</v>
      </c>
      <c r="G61" t="s">
        <v>8</v>
      </c>
      <c r="H61" t="s">
        <v>81</v>
      </c>
      <c r="I61" t="s">
        <v>80</v>
      </c>
      <c r="J61">
        <v>140</v>
      </c>
      <c r="K61">
        <v>49.8</v>
      </c>
      <c r="L61">
        <v>206.4</v>
      </c>
      <c r="M61">
        <v>26</v>
      </c>
      <c r="N61">
        <v>30.6</v>
      </c>
      <c r="O61" s="2">
        <f t="shared" si="1"/>
        <v>156.60000000000002</v>
      </c>
    </row>
    <row r="62" spans="1:15" x14ac:dyDescent="0.55000000000000004">
      <c r="A62">
        <v>4</v>
      </c>
      <c r="B62" t="s">
        <v>59</v>
      </c>
      <c r="C62" t="s">
        <v>134</v>
      </c>
      <c r="D62" s="1">
        <v>45230</v>
      </c>
      <c r="E62" s="4" t="s">
        <v>70</v>
      </c>
      <c r="F62" t="s">
        <v>129</v>
      </c>
      <c r="G62" t="s">
        <v>8</v>
      </c>
      <c r="H62" t="s">
        <v>81</v>
      </c>
      <c r="I62" t="s">
        <v>80</v>
      </c>
      <c r="J62">
        <v>160</v>
      </c>
      <c r="K62">
        <v>49.1</v>
      </c>
      <c r="L62">
        <v>212.1</v>
      </c>
      <c r="M62">
        <v>26.5</v>
      </c>
      <c r="N62">
        <v>30.6</v>
      </c>
      <c r="O62" s="2">
        <f t="shared" si="1"/>
        <v>163</v>
      </c>
    </row>
    <row r="63" spans="1:15" x14ac:dyDescent="0.55000000000000004">
      <c r="A63">
        <v>4</v>
      </c>
      <c r="B63" t="s">
        <v>59</v>
      </c>
      <c r="C63" t="s">
        <v>134</v>
      </c>
      <c r="D63" s="1">
        <v>45231</v>
      </c>
      <c r="E63" s="4" t="s">
        <v>71</v>
      </c>
      <c r="F63" t="s">
        <v>129</v>
      </c>
      <c r="G63" t="s">
        <v>8</v>
      </c>
      <c r="H63" t="s">
        <v>81</v>
      </c>
      <c r="I63" t="s">
        <v>80</v>
      </c>
      <c r="J63">
        <v>80</v>
      </c>
      <c r="K63">
        <v>44.6</v>
      </c>
      <c r="L63">
        <v>78.7</v>
      </c>
      <c r="M63">
        <v>26.9</v>
      </c>
      <c r="N63">
        <v>10.1</v>
      </c>
      <c r="O63" s="2">
        <f t="shared" si="1"/>
        <v>34.1</v>
      </c>
    </row>
    <row r="64" spans="1:15" x14ac:dyDescent="0.55000000000000004">
      <c r="A64">
        <v>4</v>
      </c>
      <c r="B64" t="s">
        <v>59</v>
      </c>
      <c r="C64" t="s">
        <v>134</v>
      </c>
      <c r="D64" s="1">
        <v>45231</v>
      </c>
      <c r="E64" s="4" t="s">
        <v>71</v>
      </c>
      <c r="F64" t="s">
        <v>129</v>
      </c>
      <c r="G64" t="s">
        <v>8</v>
      </c>
      <c r="H64" t="s">
        <v>81</v>
      </c>
      <c r="I64" t="s">
        <v>80</v>
      </c>
      <c r="J64">
        <v>100</v>
      </c>
      <c r="K64">
        <v>53.3</v>
      </c>
      <c r="L64">
        <v>129.4</v>
      </c>
      <c r="M64">
        <v>25.9</v>
      </c>
      <c r="N64">
        <v>31.6</v>
      </c>
      <c r="O64" s="2">
        <f t="shared" si="1"/>
        <v>76.100000000000009</v>
      </c>
    </row>
    <row r="65" spans="1:15" x14ac:dyDescent="0.55000000000000004">
      <c r="A65">
        <v>4</v>
      </c>
      <c r="B65" t="s">
        <v>59</v>
      </c>
      <c r="C65" t="s">
        <v>134</v>
      </c>
      <c r="D65" s="1">
        <v>45231</v>
      </c>
      <c r="E65" s="4" t="s">
        <v>71</v>
      </c>
      <c r="F65" t="s">
        <v>129</v>
      </c>
      <c r="G65" t="s">
        <v>8</v>
      </c>
      <c r="H65" t="s">
        <v>81</v>
      </c>
      <c r="I65" t="s">
        <v>80</v>
      </c>
      <c r="J65">
        <v>120</v>
      </c>
      <c r="K65">
        <v>50.4</v>
      </c>
      <c r="L65">
        <v>166.5</v>
      </c>
      <c r="M65">
        <v>24.3</v>
      </c>
      <c r="N65">
        <v>30.3</v>
      </c>
      <c r="O65" s="2">
        <f t="shared" si="1"/>
        <v>116.1</v>
      </c>
    </row>
    <row r="66" spans="1:15" x14ac:dyDescent="0.55000000000000004">
      <c r="A66">
        <v>4</v>
      </c>
      <c r="B66" t="s">
        <v>59</v>
      </c>
      <c r="C66" t="s">
        <v>134</v>
      </c>
      <c r="D66" s="1">
        <v>45231</v>
      </c>
      <c r="E66" s="4" t="s">
        <v>71</v>
      </c>
      <c r="F66" t="s">
        <v>129</v>
      </c>
      <c r="G66" t="s">
        <v>8</v>
      </c>
      <c r="H66" t="s">
        <v>81</v>
      </c>
      <c r="I66" t="s">
        <v>80</v>
      </c>
      <c r="J66">
        <v>140</v>
      </c>
      <c r="K66">
        <v>51.5</v>
      </c>
      <c r="L66">
        <v>205.2</v>
      </c>
      <c r="M66">
        <v>24.6</v>
      </c>
      <c r="N66">
        <v>30.6</v>
      </c>
      <c r="O66" s="2">
        <f t="shared" si="1"/>
        <v>153.69999999999999</v>
      </c>
    </row>
    <row r="67" spans="1:15" x14ac:dyDescent="0.55000000000000004">
      <c r="A67">
        <v>4</v>
      </c>
      <c r="B67" t="s">
        <v>59</v>
      </c>
      <c r="C67" t="s">
        <v>134</v>
      </c>
      <c r="D67" s="1">
        <v>45231</v>
      </c>
      <c r="E67" s="4" t="s">
        <v>71</v>
      </c>
      <c r="F67" t="s">
        <v>129</v>
      </c>
      <c r="G67" t="s">
        <v>8</v>
      </c>
      <c r="H67" t="s">
        <v>81</v>
      </c>
      <c r="I67" t="s">
        <v>80</v>
      </c>
      <c r="J67">
        <v>160</v>
      </c>
      <c r="K67">
        <v>51.5</v>
      </c>
      <c r="L67">
        <v>218.4</v>
      </c>
      <c r="M67">
        <v>24.2</v>
      </c>
      <c r="N67">
        <v>31.1</v>
      </c>
      <c r="O67" s="2">
        <f t="shared" si="1"/>
        <v>166.9</v>
      </c>
    </row>
    <row r="68" spans="1:15" x14ac:dyDescent="0.55000000000000004">
      <c r="A68">
        <v>4</v>
      </c>
      <c r="B68" t="s">
        <v>59</v>
      </c>
      <c r="C68" t="s">
        <v>134</v>
      </c>
      <c r="E68" s="4" t="s">
        <v>72</v>
      </c>
      <c r="F68" t="s">
        <v>129</v>
      </c>
      <c r="G68" t="s">
        <v>8</v>
      </c>
      <c r="H68" t="s">
        <v>81</v>
      </c>
      <c r="I68" t="s">
        <v>80</v>
      </c>
      <c r="J68">
        <v>80</v>
      </c>
      <c r="K68">
        <f>AVERAGE(K58,K63)</f>
        <v>49.5</v>
      </c>
      <c r="L68">
        <f>AVERAGE(L58,L63)</f>
        <v>104.35</v>
      </c>
      <c r="M68">
        <f t="shared" ref="M68:N68" si="6">AVERAGE(M58,M63)</f>
        <v>27</v>
      </c>
      <c r="N68">
        <f t="shared" si="6"/>
        <v>20.7</v>
      </c>
      <c r="O68" s="2">
        <f t="shared" ref="O68:O131" si="7">L68-K68</f>
        <v>54.849999999999994</v>
      </c>
    </row>
    <row r="69" spans="1:15" x14ac:dyDescent="0.55000000000000004">
      <c r="A69">
        <v>4</v>
      </c>
      <c r="B69" t="s">
        <v>59</v>
      </c>
      <c r="C69" t="s">
        <v>134</v>
      </c>
      <c r="E69" s="4" t="s">
        <v>72</v>
      </c>
      <c r="F69" t="s">
        <v>129</v>
      </c>
      <c r="G69" t="s">
        <v>8</v>
      </c>
      <c r="H69" t="s">
        <v>81</v>
      </c>
      <c r="I69" t="s">
        <v>80</v>
      </c>
      <c r="J69">
        <v>100</v>
      </c>
      <c r="K69">
        <f t="shared" ref="K69:N72" si="8">AVERAGE(K59,K64)</f>
        <v>53.4</v>
      </c>
      <c r="L69">
        <f t="shared" si="8"/>
        <v>140.10000000000002</v>
      </c>
      <c r="M69">
        <f t="shared" si="8"/>
        <v>26.75</v>
      </c>
      <c r="N69">
        <f t="shared" si="8"/>
        <v>31</v>
      </c>
      <c r="O69" s="2">
        <f t="shared" si="7"/>
        <v>86.700000000000017</v>
      </c>
    </row>
    <row r="70" spans="1:15" x14ac:dyDescent="0.55000000000000004">
      <c r="A70">
        <v>4</v>
      </c>
      <c r="B70" t="s">
        <v>59</v>
      </c>
      <c r="C70" t="s">
        <v>134</v>
      </c>
      <c r="E70" s="4" t="s">
        <v>72</v>
      </c>
      <c r="F70" t="s">
        <v>129</v>
      </c>
      <c r="G70" t="s">
        <v>8</v>
      </c>
      <c r="H70" t="s">
        <v>81</v>
      </c>
      <c r="I70" t="s">
        <v>80</v>
      </c>
      <c r="J70">
        <v>120</v>
      </c>
      <c r="K70">
        <f t="shared" si="8"/>
        <v>50.25</v>
      </c>
      <c r="L70">
        <f t="shared" si="8"/>
        <v>171.55</v>
      </c>
      <c r="M70">
        <f t="shared" si="8"/>
        <v>25.15</v>
      </c>
      <c r="N70">
        <f t="shared" si="8"/>
        <v>30.8</v>
      </c>
      <c r="O70" s="2">
        <f t="shared" si="7"/>
        <v>121.30000000000001</v>
      </c>
    </row>
    <row r="71" spans="1:15" x14ac:dyDescent="0.55000000000000004">
      <c r="A71">
        <v>4</v>
      </c>
      <c r="B71" t="s">
        <v>59</v>
      </c>
      <c r="C71" t="s">
        <v>134</v>
      </c>
      <c r="E71" s="4" t="s">
        <v>72</v>
      </c>
      <c r="F71" t="s">
        <v>129</v>
      </c>
      <c r="G71" t="s">
        <v>8</v>
      </c>
      <c r="H71" t="s">
        <v>81</v>
      </c>
      <c r="I71" t="s">
        <v>80</v>
      </c>
      <c r="J71">
        <v>140</v>
      </c>
      <c r="K71">
        <f t="shared" si="8"/>
        <v>50.65</v>
      </c>
      <c r="L71">
        <f t="shared" si="8"/>
        <v>205.8</v>
      </c>
      <c r="M71">
        <f t="shared" si="8"/>
        <v>25.3</v>
      </c>
      <c r="N71">
        <f t="shared" si="8"/>
        <v>30.6</v>
      </c>
      <c r="O71" s="2">
        <f t="shared" si="7"/>
        <v>155.15</v>
      </c>
    </row>
    <row r="72" spans="1:15" x14ac:dyDescent="0.55000000000000004">
      <c r="A72">
        <v>4</v>
      </c>
      <c r="B72" t="s">
        <v>59</v>
      </c>
      <c r="C72" t="s">
        <v>134</v>
      </c>
      <c r="E72" s="4" t="s">
        <v>72</v>
      </c>
      <c r="F72" t="s">
        <v>129</v>
      </c>
      <c r="G72" t="s">
        <v>8</v>
      </c>
      <c r="H72" t="s">
        <v>81</v>
      </c>
      <c r="I72" t="s">
        <v>80</v>
      </c>
      <c r="J72">
        <v>160</v>
      </c>
      <c r="K72">
        <f t="shared" si="8"/>
        <v>50.3</v>
      </c>
      <c r="L72">
        <f t="shared" si="8"/>
        <v>215.25</v>
      </c>
      <c r="M72">
        <f t="shared" si="8"/>
        <v>25.35</v>
      </c>
      <c r="N72">
        <f t="shared" si="8"/>
        <v>30.85</v>
      </c>
      <c r="O72" s="2">
        <f t="shared" si="7"/>
        <v>164.95</v>
      </c>
    </row>
    <row r="73" spans="1:15" x14ac:dyDescent="0.55000000000000004">
      <c r="A73">
        <v>4</v>
      </c>
      <c r="B73" t="s">
        <v>59</v>
      </c>
      <c r="C73" t="s">
        <v>134</v>
      </c>
      <c r="E73" t="s">
        <v>102</v>
      </c>
      <c r="F73" t="s">
        <v>129</v>
      </c>
      <c r="G73" t="s">
        <v>57</v>
      </c>
      <c r="H73" t="s">
        <v>79</v>
      </c>
      <c r="I73" t="s">
        <v>86</v>
      </c>
      <c r="J73" s="6">
        <v>80</v>
      </c>
      <c r="K73" s="2">
        <f>AVERAGE(K83,K93,K103)</f>
        <v>54.033333333333331</v>
      </c>
      <c r="L73" s="2">
        <f>AVERAGE(L83,L93,L103)</f>
        <v>120.10000000000001</v>
      </c>
      <c r="M73" s="2">
        <f t="shared" ref="M73:N73" si="9">AVERAGE(M83,M93,M103)</f>
        <v>35.1</v>
      </c>
      <c r="N73" s="2">
        <f t="shared" si="9"/>
        <v>36.56666666666667</v>
      </c>
      <c r="O73" s="2">
        <f t="shared" si="7"/>
        <v>66.066666666666677</v>
      </c>
    </row>
    <row r="74" spans="1:15" x14ac:dyDescent="0.55000000000000004">
      <c r="A74">
        <v>4</v>
      </c>
      <c r="B74" t="s">
        <v>59</v>
      </c>
      <c r="C74" t="s">
        <v>134</v>
      </c>
      <c r="E74" t="s">
        <v>102</v>
      </c>
      <c r="F74" t="s">
        <v>129</v>
      </c>
      <c r="G74" t="s">
        <v>57</v>
      </c>
      <c r="H74" t="s">
        <v>79</v>
      </c>
      <c r="I74" t="s">
        <v>86</v>
      </c>
      <c r="J74" s="6">
        <v>100</v>
      </c>
      <c r="K74" s="2">
        <f t="shared" ref="K74:N77" si="10">AVERAGE(K84,K94,K104)</f>
        <v>53.133333333333333</v>
      </c>
      <c r="L74" s="2">
        <f t="shared" si="10"/>
        <v>175.9</v>
      </c>
      <c r="M74" s="2">
        <f t="shared" si="10"/>
        <v>26.7</v>
      </c>
      <c r="N74" s="2">
        <f t="shared" si="10"/>
        <v>34.433333333333337</v>
      </c>
      <c r="O74" s="2">
        <f t="shared" si="7"/>
        <v>122.76666666666668</v>
      </c>
    </row>
    <row r="75" spans="1:15" x14ac:dyDescent="0.55000000000000004">
      <c r="A75">
        <v>4</v>
      </c>
      <c r="B75" t="s">
        <v>59</v>
      </c>
      <c r="C75" t="s">
        <v>134</v>
      </c>
      <c r="E75" t="s">
        <v>102</v>
      </c>
      <c r="F75" t="s">
        <v>129</v>
      </c>
      <c r="G75" t="s">
        <v>57</v>
      </c>
      <c r="H75" t="s">
        <v>79</v>
      </c>
      <c r="I75" t="s">
        <v>86</v>
      </c>
      <c r="J75" s="6">
        <v>120</v>
      </c>
      <c r="K75" s="2">
        <f t="shared" si="10"/>
        <v>52.466666666666669</v>
      </c>
      <c r="L75" s="2">
        <f t="shared" si="10"/>
        <v>223.29999999999998</v>
      </c>
      <c r="M75" s="2">
        <f t="shared" si="10"/>
        <v>27.166666666666668</v>
      </c>
      <c r="N75" s="2">
        <f t="shared" si="10"/>
        <v>34.6</v>
      </c>
      <c r="O75" s="2">
        <f t="shared" si="7"/>
        <v>170.83333333333331</v>
      </c>
    </row>
    <row r="76" spans="1:15" x14ac:dyDescent="0.55000000000000004">
      <c r="A76">
        <v>4</v>
      </c>
      <c r="B76" t="s">
        <v>59</v>
      </c>
      <c r="C76" t="s">
        <v>134</v>
      </c>
      <c r="E76" t="s">
        <v>102</v>
      </c>
      <c r="F76" t="s">
        <v>129</v>
      </c>
      <c r="G76" t="s">
        <v>57</v>
      </c>
      <c r="H76" t="s">
        <v>79</v>
      </c>
      <c r="I76" t="s">
        <v>86</v>
      </c>
      <c r="J76" s="6">
        <v>140</v>
      </c>
      <c r="K76" s="2">
        <f t="shared" si="10"/>
        <v>52.266666666666673</v>
      </c>
      <c r="L76" s="2">
        <f t="shared" si="10"/>
        <v>235.56666666666669</v>
      </c>
      <c r="M76" s="2">
        <f t="shared" si="10"/>
        <v>26.433333333333334</v>
      </c>
      <c r="N76" s="2">
        <f t="shared" si="10"/>
        <v>34.033333333333331</v>
      </c>
      <c r="O76" s="2">
        <f t="shared" si="7"/>
        <v>183.3</v>
      </c>
    </row>
    <row r="77" spans="1:15" x14ac:dyDescent="0.55000000000000004">
      <c r="A77">
        <v>4</v>
      </c>
      <c r="B77" t="s">
        <v>59</v>
      </c>
      <c r="C77" t="s">
        <v>134</v>
      </c>
      <c r="E77" t="s">
        <v>102</v>
      </c>
      <c r="F77" t="s">
        <v>129</v>
      </c>
      <c r="G77" t="s">
        <v>57</v>
      </c>
      <c r="H77" t="s">
        <v>79</v>
      </c>
      <c r="I77" t="s">
        <v>86</v>
      </c>
      <c r="J77" s="6">
        <v>160</v>
      </c>
      <c r="K77" s="2">
        <f t="shared" si="10"/>
        <v>52.266666666666673</v>
      </c>
      <c r="L77" s="2">
        <f t="shared" si="10"/>
        <v>245.73333333333332</v>
      </c>
      <c r="M77" s="2">
        <f t="shared" si="10"/>
        <v>26.833333333333332</v>
      </c>
      <c r="N77" s="2">
        <f t="shared" si="10"/>
        <v>34.1</v>
      </c>
      <c r="O77" s="2">
        <f t="shared" si="7"/>
        <v>193.46666666666664</v>
      </c>
    </row>
    <row r="78" spans="1:15" x14ac:dyDescent="0.55000000000000004">
      <c r="A78">
        <v>4</v>
      </c>
      <c r="B78" t="s">
        <v>59</v>
      </c>
      <c r="C78" t="s">
        <v>134</v>
      </c>
      <c r="E78" s="4" t="s">
        <v>103</v>
      </c>
      <c r="F78" t="s">
        <v>129</v>
      </c>
      <c r="G78" t="s">
        <v>57</v>
      </c>
      <c r="H78" t="s">
        <v>79</v>
      </c>
      <c r="I78" t="s">
        <v>86</v>
      </c>
      <c r="J78" s="6">
        <v>80</v>
      </c>
      <c r="K78" s="2">
        <f>AVERAGE(K88,K98,K108)</f>
        <v>50.333333333333336</v>
      </c>
      <c r="L78" s="2">
        <f>AVERAGE(L88,L98,L108)</f>
        <v>109.39999999999999</v>
      </c>
      <c r="M78" s="2">
        <f t="shared" ref="M78:N78" si="11">AVERAGE(M88,M98,M108)</f>
        <v>27.8</v>
      </c>
      <c r="N78" s="2">
        <f t="shared" si="11"/>
        <v>31.899999999999995</v>
      </c>
      <c r="O78" s="2">
        <f t="shared" si="7"/>
        <v>59.066666666666656</v>
      </c>
    </row>
    <row r="79" spans="1:15" x14ac:dyDescent="0.55000000000000004">
      <c r="A79">
        <v>4</v>
      </c>
      <c r="B79" t="s">
        <v>59</v>
      </c>
      <c r="C79" t="s">
        <v>134</v>
      </c>
      <c r="E79" s="4" t="s">
        <v>103</v>
      </c>
      <c r="F79" t="s">
        <v>129</v>
      </c>
      <c r="G79" t="s">
        <v>57</v>
      </c>
      <c r="H79" t="s">
        <v>79</v>
      </c>
      <c r="I79" t="s">
        <v>86</v>
      </c>
      <c r="J79" s="6">
        <v>100</v>
      </c>
      <c r="K79" s="2">
        <f t="shared" ref="K79:N82" si="12">AVERAGE(K89,K99,K109)</f>
        <v>54.133333333333333</v>
      </c>
      <c r="L79" s="2">
        <f t="shared" si="12"/>
        <v>171.86666666666665</v>
      </c>
      <c r="M79" s="2">
        <f t="shared" si="12"/>
        <v>28.966666666666665</v>
      </c>
      <c r="N79" s="2">
        <f t="shared" si="12"/>
        <v>34.56666666666667</v>
      </c>
      <c r="O79" s="2">
        <f t="shared" si="7"/>
        <v>117.73333333333332</v>
      </c>
    </row>
    <row r="80" spans="1:15" x14ac:dyDescent="0.55000000000000004">
      <c r="A80">
        <v>4</v>
      </c>
      <c r="B80" t="s">
        <v>59</v>
      </c>
      <c r="C80" t="s">
        <v>134</v>
      </c>
      <c r="E80" s="4" t="s">
        <v>103</v>
      </c>
      <c r="F80" t="s">
        <v>129</v>
      </c>
      <c r="G80" t="s">
        <v>57</v>
      </c>
      <c r="H80" t="s">
        <v>79</v>
      </c>
      <c r="I80" t="s">
        <v>86</v>
      </c>
      <c r="J80" s="6">
        <v>120</v>
      </c>
      <c r="K80" s="2">
        <f t="shared" si="12"/>
        <v>54.833333333333336</v>
      </c>
      <c r="L80" s="2">
        <f t="shared" si="12"/>
        <v>210.26666666666665</v>
      </c>
      <c r="M80" s="2">
        <f t="shared" si="12"/>
        <v>27.666666666666668</v>
      </c>
      <c r="N80" s="2">
        <f t="shared" si="12"/>
        <v>33.533333333333331</v>
      </c>
      <c r="O80" s="2">
        <f t="shared" si="7"/>
        <v>155.43333333333331</v>
      </c>
    </row>
    <row r="81" spans="1:15" x14ac:dyDescent="0.55000000000000004">
      <c r="A81">
        <v>4</v>
      </c>
      <c r="B81" t="s">
        <v>59</v>
      </c>
      <c r="C81" t="s">
        <v>134</v>
      </c>
      <c r="E81" s="4" t="s">
        <v>103</v>
      </c>
      <c r="F81" t="s">
        <v>129</v>
      </c>
      <c r="G81" t="s">
        <v>57</v>
      </c>
      <c r="H81" t="s">
        <v>79</v>
      </c>
      <c r="I81" t="s">
        <v>86</v>
      </c>
      <c r="J81" s="6">
        <v>140</v>
      </c>
      <c r="K81" s="2">
        <f t="shared" si="12"/>
        <v>53.066666666666663</v>
      </c>
      <c r="L81" s="2">
        <f t="shared" si="12"/>
        <v>275.93333333333334</v>
      </c>
      <c r="M81" s="2">
        <f t="shared" si="12"/>
        <v>26.933333333333337</v>
      </c>
      <c r="N81" s="2">
        <f t="shared" si="12"/>
        <v>33.333333333333336</v>
      </c>
      <c r="O81" s="2">
        <f t="shared" si="7"/>
        <v>222.86666666666667</v>
      </c>
    </row>
    <row r="82" spans="1:15" x14ac:dyDescent="0.55000000000000004">
      <c r="A82">
        <v>4</v>
      </c>
      <c r="B82" t="s">
        <v>59</v>
      </c>
      <c r="C82" t="s">
        <v>134</v>
      </c>
      <c r="E82" s="4" t="s">
        <v>103</v>
      </c>
      <c r="F82" t="s">
        <v>129</v>
      </c>
      <c r="G82" t="s">
        <v>57</v>
      </c>
      <c r="H82" t="s">
        <v>79</v>
      </c>
      <c r="I82" t="s">
        <v>86</v>
      </c>
      <c r="J82" s="6">
        <v>160</v>
      </c>
      <c r="K82" s="2">
        <f t="shared" si="12"/>
        <v>52.766666666666673</v>
      </c>
      <c r="L82" s="2">
        <f t="shared" si="12"/>
        <v>302.40000000000003</v>
      </c>
      <c r="M82" s="2">
        <f t="shared" si="12"/>
        <v>26.966666666666665</v>
      </c>
      <c r="N82" s="2">
        <f t="shared" si="12"/>
        <v>33.733333333333327</v>
      </c>
      <c r="O82" s="2">
        <f t="shared" si="7"/>
        <v>249.63333333333335</v>
      </c>
    </row>
    <row r="83" spans="1:15" x14ac:dyDescent="0.55000000000000004">
      <c r="A83">
        <v>4</v>
      </c>
      <c r="B83" t="s">
        <v>59</v>
      </c>
      <c r="C83" t="s">
        <v>134</v>
      </c>
      <c r="D83" s="1">
        <v>45202</v>
      </c>
      <c r="E83" t="s">
        <v>96</v>
      </c>
      <c r="F83" t="s">
        <v>129</v>
      </c>
      <c r="G83" t="s">
        <v>57</v>
      </c>
      <c r="H83" t="s">
        <v>79</v>
      </c>
      <c r="I83" t="s">
        <v>86</v>
      </c>
      <c r="J83">
        <v>80</v>
      </c>
      <c r="K83">
        <v>52.8</v>
      </c>
      <c r="L83">
        <v>129.6</v>
      </c>
      <c r="M83">
        <v>35.299999999999997</v>
      </c>
      <c r="N83">
        <v>36.700000000000003</v>
      </c>
      <c r="O83" s="2">
        <f t="shared" si="7"/>
        <v>76.8</v>
      </c>
    </row>
    <row r="84" spans="1:15" x14ac:dyDescent="0.55000000000000004">
      <c r="A84">
        <v>4</v>
      </c>
      <c r="B84" t="s">
        <v>59</v>
      </c>
      <c r="C84" t="s">
        <v>134</v>
      </c>
      <c r="D84" s="1">
        <v>45202</v>
      </c>
      <c r="E84" t="s">
        <v>96</v>
      </c>
      <c r="F84" t="s">
        <v>129</v>
      </c>
      <c r="G84" t="s">
        <v>57</v>
      </c>
      <c r="H84" t="s">
        <v>79</v>
      </c>
      <c r="I84" t="s">
        <v>86</v>
      </c>
      <c r="J84">
        <v>100</v>
      </c>
      <c r="K84">
        <v>53.6</v>
      </c>
      <c r="L84">
        <v>175.5</v>
      </c>
      <c r="M84">
        <v>26.8</v>
      </c>
      <c r="N84">
        <v>33.6</v>
      </c>
      <c r="O84" s="2">
        <f t="shared" si="7"/>
        <v>121.9</v>
      </c>
    </row>
    <row r="85" spans="1:15" x14ac:dyDescent="0.55000000000000004">
      <c r="A85">
        <v>4</v>
      </c>
      <c r="B85" t="s">
        <v>59</v>
      </c>
      <c r="C85" t="s">
        <v>134</v>
      </c>
      <c r="D85" s="1">
        <v>45202</v>
      </c>
      <c r="E85" t="s">
        <v>96</v>
      </c>
      <c r="F85" t="s">
        <v>129</v>
      </c>
      <c r="G85" t="s">
        <v>57</v>
      </c>
      <c r="H85" t="s">
        <v>79</v>
      </c>
      <c r="I85" t="s">
        <v>86</v>
      </c>
      <c r="J85">
        <v>120</v>
      </c>
      <c r="K85">
        <v>52.4</v>
      </c>
      <c r="L85">
        <v>218.1</v>
      </c>
      <c r="M85">
        <v>28.8</v>
      </c>
      <c r="N85">
        <v>34.200000000000003</v>
      </c>
      <c r="O85" s="2">
        <f t="shared" si="7"/>
        <v>165.7</v>
      </c>
    </row>
    <row r="86" spans="1:15" x14ac:dyDescent="0.55000000000000004">
      <c r="A86">
        <v>4</v>
      </c>
      <c r="B86" t="s">
        <v>59</v>
      </c>
      <c r="C86" t="s">
        <v>134</v>
      </c>
      <c r="D86" s="1">
        <v>45202</v>
      </c>
      <c r="E86" t="s">
        <v>96</v>
      </c>
      <c r="F86" t="s">
        <v>129</v>
      </c>
      <c r="G86" t="s">
        <v>57</v>
      </c>
      <c r="H86" t="s">
        <v>79</v>
      </c>
      <c r="I86" t="s">
        <v>86</v>
      </c>
      <c r="J86">
        <v>140</v>
      </c>
      <c r="K86">
        <v>51.1</v>
      </c>
      <c r="L86">
        <v>266.5</v>
      </c>
      <c r="M86">
        <v>27.5</v>
      </c>
      <c r="N86">
        <v>35.5</v>
      </c>
      <c r="O86" s="2">
        <f t="shared" si="7"/>
        <v>215.4</v>
      </c>
    </row>
    <row r="87" spans="1:15" x14ac:dyDescent="0.55000000000000004">
      <c r="A87">
        <v>4</v>
      </c>
      <c r="B87" t="s">
        <v>59</v>
      </c>
      <c r="C87" t="s">
        <v>134</v>
      </c>
      <c r="D87" s="1">
        <v>45202</v>
      </c>
      <c r="E87" t="s">
        <v>96</v>
      </c>
      <c r="F87" t="s">
        <v>129</v>
      </c>
      <c r="G87" t="s">
        <v>57</v>
      </c>
      <c r="H87" t="s">
        <v>79</v>
      </c>
      <c r="I87" t="s">
        <v>86</v>
      </c>
      <c r="J87">
        <v>160</v>
      </c>
      <c r="K87">
        <v>53</v>
      </c>
      <c r="L87">
        <v>292.2</v>
      </c>
      <c r="M87">
        <v>27.3</v>
      </c>
      <c r="N87">
        <v>34.799999999999997</v>
      </c>
      <c r="O87" s="2">
        <f t="shared" si="7"/>
        <v>239.2</v>
      </c>
    </row>
    <row r="88" spans="1:15" x14ac:dyDescent="0.55000000000000004">
      <c r="A88">
        <v>4</v>
      </c>
      <c r="B88" t="s">
        <v>59</v>
      </c>
      <c r="C88" t="s">
        <v>134</v>
      </c>
      <c r="D88" s="1">
        <v>45202</v>
      </c>
      <c r="E88" t="s">
        <v>97</v>
      </c>
      <c r="F88" t="s">
        <v>129</v>
      </c>
      <c r="G88" t="s">
        <v>57</v>
      </c>
      <c r="H88" t="s">
        <v>79</v>
      </c>
      <c r="I88" t="s">
        <v>86</v>
      </c>
      <c r="J88">
        <v>80</v>
      </c>
      <c r="K88">
        <v>51.7</v>
      </c>
      <c r="L88">
        <v>137.1</v>
      </c>
      <c r="M88">
        <v>33.4</v>
      </c>
      <c r="N88">
        <v>38</v>
      </c>
      <c r="O88" s="2">
        <f t="shared" si="7"/>
        <v>85.399999999999991</v>
      </c>
    </row>
    <row r="89" spans="1:15" x14ac:dyDescent="0.55000000000000004">
      <c r="A89">
        <v>4</v>
      </c>
      <c r="B89" t="s">
        <v>59</v>
      </c>
      <c r="C89" t="s">
        <v>134</v>
      </c>
      <c r="D89" s="1">
        <v>45202</v>
      </c>
      <c r="E89" t="s">
        <v>97</v>
      </c>
      <c r="F89" t="s">
        <v>129</v>
      </c>
      <c r="G89" t="s">
        <v>57</v>
      </c>
      <c r="H89" t="s">
        <v>79</v>
      </c>
      <c r="I89" t="s">
        <v>86</v>
      </c>
      <c r="J89">
        <v>100</v>
      </c>
      <c r="K89">
        <v>57.4</v>
      </c>
      <c r="L89">
        <v>179.5</v>
      </c>
      <c r="M89">
        <v>26.4</v>
      </c>
      <c r="N89">
        <v>35.700000000000003</v>
      </c>
      <c r="O89" s="2">
        <f t="shared" si="7"/>
        <v>122.1</v>
      </c>
    </row>
    <row r="90" spans="1:15" x14ac:dyDescent="0.55000000000000004">
      <c r="A90">
        <v>4</v>
      </c>
      <c r="B90" t="s">
        <v>59</v>
      </c>
      <c r="C90" t="s">
        <v>134</v>
      </c>
      <c r="D90" s="1">
        <v>45202</v>
      </c>
      <c r="E90" t="s">
        <v>97</v>
      </c>
      <c r="F90" t="s">
        <v>129</v>
      </c>
      <c r="G90" t="s">
        <v>57</v>
      </c>
      <c r="H90" t="s">
        <v>79</v>
      </c>
      <c r="I90" t="s">
        <v>86</v>
      </c>
      <c r="J90">
        <v>120</v>
      </c>
      <c r="K90">
        <v>56.1</v>
      </c>
      <c r="L90">
        <v>219.4</v>
      </c>
      <c r="M90">
        <v>29.7</v>
      </c>
      <c r="N90">
        <v>34.6</v>
      </c>
      <c r="O90" s="2">
        <f t="shared" si="7"/>
        <v>163.30000000000001</v>
      </c>
    </row>
    <row r="91" spans="1:15" x14ac:dyDescent="0.55000000000000004">
      <c r="A91">
        <v>4</v>
      </c>
      <c r="B91" t="s">
        <v>59</v>
      </c>
      <c r="C91" t="s">
        <v>134</v>
      </c>
      <c r="D91" s="1">
        <v>45202</v>
      </c>
      <c r="E91" t="s">
        <v>97</v>
      </c>
      <c r="F91" t="s">
        <v>129</v>
      </c>
      <c r="G91" t="s">
        <v>57</v>
      </c>
      <c r="H91" t="s">
        <v>79</v>
      </c>
      <c r="I91" t="s">
        <v>86</v>
      </c>
      <c r="J91">
        <v>140</v>
      </c>
      <c r="K91">
        <v>51</v>
      </c>
      <c r="L91">
        <v>282.7</v>
      </c>
      <c r="M91">
        <v>26.2</v>
      </c>
      <c r="N91">
        <v>34</v>
      </c>
      <c r="O91" s="2">
        <f t="shared" si="7"/>
        <v>231.7</v>
      </c>
    </row>
    <row r="92" spans="1:15" x14ac:dyDescent="0.55000000000000004">
      <c r="A92">
        <v>4</v>
      </c>
      <c r="B92" t="s">
        <v>59</v>
      </c>
      <c r="C92" t="s">
        <v>134</v>
      </c>
      <c r="D92" s="1">
        <v>45202</v>
      </c>
      <c r="E92" t="s">
        <v>97</v>
      </c>
      <c r="F92" t="s">
        <v>129</v>
      </c>
      <c r="G92" t="s">
        <v>57</v>
      </c>
      <c r="H92" t="s">
        <v>79</v>
      </c>
      <c r="I92" t="s">
        <v>86</v>
      </c>
      <c r="J92">
        <v>160</v>
      </c>
      <c r="K92">
        <v>54.9</v>
      </c>
      <c r="L92">
        <v>323.60000000000002</v>
      </c>
      <c r="M92">
        <v>27.4</v>
      </c>
      <c r="N92">
        <v>35.4</v>
      </c>
      <c r="O92" s="2">
        <f t="shared" si="7"/>
        <v>268.70000000000005</v>
      </c>
    </row>
    <row r="93" spans="1:15" x14ac:dyDescent="0.55000000000000004">
      <c r="A93">
        <v>4</v>
      </c>
      <c r="B93" t="s">
        <v>59</v>
      </c>
      <c r="C93" t="s">
        <v>134</v>
      </c>
      <c r="D93" s="1">
        <v>45204</v>
      </c>
      <c r="E93" t="s">
        <v>98</v>
      </c>
      <c r="F93" t="s">
        <v>129</v>
      </c>
      <c r="G93" t="s">
        <v>57</v>
      </c>
      <c r="H93" t="s">
        <v>79</v>
      </c>
      <c r="I93" t="s">
        <v>86</v>
      </c>
      <c r="J93">
        <v>80</v>
      </c>
      <c r="K93">
        <v>57</v>
      </c>
      <c r="L93">
        <v>111.4</v>
      </c>
      <c r="M93">
        <v>38.799999999999997</v>
      </c>
      <c r="N93">
        <v>39.1</v>
      </c>
      <c r="O93" s="2">
        <f t="shared" si="7"/>
        <v>54.400000000000006</v>
      </c>
    </row>
    <row r="94" spans="1:15" x14ac:dyDescent="0.55000000000000004">
      <c r="A94">
        <v>4</v>
      </c>
      <c r="B94" t="s">
        <v>59</v>
      </c>
      <c r="C94" t="s">
        <v>134</v>
      </c>
      <c r="D94" s="1">
        <v>45204</v>
      </c>
      <c r="E94" t="s">
        <v>98</v>
      </c>
      <c r="F94" t="s">
        <v>129</v>
      </c>
      <c r="G94" t="s">
        <v>57</v>
      </c>
      <c r="H94" t="s">
        <v>79</v>
      </c>
      <c r="I94" t="s">
        <v>86</v>
      </c>
      <c r="J94">
        <v>100</v>
      </c>
      <c r="K94">
        <v>51.4</v>
      </c>
      <c r="L94">
        <v>180.1</v>
      </c>
      <c r="M94">
        <v>25.9</v>
      </c>
      <c r="N94">
        <v>34.700000000000003</v>
      </c>
      <c r="O94" s="2">
        <f t="shared" si="7"/>
        <v>128.69999999999999</v>
      </c>
    </row>
    <row r="95" spans="1:15" x14ac:dyDescent="0.55000000000000004">
      <c r="A95">
        <v>4</v>
      </c>
      <c r="B95" t="s">
        <v>59</v>
      </c>
      <c r="C95" t="s">
        <v>134</v>
      </c>
      <c r="D95" s="1">
        <v>45204</v>
      </c>
      <c r="E95" t="s">
        <v>98</v>
      </c>
      <c r="F95" t="s">
        <v>129</v>
      </c>
      <c r="G95" t="s">
        <v>57</v>
      </c>
      <c r="H95" t="s">
        <v>79</v>
      </c>
      <c r="I95" t="s">
        <v>86</v>
      </c>
      <c r="J95">
        <v>120</v>
      </c>
      <c r="K95">
        <v>51.5</v>
      </c>
      <c r="L95">
        <v>222.1</v>
      </c>
      <c r="M95">
        <v>26.6</v>
      </c>
      <c r="N95">
        <v>35.200000000000003</v>
      </c>
      <c r="O95" s="2">
        <f t="shared" si="7"/>
        <v>170.6</v>
      </c>
    </row>
    <row r="96" spans="1:15" x14ac:dyDescent="0.55000000000000004">
      <c r="A96">
        <v>4</v>
      </c>
      <c r="B96" t="s">
        <v>59</v>
      </c>
      <c r="C96" t="s">
        <v>134</v>
      </c>
      <c r="D96" s="1">
        <v>45204</v>
      </c>
      <c r="E96" t="s">
        <v>98</v>
      </c>
      <c r="F96" t="s">
        <v>129</v>
      </c>
      <c r="G96" t="s">
        <v>57</v>
      </c>
      <c r="H96" t="s">
        <v>79</v>
      </c>
      <c r="I96" t="s">
        <v>86</v>
      </c>
      <c r="J96">
        <v>140</v>
      </c>
      <c r="K96">
        <v>54.5</v>
      </c>
      <c r="L96">
        <v>209</v>
      </c>
      <c r="M96">
        <v>26.6</v>
      </c>
      <c r="N96">
        <v>33.6</v>
      </c>
      <c r="O96" s="2">
        <f t="shared" si="7"/>
        <v>154.5</v>
      </c>
    </row>
    <row r="97" spans="1:15" x14ac:dyDescent="0.55000000000000004">
      <c r="A97">
        <v>4</v>
      </c>
      <c r="B97" t="s">
        <v>59</v>
      </c>
      <c r="C97" t="s">
        <v>134</v>
      </c>
      <c r="D97" s="1">
        <v>45204</v>
      </c>
      <c r="E97" t="s">
        <v>98</v>
      </c>
      <c r="F97" t="s">
        <v>129</v>
      </c>
      <c r="G97" t="s">
        <v>57</v>
      </c>
      <c r="H97" t="s">
        <v>79</v>
      </c>
      <c r="I97" t="s">
        <v>86</v>
      </c>
      <c r="J97">
        <v>160</v>
      </c>
      <c r="K97">
        <v>52.1</v>
      </c>
      <c r="L97">
        <v>223.1</v>
      </c>
      <c r="M97">
        <v>27.7</v>
      </c>
      <c r="N97">
        <v>33.1</v>
      </c>
      <c r="O97" s="2">
        <f t="shared" si="7"/>
        <v>171</v>
      </c>
    </row>
    <row r="98" spans="1:15" x14ac:dyDescent="0.55000000000000004">
      <c r="A98">
        <v>4</v>
      </c>
      <c r="B98" t="s">
        <v>59</v>
      </c>
      <c r="C98" t="s">
        <v>134</v>
      </c>
      <c r="D98" s="1">
        <v>45204</v>
      </c>
      <c r="E98" t="s">
        <v>99</v>
      </c>
      <c r="F98" t="s">
        <v>129</v>
      </c>
      <c r="G98" t="s">
        <v>57</v>
      </c>
      <c r="H98" t="s">
        <v>79</v>
      </c>
      <c r="I98" t="s">
        <v>86</v>
      </c>
      <c r="J98">
        <v>80</v>
      </c>
      <c r="K98">
        <v>54.8</v>
      </c>
      <c r="L98">
        <v>124.6</v>
      </c>
      <c r="M98">
        <v>29.6</v>
      </c>
      <c r="N98">
        <v>35.799999999999997</v>
      </c>
      <c r="O98" s="2">
        <f t="shared" si="7"/>
        <v>69.8</v>
      </c>
    </row>
    <row r="99" spans="1:15" x14ac:dyDescent="0.55000000000000004">
      <c r="A99">
        <v>4</v>
      </c>
      <c r="B99" t="s">
        <v>59</v>
      </c>
      <c r="C99" t="s">
        <v>134</v>
      </c>
      <c r="D99" s="1">
        <v>45204</v>
      </c>
      <c r="E99" t="s">
        <v>99</v>
      </c>
      <c r="F99" t="s">
        <v>129</v>
      </c>
      <c r="G99" t="s">
        <v>57</v>
      </c>
      <c r="H99" t="s">
        <v>79</v>
      </c>
      <c r="I99" t="s">
        <v>86</v>
      </c>
      <c r="J99">
        <v>100</v>
      </c>
      <c r="K99">
        <v>53.4</v>
      </c>
      <c r="L99">
        <v>193.4</v>
      </c>
      <c r="M99">
        <v>26.7</v>
      </c>
      <c r="N99">
        <v>32.700000000000003</v>
      </c>
      <c r="O99" s="2">
        <f t="shared" si="7"/>
        <v>140</v>
      </c>
    </row>
    <row r="100" spans="1:15" x14ac:dyDescent="0.55000000000000004">
      <c r="A100">
        <v>4</v>
      </c>
      <c r="B100" t="s">
        <v>59</v>
      </c>
      <c r="C100" t="s">
        <v>134</v>
      </c>
      <c r="D100" s="1">
        <v>45204</v>
      </c>
      <c r="E100" t="s">
        <v>99</v>
      </c>
      <c r="F100" t="s">
        <v>129</v>
      </c>
      <c r="G100" t="s">
        <v>57</v>
      </c>
      <c r="H100" t="s">
        <v>79</v>
      </c>
      <c r="I100" t="s">
        <v>86</v>
      </c>
      <c r="J100">
        <v>120</v>
      </c>
      <c r="K100">
        <v>53.4</v>
      </c>
      <c r="L100">
        <v>224.6</v>
      </c>
      <c r="M100">
        <v>27.8</v>
      </c>
      <c r="N100">
        <v>32.9</v>
      </c>
      <c r="O100" s="2">
        <f t="shared" si="7"/>
        <v>171.2</v>
      </c>
    </row>
    <row r="101" spans="1:15" x14ac:dyDescent="0.55000000000000004">
      <c r="A101">
        <v>4</v>
      </c>
      <c r="B101" t="s">
        <v>59</v>
      </c>
      <c r="C101" t="s">
        <v>134</v>
      </c>
      <c r="D101" s="1">
        <v>45204</v>
      </c>
      <c r="E101" t="s">
        <v>99</v>
      </c>
      <c r="F101" t="s">
        <v>129</v>
      </c>
      <c r="G101" t="s">
        <v>57</v>
      </c>
      <c r="H101" t="s">
        <v>79</v>
      </c>
      <c r="I101" t="s">
        <v>86</v>
      </c>
      <c r="J101">
        <v>140</v>
      </c>
      <c r="K101">
        <v>52.9</v>
      </c>
      <c r="L101">
        <v>329.4</v>
      </c>
      <c r="M101">
        <v>28</v>
      </c>
      <c r="N101">
        <v>33.200000000000003</v>
      </c>
      <c r="O101" s="2">
        <f t="shared" si="7"/>
        <v>276.5</v>
      </c>
    </row>
    <row r="102" spans="1:15" x14ac:dyDescent="0.55000000000000004">
      <c r="A102">
        <v>4</v>
      </c>
      <c r="B102" t="s">
        <v>59</v>
      </c>
      <c r="C102" t="s">
        <v>134</v>
      </c>
      <c r="D102" s="1">
        <v>45204</v>
      </c>
      <c r="E102" t="s">
        <v>99</v>
      </c>
      <c r="F102" t="s">
        <v>129</v>
      </c>
      <c r="G102" t="s">
        <v>57</v>
      </c>
      <c r="H102" t="s">
        <v>79</v>
      </c>
      <c r="I102" t="s">
        <v>86</v>
      </c>
      <c r="J102">
        <v>160</v>
      </c>
      <c r="K102">
        <v>50.5</v>
      </c>
      <c r="L102">
        <v>381.5</v>
      </c>
      <c r="M102">
        <v>26.2</v>
      </c>
      <c r="N102">
        <v>33.200000000000003</v>
      </c>
      <c r="O102" s="2">
        <f t="shared" si="7"/>
        <v>331</v>
      </c>
    </row>
    <row r="103" spans="1:15" x14ac:dyDescent="0.55000000000000004">
      <c r="A103">
        <v>4</v>
      </c>
      <c r="B103" t="s">
        <v>59</v>
      </c>
      <c r="C103" t="s">
        <v>134</v>
      </c>
      <c r="D103" s="1">
        <v>45205</v>
      </c>
      <c r="E103" t="s">
        <v>100</v>
      </c>
      <c r="F103" t="s">
        <v>129</v>
      </c>
      <c r="G103" t="s">
        <v>57</v>
      </c>
      <c r="H103" t="s">
        <v>79</v>
      </c>
      <c r="I103" t="s">
        <v>86</v>
      </c>
      <c r="J103">
        <v>80</v>
      </c>
      <c r="K103">
        <v>52.3</v>
      </c>
      <c r="L103">
        <v>119.3</v>
      </c>
      <c r="M103">
        <v>31.2</v>
      </c>
      <c r="N103">
        <v>33.9</v>
      </c>
      <c r="O103" s="2">
        <f t="shared" si="7"/>
        <v>67</v>
      </c>
    </row>
    <row r="104" spans="1:15" x14ac:dyDescent="0.55000000000000004">
      <c r="A104">
        <v>4</v>
      </c>
      <c r="B104" t="s">
        <v>59</v>
      </c>
      <c r="C104" t="s">
        <v>134</v>
      </c>
      <c r="D104" s="1">
        <v>45205</v>
      </c>
      <c r="E104" t="s">
        <v>100</v>
      </c>
      <c r="F104" t="s">
        <v>129</v>
      </c>
      <c r="G104" t="s">
        <v>57</v>
      </c>
      <c r="H104" t="s">
        <v>79</v>
      </c>
      <c r="I104" t="s">
        <v>86</v>
      </c>
      <c r="J104">
        <v>100</v>
      </c>
      <c r="K104">
        <v>54.4</v>
      </c>
      <c r="L104">
        <v>172.1</v>
      </c>
      <c r="M104">
        <v>27.4</v>
      </c>
      <c r="N104">
        <v>35</v>
      </c>
      <c r="O104" s="2">
        <f t="shared" si="7"/>
        <v>117.69999999999999</v>
      </c>
    </row>
    <row r="105" spans="1:15" x14ac:dyDescent="0.55000000000000004">
      <c r="A105">
        <v>4</v>
      </c>
      <c r="B105" t="s">
        <v>59</v>
      </c>
      <c r="C105" t="s">
        <v>134</v>
      </c>
      <c r="D105" s="1">
        <v>45205</v>
      </c>
      <c r="E105" t="s">
        <v>100</v>
      </c>
      <c r="F105" t="s">
        <v>129</v>
      </c>
      <c r="G105" t="s">
        <v>57</v>
      </c>
      <c r="H105" t="s">
        <v>79</v>
      </c>
      <c r="I105" t="s">
        <v>86</v>
      </c>
      <c r="J105">
        <v>120</v>
      </c>
      <c r="K105">
        <v>53.5</v>
      </c>
      <c r="L105">
        <v>229.7</v>
      </c>
      <c r="M105">
        <v>26.1</v>
      </c>
      <c r="N105">
        <v>34.4</v>
      </c>
      <c r="O105" s="2">
        <f t="shared" si="7"/>
        <v>176.2</v>
      </c>
    </row>
    <row r="106" spans="1:15" x14ac:dyDescent="0.55000000000000004">
      <c r="A106">
        <v>4</v>
      </c>
      <c r="B106" t="s">
        <v>59</v>
      </c>
      <c r="C106" t="s">
        <v>134</v>
      </c>
      <c r="D106" s="1">
        <v>45205</v>
      </c>
      <c r="E106" t="s">
        <v>100</v>
      </c>
      <c r="F106" t="s">
        <v>129</v>
      </c>
      <c r="G106" t="s">
        <v>57</v>
      </c>
      <c r="H106" t="s">
        <v>79</v>
      </c>
      <c r="I106" t="s">
        <v>86</v>
      </c>
      <c r="J106">
        <v>140</v>
      </c>
      <c r="K106">
        <v>51.2</v>
      </c>
      <c r="L106">
        <v>231.2</v>
      </c>
      <c r="M106">
        <v>25.2</v>
      </c>
      <c r="N106">
        <v>33</v>
      </c>
      <c r="O106" s="2">
        <f t="shared" si="7"/>
        <v>180</v>
      </c>
    </row>
    <row r="107" spans="1:15" x14ac:dyDescent="0.55000000000000004">
      <c r="A107">
        <v>4</v>
      </c>
      <c r="B107" t="s">
        <v>59</v>
      </c>
      <c r="C107" t="s">
        <v>134</v>
      </c>
      <c r="D107" s="1">
        <v>45205</v>
      </c>
      <c r="E107" t="s">
        <v>100</v>
      </c>
      <c r="F107" t="s">
        <v>129</v>
      </c>
      <c r="G107" t="s">
        <v>57</v>
      </c>
      <c r="H107" t="s">
        <v>79</v>
      </c>
      <c r="I107" t="s">
        <v>86</v>
      </c>
      <c r="J107">
        <v>160</v>
      </c>
      <c r="K107">
        <v>51.7</v>
      </c>
      <c r="L107">
        <v>221.9</v>
      </c>
      <c r="M107">
        <v>25.5</v>
      </c>
      <c r="N107">
        <v>34.4</v>
      </c>
      <c r="O107" s="2">
        <f t="shared" si="7"/>
        <v>170.2</v>
      </c>
    </row>
    <row r="108" spans="1:15" x14ac:dyDescent="0.55000000000000004">
      <c r="A108">
        <v>4</v>
      </c>
      <c r="B108" t="s">
        <v>59</v>
      </c>
      <c r="C108" t="s">
        <v>134</v>
      </c>
      <c r="D108" s="1">
        <v>45205</v>
      </c>
      <c r="E108" t="s">
        <v>101</v>
      </c>
      <c r="F108" t="s">
        <v>129</v>
      </c>
      <c r="G108" t="s">
        <v>57</v>
      </c>
      <c r="H108" t="s">
        <v>79</v>
      </c>
      <c r="I108" t="s">
        <v>86</v>
      </c>
      <c r="J108">
        <v>80</v>
      </c>
      <c r="K108">
        <v>44.5</v>
      </c>
      <c r="L108">
        <v>66.5</v>
      </c>
      <c r="M108">
        <v>20.399999999999999</v>
      </c>
      <c r="N108">
        <v>21.9</v>
      </c>
      <c r="O108" s="2">
        <f t="shared" si="7"/>
        <v>22</v>
      </c>
    </row>
    <row r="109" spans="1:15" x14ac:dyDescent="0.55000000000000004">
      <c r="A109">
        <v>4</v>
      </c>
      <c r="B109" t="s">
        <v>59</v>
      </c>
      <c r="C109" t="s">
        <v>134</v>
      </c>
      <c r="D109" s="1">
        <v>45205</v>
      </c>
      <c r="E109" t="s">
        <v>101</v>
      </c>
      <c r="F109" t="s">
        <v>129</v>
      </c>
      <c r="G109" t="s">
        <v>57</v>
      </c>
      <c r="H109" t="s">
        <v>79</v>
      </c>
      <c r="I109" t="s">
        <v>86</v>
      </c>
      <c r="J109">
        <v>100</v>
      </c>
      <c r="K109">
        <v>51.6</v>
      </c>
      <c r="L109">
        <v>142.69999999999999</v>
      </c>
      <c r="M109">
        <v>33.799999999999997</v>
      </c>
      <c r="N109">
        <v>35.299999999999997</v>
      </c>
      <c r="O109" s="2">
        <f t="shared" si="7"/>
        <v>91.1</v>
      </c>
    </row>
    <row r="110" spans="1:15" x14ac:dyDescent="0.55000000000000004">
      <c r="A110">
        <v>4</v>
      </c>
      <c r="B110" t="s">
        <v>59</v>
      </c>
      <c r="C110" t="s">
        <v>134</v>
      </c>
      <c r="D110" s="1">
        <v>45205</v>
      </c>
      <c r="E110" t="s">
        <v>101</v>
      </c>
      <c r="F110" t="s">
        <v>129</v>
      </c>
      <c r="G110" t="s">
        <v>57</v>
      </c>
      <c r="H110" t="s">
        <v>79</v>
      </c>
      <c r="I110" t="s">
        <v>86</v>
      </c>
      <c r="J110">
        <v>120</v>
      </c>
      <c r="K110">
        <v>55</v>
      </c>
      <c r="L110">
        <v>186.8</v>
      </c>
      <c r="M110">
        <v>25.5</v>
      </c>
      <c r="N110">
        <v>33.1</v>
      </c>
      <c r="O110" s="2">
        <f t="shared" si="7"/>
        <v>131.80000000000001</v>
      </c>
    </row>
    <row r="111" spans="1:15" x14ac:dyDescent="0.55000000000000004">
      <c r="A111">
        <v>4</v>
      </c>
      <c r="B111" t="s">
        <v>59</v>
      </c>
      <c r="C111" t="s">
        <v>134</v>
      </c>
      <c r="D111" s="1">
        <v>45205</v>
      </c>
      <c r="E111" t="s">
        <v>101</v>
      </c>
      <c r="F111" t="s">
        <v>129</v>
      </c>
      <c r="G111" t="s">
        <v>57</v>
      </c>
      <c r="H111" t="s">
        <v>79</v>
      </c>
      <c r="I111" t="s">
        <v>86</v>
      </c>
      <c r="J111">
        <v>140</v>
      </c>
      <c r="K111">
        <v>55.3</v>
      </c>
      <c r="L111">
        <v>215.7</v>
      </c>
      <c r="M111">
        <v>26.6</v>
      </c>
      <c r="N111">
        <v>32.799999999999997</v>
      </c>
      <c r="O111" s="2">
        <f t="shared" si="7"/>
        <v>160.39999999999998</v>
      </c>
    </row>
    <row r="112" spans="1:15" x14ac:dyDescent="0.55000000000000004">
      <c r="A112">
        <v>4</v>
      </c>
      <c r="B112" t="s">
        <v>59</v>
      </c>
      <c r="C112" t="s">
        <v>134</v>
      </c>
      <c r="D112" s="1">
        <v>45205</v>
      </c>
      <c r="E112" t="s">
        <v>101</v>
      </c>
      <c r="F112" t="s">
        <v>129</v>
      </c>
      <c r="G112" t="s">
        <v>57</v>
      </c>
      <c r="H112" t="s">
        <v>79</v>
      </c>
      <c r="I112" t="s">
        <v>86</v>
      </c>
      <c r="J112">
        <v>160</v>
      </c>
      <c r="K112">
        <v>52.9</v>
      </c>
      <c r="L112">
        <v>202.1</v>
      </c>
      <c r="M112">
        <v>27.3</v>
      </c>
      <c r="N112">
        <v>32.6</v>
      </c>
      <c r="O112" s="2">
        <f t="shared" si="7"/>
        <v>149.19999999999999</v>
      </c>
    </row>
    <row r="113" spans="1:15" x14ac:dyDescent="0.55000000000000004">
      <c r="A113">
        <v>4</v>
      </c>
      <c r="B113" t="s">
        <v>59</v>
      </c>
      <c r="C113" t="s">
        <v>134</v>
      </c>
      <c r="D113" s="1">
        <v>45216</v>
      </c>
      <c r="E113" t="s">
        <v>69</v>
      </c>
      <c r="F113" t="s">
        <v>129</v>
      </c>
      <c r="G113" t="s">
        <v>57</v>
      </c>
      <c r="H113" t="s">
        <v>79</v>
      </c>
      <c r="I113" t="s">
        <v>86</v>
      </c>
      <c r="J113">
        <v>80</v>
      </c>
      <c r="K113">
        <v>59.5</v>
      </c>
      <c r="L113">
        <v>176.7</v>
      </c>
      <c r="M113">
        <v>28.7</v>
      </c>
      <c r="N113">
        <v>34.4</v>
      </c>
      <c r="O113" s="2">
        <f t="shared" si="7"/>
        <v>117.19999999999999</v>
      </c>
    </row>
    <row r="114" spans="1:15" x14ac:dyDescent="0.55000000000000004">
      <c r="A114">
        <v>4</v>
      </c>
      <c r="B114" t="s">
        <v>59</v>
      </c>
      <c r="C114" t="s">
        <v>134</v>
      </c>
      <c r="D114" s="1">
        <v>45216</v>
      </c>
      <c r="E114" t="s">
        <v>69</v>
      </c>
      <c r="F114" t="s">
        <v>129</v>
      </c>
      <c r="G114" t="s">
        <v>57</v>
      </c>
      <c r="H114" t="s">
        <v>79</v>
      </c>
      <c r="I114" t="s">
        <v>86</v>
      </c>
      <c r="J114">
        <v>100</v>
      </c>
      <c r="K114">
        <v>56.8</v>
      </c>
      <c r="L114">
        <v>197.4</v>
      </c>
      <c r="M114">
        <v>27.9</v>
      </c>
      <c r="N114">
        <v>33.4</v>
      </c>
      <c r="O114" s="2">
        <f t="shared" si="7"/>
        <v>140.60000000000002</v>
      </c>
    </row>
    <row r="115" spans="1:15" x14ac:dyDescent="0.55000000000000004">
      <c r="A115">
        <v>4</v>
      </c>
      <c r="B115" t="s">
        <v>59</v>
      </c>
      <c r="C115" t="s">
        <v>134</v>
      </c>
      <c r="D115" s="1">
        <v>45216</v>
      </c>
      <c r="E115" t="s">
        <v>69</v>
      </c>
      <c r="F115" t="s">
        <v>129</v>
      </c>
      <c r="G115" t="s">
        <v>57</v>
      </c>
      <c r="H115" t="s">
        <v>79</v>
      </c>
      <c r="I115" t="s">
        <v>86</v>
      </c>
      <c r="J115">
        <v>120</v>
      </c>
      <c r="K115">
        <v>54.8</v>
      </c>
      <c r="L115">
        <v>232.1</v>
      </c>
      <c r="M115">
        <v>27.9</v>
      </c>
      <c r="N115">
        <v>33.700000000000003</v>
      </c>
      <c r="O115" s="2">
        <f t="shared" si="7"/>
        <v>177.3</v>
      </c>
    </row>
    <row r="116" spans="1:15" x14ac:dyDescent="0.55000000000000004">
      <c r="A116">
        <v>4</v>
      </c>
      <c r="B116" t="s">
        <v>59</v>
      </c>
      <c r="C116" t="s">
        <v>134</v>
      </c>
      <c r="D116" s="1">
        <v>45216</v>
      </c>
      <c r="E116" t="s">
        <v>69</v>
      </c>
      <c r="F116" t="s">
        <v>129</v>
      </c>
      <c r="G116" t="s">
        <v>57</v>
      </c>
      <c r="H116" t="s">
        <v>79</v>
      </c>
      <c r="I116" t="s">
        <v>86</v>
      </c>
      <c r="J116">
        <v>140</v>
      </c>
      <c r="K116">
        <v>53.8</v>
      </c>
      <c r="L116">
        <v>225.7</v>
      </c>
      <c r="M116">
        <v>25.8</v>
      </c>
      <c r="N116">
        <v>33.5</v>
      </c>
      <c r="O116" s="2">
        <f t="shared" si="7"/>
        <v>171.89999999999998</v>
      </c>
    </row>
    <row r="117" spans="1:15" x14ac:dyDescent="0.55000000000000004">
      <c r="A117">
        <v>4</v>
      </c>
      <c r="B117" t="s">
        <v>59</v>
      </c>
      <c r="C117" t="s">
        <v>134</v>
      </c>
      <c r="D117" s="1">
        <v>45216</v>
      </c>
      <c r="E117" t="s">
        <v>69</v>
      </c>
      <c r="F117" t="s">
        <v>129</v>
      </c>
      <c r="G117" t="s">
        <v>57</v>
      </c>
      <c r="H117" t="s">
        <v>79</v>
      </c>
      <c r="I117" t="s">
        <v>86</v>
      </c>
      <c r="J117">
        <v>160</v>
      </c>
      <c r="K117">
        <v>54</v>
      </c>
      <c r="L117">
        <v>230.9</v>
      </c>
      <c r="M117">
        <v>26.8</v>
      </c>
      <c r="N117">
        <v>33.6</v>
      </c>
      <c r="O117" s="2">
        <f t="shared" si="7"/>
        <v>176.9</v>
      </c>
    </row>
    <row r="118" spans="1:15" x14ac:dyDescent="0.55000000000000004">
      <c r="A118">
        <v>4</v>
      </c>
      <c r="B118" t="s">
        <v>59</v>
      </c>
      <c r="C118" t="s">
        <v>134</v>
      </c>
      <c r="D118" s="1">
        <v>45219</v>
      </c>
      <c r="E118" t="s">
        <v>68</v>
      </c>
      <c r="F118" t="s">
        <v>129</v>
      </c>
      <c r="G118" t="s">
        <v>57</v>
      </c>
      <c r="H118" t="s">
        <v>79</v>
      </c>
      <c r="I118" t="s">
        <v>86</v>
      </c>
      <c r="J118">
        <v>80</v>
      </c>
      <c r="K118">
        <v>51.9</v>
      </c>
      <c r="L118">
        <v>161.1</v>
      </c>
      <c r="M118">
        <v>28.6</v>
      </c>
      <c r="N118">
        <v>31.6</v>
      </c>
      <c r="O118" s="2">
        <f t="shared" si="7"/>
        <v>109.19999999999999</v>
      </c>
    </row>
    <row r="119" spans="1:15" x14ac:dyDescent="0.55000000000000004">
      <c r="A119">
        <v>4</v>
      </c>
      <c r="B119" t="s">
        <v>59</v>
      </c>
      <c r="C119" t="s">
        <v>134</v>
      </c>
      <c r="D119" s="1">
        <v>45219</v>
      </c>
      <c r="E119" t="s">
        <v>68</v>
      </c>
      <c r="F119" t="s">
        <v>129</v>
      </c>
      <c r="G119" t="s">
        <v>57</v>
      </c>
      <c r="H119" t="s">
        <v>79</v>
      </c>
      <c r="I119" t="s">
        <v>86</v>
      </c>
      <c r="J119">
        <v>100</v>
      </c>
      <c r="K119">
        <v>56.7</v>
      </c>
      <c r="L119">
        <v>193.1</v>
      </c>
      <c r="M119">
        <v>26.9</v>
      </c>
      <c r="N119">
        <v>33.9</v>
      </c>
      <c r="O119" s="2">
        <f t="shared" si="7"/>
        <v>136.39999999999998</v>
      </c>
    </row>
    <row r="120" spans="1:15" x14ac:dyDescent="0.55000000000000004">
      <c r="A120">
        <v>4</v>
      </c>
      <c r="B120" t="s">
        <v>59</v>
      </c>
      <c r="C120" t="s">
        <v>134</v>
      </c>
      <c r="D120" s="1">
        <v>45219</v>
      </c>
      <c r="E120" t="s">
        <v>68</v>
      </c>
      <c r="F120" t="s">
        <v>129</v>
      </c>
      <c r="G120" t="s">
        <v>57</v>
      </c>
      <c r="H120" t="s">
        <v>79</v>
      </c>
      <c r="I120" t="s">
        <v>86</v>
      </c>
      <c r="J120">
        <v>120</v>
      </c>
      <c r="K120">
        <v>56.6</v>
      </c>
      <c r="L120">
        <v>196</v>
      </c>
      <c r="M120">
        <v>27.4</v>
      </c>
      <c r="N120">
        <v>33.1</v>
      </c>
      <c r="O120" s="2">
        <f t="shared" si="7"/>
        <v>139.4</v>
      </c>
    </row>
    <row r="121" spans="1:15" x14ac:dyDescent="0.55000000000000004">
      <c r="A121">
        <v>4</v>
      </c>
      <c r="B121" t="s">
        <v>59</v>
      </c>
      <c r="C121" t="s">
        <v>134</v>
      </c>
      <c r="D121" s="1">
        <v>45219</v>
      </c>
      <c r="E121" t="s">
        <v>68</v>
      </c>
      <c r="F121" t="s">
        <v>129</v>
      </c>
      <c r="G121" t="s">
        <v>57</v>
      </c>
      <c r="H121" t="s">
        <v>79</v>
      </c>
      <c r="I121" t="s">
        <v>86</v>
      </c>
      <c r="J121">
        <v>140</v>
      </c>
      <c r="K121">
        <v>50.8</v>
      </c>
      <c r="L121">
        <v>203.3</v>
      </c>
      <c r="M121">
        <v>24.5</v>
      </c>
      <c r="N121">
        <v>33.1</v>
      </c>
      <c r="O121" s="2">
        <f t="shared" si="7"/>
        <v>152.5</v>
      </c>
    </row>
    <row r="122" spans="1:15" x14ac:dyDescent="0.55000000000000004">
      <c r="A122">
        <v>4</v>
      </c>
      <c r="B122" t="s">
        <v>59</v>
      </c>
      <c r="C122" t="s">
        <v>134</v>
      </c>
      <c r="D122" s="1">
        <v>45219</v>
      </c>
      <c r="E122" t="s">
        <v>68</v>
      </c>
      <c r="F122" t="s">
        <v>129</v>
      </c>
      <c r="G122" t="s">
        <v>57</v>
      </c>
      <c r="H122" t="s">
        <v>79</v>
      </c>
      <c r="I122" t="s">
        <v>86</v>
      </c>
      <c r="J122">
        <v>160</v>
      </c>
      <c r="K122">
        <v>51.9</v>
      </c>
      <c r="L122">
        <v>221.5</v>
      </c>
      <c r="M122">
        <v>27.8</v>
      </c>
      <c r="N122">
        <v>33.5</v>
      </c>
      <c r="O122" s="2">
        <f t="shared" si="7"/>
        <v>169.6</v>
      </c>
    </row>
    <row r="123" spans="1:15" x14ac:dyDescent="0.55000000000000004">
      <c r="A123">
        <v>4</v>
      </c>
      <c r="B123" t="s">
        <v>59</v>
      </c>
      <c r="C123" t="s">
        <v>134</v>
      </c>
      <c r="E123" t="s">
        <v>73</v>
      </c>
      <c r="F123" t="s">
        <v>129</v>
      </c>
      <c r="G123" t="s">
        <v>57</v>
      </c>
      <c r="H123" t="s">
        <v>79</v>
      </c>
      <c r="I123" t="s">
        <v>86</v>
      </c>
      <c r="J123" s="6">
        <v>80</v>
      </c>
      <c r="K123">
        <f>AVERAGE(K113,K117)</f>
        <v>56.75</v>
      </c>
      <c r="L123">
        <f>AVERAGE(L113,L117)</f>
        <v>203.8</v>
      </c>
      <c r="M123">
        <f t="shared" ref="M123:N123" si="13">AVERAGE(M113,M117)</f>
        <v>27.75</v>
      </c>
      <c r="N123">
        <f t="shared" si="13"/>
        <v>34</v>
      </c>
      <c r="O123" s="2">
        <f t="shared" si="7"/>
        <v>147.05000000000001</v>
      </c>
    </row>
    <row r="124" spans="1:15" x14ac:dyDescent="0.55000000000000004">
      <c r="A124">
        <v>4</v>
      </c>
      <c r="B124" t="s">
        <v>59</v>
      </c>
      <c r="C124" t="s">
        <v>134</v>
      </c>
      <c r="E124" t="s">
        <v>73</v>
      </c>
      <c r="F124" t="s">
        <v>129</v>
      </c>
      <c r="G124" t="s">
        <v>57</v>
      </c>
      <c r="H124" t="s">
        <v>79</v>
      </c>
      <c r="I124" t="s">
        <v>86</v>
      </c>
      <c r="J124" s="6">
        <v>100</v>
      </c>
      <c r="K124">
        <f t="shared" ref="K124:N127" si="14">AVERAGE(K114,K118)</f>
        <v>54.349999999999994</v>
      </c>
      <c r="L124">
        <f t="shared" si="14"/>
        <v>179.25</v>
      </c>
      <c r="M124">
        <f t="shared" si="14"/>
        <v>28.25</v>
      </c>
      <c r="N124">
        <f t="shared" si="14"/>
        <v>32.5</v>
      </c>
      <c r="O124" s="2">
        <f t="shared" si="7"/>
        <v>124.9</v>
      </c>
    </row>
    <row r="125" spans="1:15" x14ac:dyDescent="0.55000000000000004">
      <c r="A125">
        <v>4</v>
      </c>
      <c r="B125" t="s">
        <v>59</v>
      </c>
      <c r="C125" t="s">
        <v>134</v>
      </c>
      <c r="E125" t="s">
        <v>73</v>
      </c>
      <c r="F125" t="s">
        <v>129</v>
      </c>
      <c r="G125" t="s">
        <v>57</v>
      </c>
      <c r="H125" t="s">
        <v>79</v>
      </c>
      <c r="I125" t="s">
        <v>86</v>
      </c>
      <c r="J125" s="6">
        <v>120</v>
      </c>
      <c r="K125">
        <f t="shared" si="14"/>
        <v>55.75</v>
      </c>
      <c r="L125">
        <f t="shared" si="14"/>
        <v>212.6</v>
      </c>
      <c r="M125">
        <f t="shared" si="14"/>
        <v>27.4</v>
      </c>
      <c r="N125">
        <f t="shared" si="14"/>
        <v>33.799999999999997</v>
      </c>
      <c r="O125" s="2">
        <f t="shared" si="7"/>
        <v>156.85</v>
      </c>
    </row>
    <row r="126" spans="1:15" x14ac:dyDescent="0.55000000000000004">
      <c r="A126">
        <v>4</v>
      </c>
      <c r="B126" t="s">
        <v>59</v>
      </c>
      <c r="C126" t="s">
        <v>134</v>
      </c>
      <c r="E126" t="s">
        <v>73</v>
      </c>
      <c r="F126" t="s">
        <v>129</v>
      </c>
      <c r="G126" t="s">
        <v>57</v>
      </c>
      <c r="H126" t="s">
        <v>79</v>
      </c>
      <c r="I126" t="s">
        <v>86</v>
      </c>
      <c r="J126" s="6">
        <v>140</v>
      </c>
      <c r="K126">
        <f t="shared" si="14"/>
        <v>55.2</v>
      </c>
      <c r="L126">
        <f t="shared" si="14"/>
        <v>210.85</v>
      </c>
      <c r="M126">
        <f t="shared" si="14"/>
        <v>26.6</v>
      </c>
      <c r="N126">
        <f t="shared" si="14"/>
        <v>33.299999999999997</v>
      </c>
      <c r="O126" s="2">
        <f t="shared" si="7"/>
        <v>155.64999999999998</v>
      </c>
    </row>
    <row r="127" spans="1:15" x14ac:dyDescent="0.55000000000000004">
      <c r="A127">
        <v>4</v>
      </c>
      <c r="B127" t="s">
        <v>59</v>
      </c>
      <c r="C127" t="s">
        <v>134</v>
      </c>
      <c r="E127" s="4" t="s">
        <v>73</v>
      </c>
      <c r="F127" t="s">
        <v>129</v>
      </c>
      <c r="G127" t="s">
        <v>57</v>
      </c>
      <c r="H127" t="s">
        <v>79</v>
      </c>
      <c r="I127" t="s">
        <v>86</v>
      </c>
      <c r="J127" s="6">
        <v>160</v>
      </c>
      <c r="K127">
        <f t="shared" si="14"/>
        <v>52.4</v>
      </c>
      <c r="L127">
        <f t="shared" si="14"/>
        <v>217.10000000000002</v>
      </c>
      <c r="M127">
        <f t="shared" si="14"/>
        <v>25.65</v>
      </c>
      <c r="N127">
        <f t="shared" si="14"/>
        <v>33.35</v>
      </c>
      <c r="O127" s="2">
        <f t="shared" si="7"/>
        <v>164.70000000000002</v>
      </c>
    </row>
    <row r="128" spans="1:15" x14ac:dyDescent="0.55000000000000004">
      <c r="A128">
        <v>4</v>
      </c>
      <c r="B128" t="s">
        <v>59</v>
      </c>
      <c r="C128" t="s">
        <v>134</v>
      </c>
      <c r="D128" s="1">
        <v>45230</v>
      </c>
      <c r="E128" t="s">
        <v>70</v>
      </c>
      <c r="F128" t="s">
        <v>129</v>
      </c>
      <c r="G128" t="s">
        <v>57</v>
      </c>
      <c r="H128" t="s">
        <v>79</v>
      </c>
      <c r="I128" t="s">
        <v>86</v>
      </c>
      <c r="J128">
        <v>80</v>
      </c>
      <c r="K128">
        <v>52.5</v>
      </c>
      <c r="L128">
        <v>84.8</v>
      </c>
      <c r="M128">
        <v>27.6</v>
      </c>
      <c r="N128">
        <v>30.7</v>
      </c>
      <c r="O128" s="2">
        <f t="shared" si="7"/>
        <v>32.299999999999997</v>
      </c>
    </row>
    <row r="129" spans="1:15" x14ac:dyDescent="0.55000000000000004">
      <c r="A129">
        <v>4</v>
      </c>
      <c r="B129" t="s">
        <v>59</v>
      </c>
      <c r="C129" t="s">
        <v>134</v>
      </c>
      <c r="D129" s="1">
        <v>45230</v>
      </c>
      <c r="E129" t="s">
        <v>70</v>
      </c>
      <c r="F129" t="s">
        <v>129</v>
      </c>
      <c r="G129" t="s">
        <v>57</v>
      </c>
      <c r="H129" t="s">
        <v>79</v>
      </c>
      <c r="I129" t="s">
        <v>86</v>
      </c>
      <c r="J129">
        <v>100</v>
      </c>
      <c r="K129">
        <v>51.7</v>
      </c>
      <c r="L129">
        <v>188.9</v>
      </c>
      <c r="M129">
        <v>28.7</v>
      </c>
      <c r="N129">
        <v>33.5</v>
      </c>
      <c r="O129" s="2">
        <f t="shared" si="7"/>
        <v>137.19999999999999</v>
      </c>
    </row>
    <row r="130" spans="1:15" x14ac:dyDescent="0.55000000000000004">
      <c r="A130">
        <v>4</v>
      </c>
      <c r="B130" t="s">
        <v>59</v>
      </c>
      <c r="C130" t="s">
        <v>134</v>
      </c>
      <c r="D130" s="1">
        <v>45230</v>
      </c>
      <c r="E130" t="s">
        <v>70</v>
      </c>
      <c r="F130" t="s">
        <v>129</v>
      </c>
      <c r="G130" t="s">
        <v>57</v>
      </c>
      <c r="H130" t="s">
        <v>79</v>
      </c>
      <c r="I130" t="s">
        <v>86</v>
      </c>
      <c r="J130">
        <v>120</v>
      </c>
      <c r="K130">
        <v>57.5</v>
      </c>
      <c r="L130">
        <v>208.2</v>
      </c>
      <c r="M130">
        <v>26.1</v>
      </c>
      <c r="N130">
        <v>33.299999999999997</v>
      </c>
      <c r="O130" s="2">
        <f t="shared" si="7"/>
        <v>150.69999999999999</v>
      </c>
    </row>
    <row r="131" spans="1:15" x14ac:dyDescent="0.55000000000000004">
      <c r="A131">
        <v>4</v>
      </c>
      <c r="B131" t="s">
        <v>59</v>
      </c>
      <c r="C131" t="s">
        <v>134</v>
      </c>
      <c r="D131" s="1">
        <v>45230</v>
      </c>
      <c r="E131" t="s">
        <v>70</v>
      </c>
      <c r="F131" t="s">
        <v>129</v>
      </c>
      <c r="G131" t="s">
        <v>57</v>
      </c>
      <c r="H131" t="s">
        <v>79</v>
      </c>
      <c r="I131" t="s">
        <v>86</v>
      </c>
      <c r="J131">
        <v>140</v>
      </c>
      <c r="K131">
        <v>51</v>
      </c>
      <c r="L131">
        <v>205.5</v>
      </c>
      <c r="M131">
        <v>25</v>
      </c>
      <c r="N131">
        <v>33.799999999999997</v>
      </c>
      <c r="O131" s="2">
        <f t="shared" si="7"/>
        <v>154.5</v>
      </c>
    </row>
    <row r="132" spans="1:15" x14ac:dyDescent="0.55000000000000004">
      <c r="A132">
        <v>4</v>
      </c>
      <c r="B132" t="s">
        <v>59</v>
      </c>
      <c r="C132" t="s">
        <v>134</v>
      </c>
      <c r="D132" s="1">
        <v>45230</v>
      </c>
      <c r="E132" t="s">
        <v>70</v>
      </c>
      <c r="F132" t="s">
        <v>129</v>
      </c>
      <c r="G132" t="s">
        <v>57</v>
      </c>
      <c r="H132" t="s">
        <v>79</v>
      </c>
      <c r="I132" t="s">
        <v>86</v>
      </c>
      <c r="J132">
        <v>160</v>
      </c>
      <c r="K132">
        <v>52.8</v>
      </c>
      <c r="L132">
        <v>220.4</v>
      </c>
      <c r="M132">
        <v>25.5</v>
      </c>
      <c r="N132">
        <v>34.5</v>
      </c>
      <c r="O132" s="2">
        <f t="shared" ref="O132:O195" si="15">L132-K132</f>
        <v>167.60000000000002</v>
      </c>
    </row>
    <row r="133" spans="1:15" x14ac:dyDescent="0.55000000000000004">
      <c r="A133">
        <v>4</v>
      </c>
      <c r="B133" t="s">
        <v>59</v>
      </c>
      <c r="C133" t="s">
        <v>134</v>
      </c>
      <c r="D133" s="1">
        <v>45231</v>
      </c>
      <c r="E133" t="s">
        <v>71</v>
      </c>
      <c r="F133" t="s">
        <v>129</v>
      </c>
      <c r="G133" t="s">
        <v>57</v>
      </c>
      <c r="H133" t="s">
        <v>79</v>
      </c>
      <c r="I133" t="s">
        <v>86</v>
      </c>
      <c r="J133">
        <v>80</v>
      </c>
      <c r="K133">
        <v>53.9</v>
      </c>
      <c r="L133">
        <v>106.8</v>
      </c>
      <c r="M133">
        <v>32.9</v>
      </c>
      <c r="N133">
        <v>35.299999999999997</v>
      </c>
      <c r="O133" s="2">
        <f t="shared" si="15"/>
        <v>52.9</v>
      </c>
    </row>
    <row r="134" spans="1:15" x14ac:dyDescent="0.55000000000000004">
      <c r="A134">
        <v>4</v>
      </c>
      <c r="B134" t="s">
        <v>59</v>
      </c>
      <c r="C134" t="s">
        <v>134</v>
      </c>
      <c r="D134" s="1">
        <v>45231</v>
      </c>
      <c r="E134" t="s">
        <v>71</v>
      </c>
      <c r="F134" t="s">
        <v>129</v>
      </c>
      <c r="G134" t="s">
        <v>57</v>
      </c>
      <c r="H134" t="s">
        <v>79</v>
      </c>
      <c r="I134" t="s">
        <v>86</v>
      </c>
      <c r="J134">
        <v>100</v>
      </c>
      <c r="K134">
        <v>52.1</v>
      </c>
      <c r="L134">
        <v>182.4</v>
      </c>
      <c r="M134">
        <v>27.5</v>
      </c>
      <c r="N134">
        <v>33.799999999999997</v>
      </c>
      <c r="O134" s="2">
        <f t="shared" si="15"/>
        <v>130.30000000000001</v>
      </c>
    </row>
    <row r="135" spans="1:15" x14ac:dyDescent="0.55000000000000004">
      <c r="A135">
        <v>4</v>
      </c>
      <c r="B135" t="s">
        <v>59</v>
      </c>
      <c r="C135" t="s">
        <v>134</v>
      </c>
      <c r="D135" s="1">
        <v>45231</v>
      </c>
      <c r="E135" t="s">
        <v>71</v>
      </c>
      <c r="F135" t="s">
        <v>129</v>
      </c>
      <c r="G135" t="s">
        <v>57</v>
      </c>
      <c r="H135" t="s">
        <v>79</v>
      </c>
      <c r="I135" t="s">
        <v>86</v>
      </c>
      <c r="J135">
        <v>120</v>
      </c>
      <c r="K135">
        <v>56.5</v>
      </c>
      <c r="L135">
        <v>184.5</v>
      </c>
      <c r="M135">
        <v>27.6</v>
      </c>
      <c r="N135">
        <v>33.200000000000003</v>
      </c>
      <c r="O135" s="2">
        <f t="shared" si="15"/>
        <v>128</v>
      </c>
    </row>
    <row r="136" spans="1:15" x14ac:dyDescent="0.55000000000000004">
      <c r="A136">
        <v>4</v>
      </c>
      <c r="B136" t="s">
        <v>59</v>
      </c>
      <c r="C136" t="s">
        <v>134</v>
      </c>
      <c r="D136" s="1">
        <v>45231</v>
      </c>
      <c r="E136" t="s">
        <v>71</v>
      </c>
      <c r="F136" t="s">
        <v>129</v>
      </c>
      <c r="G136" t="s">
        <v>57</v>
      </c>
      <c r="H136" t="s">
        <v>79</v>
      </c>
      <c r="I136" t="s">
        <v>86</v>
      </c>
      <c r="J136">
        <v>140</v>
      </c>
      <c r="K136">
        <v>56.7</v>
      </c>
      <c r="L136">
        <v>196.2</v>
      </c>
      <c r="M136">
        <v>25.6</v>
      </c>
      <c r="N136">
        <v>33.700000000000003</v>
      </c>
      <c r="O136" s="2">
        <f t="shared" si="15"/>
        <v>139.5</v>
      </c>
    </row>
    <row r="137" spans="1:15" x14ac:dyDescent="0.55000000000000004">
      <c r="A137">
        <v>4</v>
      </c>
      <c r="B137" t="s">
        <v>59</v>
      </c>
      <c r="C137" t="s">
        <v>134</v>
      </c>
      <c r="D137" s="1">
        <v>45231</v>
      </c>
      <c r="E137" t="s">
        <v>71</v>
      </c>
      <c r="F137" t="s">
        <v>129</v>
      </c>
      <c r="G137" t="s">
        <v>57</v>
      </c>
      <c r="H137" t="s">
        <v>79</v>
      </c>
      <c r="I137" t="s">
        <v>86</v>
      </c>
      <c r="J137">
        <v>160</v>
      </c>
      <c r="K137">
        <v>54.1</v>
      </c>
      <c r="L137">
        <v>195.6</v>
      </c>
      <c r="M137">
        <v>25.8</v>
      </c>
      <c r="N137">
        <v>33.4</v>
      </c>
      <c r="O137" s="2">
        <f t="shared" si="15"/>
        <v>141.5</v>
      </c>
    </row>
    <row r="138" spans="1:15" x14ac:dyDescent="0.55000000000000004">
      <c r="A138">
        <v>4</v>
      </c>
      <c r="B138" t="s">
        <v>59</v>
      </c>
      <c r="C138" t="s">
        <v>134</v>
      </c>
      <c r="E138" s="4" t="s">
        <v>72</v>
      </c>
      <c r="F138" t="s">
        <v>129</v>
      </c>
      <c r="G138" t="s">
        <v>57</v>
      </c>
      <c r="H138" t="s">
        <v>79</v>
      </c>
      <c r="I138" t="s">
        <v>86</v>
      </c>
      <c r="J138" s="6">
        <v>80</v>
      </c>
      <c r="K138">
        <f>AVERAGE(K128,K133)</f>
        <v>53.2</v>
      </c>
      <c r="L138">
        <f>AVERAGE(L128,L133)</f>
        <v>95.8</v>
      </c>
      <c r="M138">
        <f>AVERAGE(M128,M133)</f>
        <v>30.25</v>
      </c>
      <c r="N138">
        <f>AVERAGE(N128,N133)</f>
        <v>33</v>
      </c>
      <c r="O138" s="2">
        <f t="shared" si="15"/>
        <v>42.599999999999994</v>
      </c>
    </row>
    <row r="139" spans="1:15" x14ac:dyDescent="0.55000000000000004">
      <c r="A139">
        <v>4</v>
      </c>
      <c r="B139" t="s">
        <v>59</v>
      </c>
      <c r="C139" t="s">
        <v>134</v>
      </c>
      <c r="E139" s="4" t="s">
        <v>72</v>
      </c>
      <c r="F139" t="s">
        <v>129</v>
      </c>
      <c r="G139" t="s">
        <v>57</v>
      </c>
      <c r="H139" t="s">
        <v>79</v>
      </c>
      <c r="I139" t="s">
        <v>86</v>
      </c>
      <c r="J139" s="6">
        <v>100</v>
      </c>
      <c r="K139">
        <f t="shared" ref="K139:N142" si="16">AVERAGE(K129,K134)</f>
        <v>51.900000000000006</v>
      </c>
      <c r="L139">
        <f t="shared" si="16"/>
        <v>185.65</v>
      </c>
      <c r="M139">
        <f t="shared" si="16"/>
        <v>28.1</v>
      </c>
      <c r="N139">
        <f t="shared" si="16"/>
        <v>33.65</v>
      </c>
      <c r="O139" s="2">
        <f t="shared" si="15"/>
        <v>133.75</v>
      </c>
    </row>
    <row r="140" spans="1:15" x14ac:dyDescent="0.55000000000000004">
      <c r="A140">
        <v>4</v>
      </c>
      <c r="B140" t="s">
        <v>59</v>
      </c>
      <c r="C140" t="s">
        <v>134</v>
      </c>
      <c r="E140" s="4" t="s">
        <v>72</v>
      </c>
      <c r="F140" t="s">
        <v>129</v>
      </c>
      <c r="G140" t="s">
        <v>57</v>
      </c>
      <c r="H140" t="s">
        <v>79</v>
      </c>
      <c r="I140" t="s">
        <v>86</v>
      </c>
      <c r="J140" s="6">
        <v>120</v>
      </c>
      <c r="K140">
        <f t="shared" si="16"/>
        <v>57</v>
      </c>
      <c r="L140">
        <f t="shared" si="16"/>
        <v>196.35</v>
      </c>
      <c r="M140">
        <f t="shared" si="16"/>
        <v>26.85</v>
      </c>
      <c r="N140">
        <f t="shared" si="16"/>
        <v>33.25</v>
      </c>
      <c r="O140" s="2">
        <f t="shared" si="15"/>
        <v>139.35</v>
      </c>
    </row>
    <row r="141" spans="1:15" x14ac:dyDescent="0.55000000000000004">
      <c r="A141">
        <v>4</v>
      </c>
      <c r="B141" t="s">
        <v>59</v>
      </c>
      <c r="C141" t="s">
        <v>134</v>
      </c>
      <c r="E141" s="4" t="s">
        <v>72</v>
      </c>
      <c r="F141" t="s">
        <v>129</v>
      </c>
      <c r="G141" t="s">
        <v>57</v>
      </c>
      <c r="H141" t="s">
        <v>79</v>
      </c>
      <c r="I141" t="s">
        <v>86</v>
      </c>
      <c r="J141" s="6">
        <v>140</v>
      </c>
      <c r="K141">
        <f t="shared" si="16"/>
        <v>53.85</v>
      </c>
      <c r="L141">
        <f t="shared" si="16"/>
        <v>200.85</v>
      </c>
      <c r="M141">
        <f t="shared" si="16"/>
        <v>25.3</v>
      </c>
      <c r="N141">
        <f t="shared" si="16"/>
        <v>33.75</v>
      </c>
      <c r="O141" s="2">
        <f t="shared" si="15"/>
        <v>147</v>
      </c>
    </row>
    <row r="142" spans="1:15" x14ac:dyDescent="0.55000000000000004">
      <c r="A142">
        <v>4</v>
      </c>
      <c r="B142" t="s">
        <v>59</v>
      </c>
      <c r="C142" t="s">
        <v>134</v>
      </c>
      <c r="E142" s="4" t="s">
        <v>72</v>
      </c>
      <c r="F142" t="s">
        <v>129</v>
      </c>
      <c r="G142" t="s">
        <v>57</v>
      </c>
      <c r="H142" t="s">
        <v>79</v>
      </c>
      <c r="I142" t="s">
        <v>86</v>
      </c>
      <c r="J142" s="6">
        <v>160</v>
      </c>
      <c r="K142">
        <f t="shared" si="16"/>
        <v>53.45</v>
      </c>
      <c r="L142">
        <f t="shared" si="16"/>
        <v>208</v>
      </c>
      <c r="M142">
        <f t="shared" si="16"/>
        <v>25.65</v>
      </c>
      <c r="N142">
        <f t="shared" si="16"/>
        <v>33.950000000000003</v>
      </c>
      <c r="O142" s="2">
        <f t="shared" si="15"/>
        <v>154.55000000000001</v>
      </c>
    </row>
    <row r="143" spans="1:15" x14ac:dyDescent="0.55000000000000004">
      <c r="A143">
        <v>5</v>
      </c>
      <c r="B143" t="s">
        <v>59</v>
      </c>
      <c r="C143" t="s">
        <v>134</v>
      </c>
      <c r="E143" s="4" t="s">
        <v>102</v>
      </c>
      <c r="F143" t="s">
        <v>129</v>
      </c>
      <c r="G143" t="s">
        <v>8</v>
      </c>
      <c r="H143" t="s">
        <v>81</v>
      </c>
      <c r="I143" t="s">
        <v>80</v>
      </c>
      <c r="J143" s="6">
        <v>80</v>
      </c>
      <c r="K143" s="2">
        <f>AVERAGE(K153,K163,K173)</f>
        <v>37.56666666666667</v>
      </c>
      <c r="L143" s="2">
        <f>AVERAGE(L153,L163,L173)</f>
        <v>56.133333333333333</v>
      </c>
      <c r="M143" s="2">
        <f t="shared" ref="M143:N143" si="17">AVERAGE(M153,M163,M173)</f>
        <v>25.133333333333336</v>
      </c>
      <c r="N143" s="2">
        <f t="shared" si="17"/>
        <v>28.466666666666669</v>
      </c>
      <c r="O143" s="2">
        <f t="shared" si="15"/>
        <v>18.566666666666663</v>
      </c>
    </row>
    <row r="144" spans="1:15" x14ac:dyDescent="0.55000000000000004">
      <c r="A144">
        <v>5</v>
      </c>
      <c r="B144" t="s">
        <v>59</v>
      </c>
      <c r="C144" t="s">
        <v>134</v>
      </c>
      <c r="E144" s="4" t="s">
        <v>102</v>
      </c>
      <c r="F144" t="s">
        <v>129</v>
      </c>
      <c r="G144" t="s">
        <v>8</v>
      </c>
      <c r="H144" t="s">
        <v>81</v>
      </c>
      <c r="I144" t="s">
        <v>80</v>
      </c>
      <c r="J144" s="6">
        <v>100</v>
      </c>
      <c r="K144" s="2">
        <f t="shared" ref="K144:N147" si="18">AVERAGE(K154,K164,K174)</f>
        <v>41.266666666666673</v>
      </c>
      <c r="L144" s="2">
        <f t="shared" si="18"/>
        <v>84.899999999999991</v>
      </c>
      <c r="M144" s="2">
        <f t="shared" si="18"/>
        <v>24.099999999999998</v>
      </c>
      <c r="N144" s="2">
        <f t="shared" si="18"/>
        <v>29.766666666666666</v>
      </c>
      <c r="O144" s="2">
        <f t="shared" si="15"/>
        <v>43.633333333333319</v>
      </c>
    </row>
    <row r="145" spans="1:15" x14ac:dyDescent="0.55000000000000004">
      <c r="A145">
        <v>5</v>
      </c>
      <c r="B145" t="s">
        <v>59</v>
      </c>
      <c r="C145" t="s">
        <v>134</v>
      </c>
      <c r="E145" s="4" t="s">
        <v>102</v>
      </c>
      <c r="F145" t="s">
        <v>129</v>
      </c>
      <c r="G145" t="s">
        <v>8</v>
      </c>
      <c r="H145" t="s">
        <v>81</v>
      </c>
      <c r="I145" t="s">
        <v>80</v>
      </c>
      <c r="J145" s="6">
        <v>120</v>
      </c>
      <c r="K145" s="2">
        <f t="shared" si="18"/>
        <v>46.5</v>
      </c>
      <c r="L145" s="2">
        <f t="shared" si="18"/>
        <v>154.00000000000003</v>
      </c>
      <c r="M145" s="2">
        <f t="shared" si="18"/>
        <v>24.966666666666665</v>
      </c>
      <c r="N145" s="2">
        <f t="shared" si="18"/>
        <v>29.333333333333332</v>
      </c>
      <c r="O145" s="2">
        <f t="shared" si="15"/>
        <v>107.50000000000003</v>
      </c>
    </row>
    <row r="146" spans="1:15" x14ac:dyDescent="0.55000000000000004">
      <c r="A146">
        <v>5</v>
      </c>
      <c r="B146" t="s">
        <v>59</v>
      </c>
      <c r="C146" t="s">
        <v>134</v>
      </c>
      <c r="E146" s="4" t="s">
        <v>102</v>
      </c>
      <c r="F146" t="s">
        <v>129</v>
      </c>
      <c r="G146" t="s">
        <v>8</v>
      </c>
      <c r="H146" t="s">
        <v>81</v>
      </c>
      <c r="I146" t="s">
        <v>80</v>
      </c>
      <c r="J146" s="6">
        <v>140</v>
      </c>
      <c r="K146" s="2">
        <f t="shared" si="18"/>
        <v>50.466666666666669</v>
      </c>
      <c r="L146" s="2">
        <f t="shared" si="18"/>
        <v>180.9</v>
      </c>
      <c r="M146" s="2">
        <f t="shared" si="18"/>
        <v>24.2</v>
      </c>
      <c r="N146" s="2">
        <f t="shared" si="18"/>
        <v>28.8</v>
      </c>
      <c r="O146" s="2">
        <f t="shared" si="15"/>
        <v>130.43333333333334</v>
      </c>
    </row>
    <row r="147" spans="1:15" x14ac:dyDescent="0.55000000000000004">
      <c r="A147">
        <v>5</v>
      </c>
      <c r="B147" t="s">
        <v>59</v>
      </c>
      <c r="C147" t="s">
        <v>134</v>
      </c>
      <c r="E147" s="4" t="s">
        <v>102</v>
      </c>
      <c r="F147" t="s">
        <v>129</v>
      </c>
      <c r="G147" t="s">
        <v>8</v>
      </c>
      <c r="H147" t="s">
        <v>81</v>
      </c>
      <c r="I147" t="s">
        <v>80</v>
      </c>
      <c r="J147" s="6">
        <v>160</v>
      </c>
      <c r="K147" s="2">
        <f t="shared" si="18"/>
        <v>51.6</v>
      </c>
      <c r="L147" s="2">
        <f t="shared" si="18"/>
        <v>202.43333333333331</v>
      </c>
      <c r="M147" s="2">
        <f t="shared" si="18"/>
        <v>24.433333333333337</v>
      </c>
      <c r="N147" s="2">
        <f t="shared" si="18"/>
        <v>28.733333333333334</v>
      </c>
      <c r="O147" s="2">
        <f t="shared" si="15"/>
        <v>150.83333333333331</v>
      </c>
    </row>
    <row r="148" spans="1:15" x14ac:dyDescent="0.55000000000000004">
      <c r="A148">
        <v>5</v>
      </c>
      <c r="B148" t="s">
        <v>59</v>
      </c>
      <c r="C148" t="s">
        <v>134</v>
      </c>
      <c r="E148" s="4" t="s">
        <v>103</v>
      </c>
      <c r="F148" t="s">
        <v>129</v>
      </c>
      <c r="G148" t="s">
        <v>8</v>
      </c>
      <c r="H148" t="s">
        <v>81</v>
      </c>
      <c r="I148" t="s">
        <v>80</v>
      </c>
      <c r="J148" s="6">
        <v>80</v>
      </c>
      <c r="K148" s="2">
        <f>AVERAGE(K158,K168,K178)</f>
        <v>42.4</v>
      </c>
      <c r="L148" s="2">
        <f>AVERAGE(L158,L168,L178)</f>
        <v>52.466666666666669</v>
      </c>
      <c r="M148" s="2">
        <f>AVERAGE(M158,M168,M178)</f>
        <v>25.966666666666669</v>
      </c>
      <c r="N148" s="2">
        <f t="shared" ref="N148" si="19">AVERAGE(N158,N168,N178)</f>
        <v>30.166666666666668</v>
      </c>
      <c r="O148" s="2">
        <f t="shared" si="15"/>
        <v>10.06666666666667</v>
      </c>
    </row>
    <row r="149" spans="1:15" x14ac:dyDescent="0.55000000000000004">
      <c r="A149">
        <v>5</v>
      </c>
      <c r="B149" t="s">
        <v>59</v>
      </c>
      <c r="C149" t="s">
        <v>134</v>
      </c>
      <c r="E149" s="4" t="s">
        <v>103</v>
      </c>
      <c r="F149" t="s">
        <v>129</v>
      </c>
      <c r="G149" t="s">
        <v>8</v>
      </c>
      <c r="H149" t="s">
        <v>81</v>
      </c>
      <c r="I149" t="s">
        <v>80</v>
      </c>
      <c r="J149" s="6">
        <v>100</v>
      </c>
      <c r="K149" s="2">
        <f t="shared" ref="K149:N152" si="20">AVERAGE(K159,K169,K179)</f>
        <v>42.233333333333327</v>
      </c>
      <c r="L149" s="2">
        <f t="shared" si="20"/>
        <v>79.833333333333329</v>
      </c>
      <c r="M149" s="2">
        <f t="shared" si="20"/>
        <v>25.433333333333337</v>
      </c>
      <c r="N149" s="2">
        <f t="shared" si="20"/>
        <v>30.133333333333336</v>
      </c>
      <c r="O149" s="2">
        <f t="shared" si="15"/>
        <v>37.6</v>
      </c>
    </row>
    <row r="150" spans="1:15" x14ac:dyDescent="0.55000000000000004">
      <c r="A150">
        <v>5</v>
      </c>
      <c r="B150" t="s">
        <v>59</v>
      </c>
      <c r="C150" t="s">
        <v>134</v>
      </c>
      <c r="E150" s="4" t="s">
        <v>103</v>
      </c>
      <c r="F150" t="s">
        <v>129</v>
      </c>
      <c r="G150" t="s">
        <v>8</v>
      </c>
      <c r="H150" t="s">
        <v>81</v>
      </c>
      <c r="I150" t="s">
        <v>80</v>
      </c>
      <c r="J150" s="6">
        <v>120</v>
      </c>
      <c r="K150" s="2">
        <f t="shared" si="20"/>
        <v>47.166666666666664</v>
      </c>
      <c r="L150" s="2">
        <f t="shared" si="20"/>
        <v>133.96666666666667</v>
      </c>
      <c r="M150" s="2">
        <f t="shared" si="20"/>
        <v>25.533333333333331</v>
      </c>
      <c r="N150" s="2">
        <f t="shared" si="20"/>
        <v>30.099999999999998</v>
      </c>
      <c r="O150" s="2">
        <f t="shared" si="15"/>
        <v>86.800000000000011</v>
      </c>
    </row>
    <row r="151" spans="1:15" x14ac:dyDescent="0.55000000000000004">
      <c r="A151">
        <v>5</v>
      </c>
      <c r="B151" t="s">
        <v>59</v>
      </c>
      <c r="C151" t="s">
        <v>134</v>
      </c>
      <c r="E151" s="4" t="s">
        <v>103</v>
      </c>
      <c r="F151" t="s">
        <v>129</v>
      </c>
      <c r="G151" t="s">
        <v>8</v>
      </c>
      <c r="H151" t="s">
        <v>81</v>
      </c>
      <c r="I151" t="s">
        <v>80</v>
      </c>
      <c r="J151" s="6">
        <v>140</v>
      </c>
      <c r="K151" s="2">
        <f t="shared" si="20"/>
        <v>51.300000000000004</v>
      </c>
      <c r="L151" s="2">
        <f t="shared" si="20"/>
        <v>170.66666666666666</v>
      </c>
      <c r="M151" s="2">
        <f t="shared" si="20"/>
        <v>24.7</v>
      </c>
      <c r="N151" s="2">
        <f t="shared" si="20"/>
        <v>30</v>
      </c>
      <c r="O151" s="2">
        <f t="shared" si="15"/>
        <v>119.36666666666665</v>
      </c>
    </row>
    <row r="152" spans="1:15" x14ac:dyDescent="0.55000000000000004">
      <c r="A152">
        <v>5</v>
      </c>
      <c r="B152" t="s">
        <v>59</v>
      </c>
      <c r="C152" t="s">
        <v>134</v>
      </c>
      <c r="E152" s="4" t="s">
        <v>103</v>
      </c>
      <c r="F152" t="s">
        <v>129</v>
      </c>
      <c r="G152" t="s">
        <v>8</v>
      </c>
      <c r="H152" t="s">
        <v>81</v>
      </c>
      <c r="I152" t="s">
        <v>80</v>
      </c>
      <c r="J152" s="6">
        <v>160</v>
      </c>
      <c r="K152" s="2">
        <f t="shared" si="20"/>
        <v>51.833333333333336</v>
      </c>
      <c r="L152" s="2">
        <f t="shared" si="20"/>
        <v>199.73333333333335</v>
      </c>
      <c r="M152" s="2">
        <f t="shared" si="20"/>
        <v>25.366666666666664</v>
      </c>
      <c r="N152" s="2">
        <f t="shared" si="20"/>
        <v>30.5</v>
      </c>
      <c r="O152" s="2">
        <f t="shared" si="15"/>
        <v>147.9</v>
      </c>
    </row>
    <row r="153" spans="1:15" x14ac:dyDescent="0.55000000000000004">
      <c r="A153">
        <v>5</v>
      </c>
      <c r="B153" t="s">
        <v>59</v>
      </c>
      <c r="C153" t="s">
        <v>134</v>
      </c>
      <c r="D153" s="1">
        <v>45210</v>
      </c>
      <c r="E153" s="4" t="s">
        <v>96</v>
      </c>
      <c r="F153" t="s">
        <v>129</v>
      </c>
      <c r="G153" t="s">
        <v>8</v>
      </c>
      <c r="H153" t="s">
        <v>81</v>
      </c>
      <c r="I153" t="s">
        <v>80</v>
      </c>
      <c r="J153">
        <v>80</v>
      </c>
      <c r="K153">
        <v>35.5</v>
      </c>
      <c r="L153">
        <v>54</v>
      </c>
      <c r="M153">
        <v>25.9</v>
      </c>
      <c r="N153">
        <v>28</v>
      </c>
      <c r="O153" s="2">
        <f t="shared" si="15"/>
        <v>18.5</v>
      </c>
    </row>
    <row r="154" spans="1:15" x14ac:dyDescent="0.55000000000000004">
      <c r="A154">
        <v>5</v>
      </c>
      <c r="B154" t="s">
        <v>59</v>
      </c>
      <c r="C154" t="s">
        <v>134</v>
      </c>
      <c r="D154" s="1">
        <v>45210</v>
      </c>
      <c r="E154" s="4" t="s">
        <v>96</v>
      </c>
      <c r="F154" t="s">
        <v>129</v>
      </c>
      <c r="G154" t="s">
        <v>8</v>
      </c>
      <c r="H154" t="s">
        <v>81</v>
      </c>
      <c r="I154" t="s">
        <v>80</v>
      </c>
      <c r="J154">
        <v>100</v>
      </c>
      <c r="K154">
        <v>39.4</v>
      </c>
      <c r="L154">
        <v>91.1</v>
      </c>
      <c r="M154">
        <v>25</v>
      </c>
      <c r="N154">
        <v>29.5</v>
      </c>
      <c r="O154" s="2">
        <f t="shared" si="15"/>
        <v>51.699999999999996</v>
      </c>
    </row>
    <row r="155" spans="1:15" x14ac:dyDescent="0.55000000000000004">
      <c r="A155">
        <v>5</v>
      </c>
      <c r="B155" t="s">
        <v>59</v>
      </c>
      <c r="C155" t="s">
        <v>134</v>
      </c>
      <c r="D155" s="1">
        <v>45210</v>
      </c>
      <c r="E155" s="4" t="s">
        <v>96</v>
      </c>
      <c r="F155" t="s">
        <v>129</v>
      </c>
      <c r="G155" t="s">
        <v>8</v>
      </c>
      <c r="H155" t="s">
        <v>81</v>
      </c>
      <c r="I155" t="s">
        <v>80</v>
      </c>
      <c r="J155">
        <v>120</v>
      </c>
      <c r="K155">
        <v>44.5</v>
      </c>
      <c r="L155">
        <v>156.4</v>
      </c>
      <c r="M155">
        <v>25.4</v>
      </c>
      <c r="N155">
        <v>28.6</v>
      </c>
      <c r="O155" s="2">
        <f t="shared" si="15"/>
        <v>111.9</v>
      </c>
    </row>
    <row r="156" spans="1:15" x14ac:dyDescent="0.55000000000000004">
      <c r="A156">
        <v>5</v>
      </c>
      <c r="B156" t="s">
        <v>59</v>
      </c>
      <c r="C156" t="s">
        <v>134</v>
      </c>
      <c r="D156" s="1">
        <v>45210</v>
      </c>
      <c r="E156" s="4" t="s">
        <v>96</v>
      </c>
      <c r="F156" t="s">
        <v>129</v>
      </c>
      <c r="G156" t="s">
        <v>8</v>
      </c>
      <c r="H156" t="s">
        <v>81</v>
      </c>
      <c r="I156" t="s">
        <v>80</v>
      </c>
      <c r="J156">
        <v>140</v>
      </c>
      <c r="K156">
        <v>50.5</v>
      </c>
      <c r="L156">
        <v>179.8</v>
      </c>
      <c r="M156">
        <v>24.4</v>
      </c>
      <c r="N156">
        <v>28.9</v>
      </c>
      <c r="O156" s="2">
        <f t="shared" si="15"/>
        <v>129.30000000000001</v>
      </c>
    </row>
    <row r="157" spans="1:15" x14ac:dyDescent="0.55000000000000004">
      <c r="A157">
        <v>5</v>
      </c>
      <c r="B157" t="s">
        <v>59</v>
      </c>
      <c r="C157" t="s">
        <v>134</v>
      </c>
      <c r="D157" s="1">
        <v>45210</v>
      </c>
      <c r="E157" s="4" t="s">
        <v>96</v>
      </c>
      <c r="F157" t="s">
        <v>129</v>
      </c>
      <c r="G157" t="s">
        <v>8</v>
      </c>
      <c r="H157" t="s">
        <v>81</v>
      </c>
      <c r="I157" t="s">
        <v>80</v>
      </c>
      <c r="J157">
        <v>160</v>
      </c>
      <c r="K157">
        <v>49.6</v>
      </c>
      <c r="L157">
        <v>204</v>
      </c>
      <c r="M157">
        <v>25</v>
      </c>
      <c r="N157">
        <v>28.6</v>
      </c>
      <c r="O157" s="2">
        <f t="shared" si="15"/>
        <v>154.4</v>
      </c>
    </row>
    <row r="158" spans="1:15" x14ac:dyDescent="0.55000000000000004">
      <c r="A158">
        <v>5</v>
      </c>
      <c r="B158" t="s">
        <v>59</v>
      </c>
      <c r="C158" t="s">
        <v>134</v>
      </c>
      <c r="D158" s="1">
        <v>45210</v>
      </c>
      <c r="E158" s="4" t="s">
        <v>97</v>
      </c>
      <c r="F158" t="s">
        <v>129</v>
      </c>
      <c r="G158" t="s">
        <v>8</v>
      </c>
      <c r="H158" t="s">
        <v>81</v>
      </c>
      <c r="I158" t="s">
        <v>80</v>
      </c>
      <c r="J158">
        <v>80</v>
      </c>
      <c r="K158">
        <v>41.6</v>
      </c>
      <c r="L158">
        <v>49.5</v>
      </c>
      <c r="M158">
        <v>25.8</v>
      </c>
      <c r="N158">
        <v>30.4</v>
      </c>
      <c r="O158" s="2">
        <f t="shared" si="15"/>
        <v>7.8999999999999986</v>
      </c>
    </row>
    <row r="159" spans="1:15" x14ac:dyDescent="0.55000000000000004">
      <c r="A159">
        <v>5</v>
      </c>
      <c r="B159" t="s">
        <v>59</v>
      </c>
      <c r="C159" t="s">
        <v>134</v>
      </c>
      <c r="D159" s="1">
        <v>45210</v>
      </c>
      <c r="E159" s="4" t="s">
        <v>97</v>
      </c>
      <c r="F159" t="s">
        <v>129</v>
      </c>
      <c r="G159" t="s">
        <v>8</v>
      </c>
      <c r="H159" t="s">
        <v>81</v>
      </c>
      <c r="I159" t="s">
        <v>80</v>
      </c>
      <c r="J159">
        <v>100</v>
      </c>
      <c r="K159">
        <v>42.9</v>
      </c>
      <c r="L159">
        <v>78.3</v>
      </c>
      <c r="M159">
        <v>26.1</v>
      </c>
      <c r="N159">
        <v>29.3</v>
      </c>
      <c r="O159" s="2">
        <f t="shared" si="15"/>
        <v>35.4</v>
      </c>
    </row>
    <row r="160" spans="1:15" x14ac:dyDescent="0.55000000000000004">
      <c r="A160">
        <v>5</v>
      </c>
      <c r="B160" t="s">
        <v>59</v>
      </c>
      <c r="C160" t="s">
        <v>134</v>
      </c>
      <c r="D160" s="1">
        <v>45210</v>
      </c>
      <c r="E160" s="4" t="s">
        <v>97</v>
      </c>
      <c r="F160" t="s">
        <v>129</v>
      </c>
      <c r="G160" t="s">
        <v>8</v>
      </c>
      <c r="H160" t="s">
        <v>81</v>
      </c>
      <c r="I160" t="s">
        <v>80</v>
      </c>
      <c r="J160">
        <v>120</v>
      </c>
      <c r="K160">
        <v>46.4</v>
      </c>
      <c r="L160">
        <v>122.6</v>
      </c>
      <c r="M160">
        <v>25.7</v>
      </c>
      <c r="N160">
        <v>30.6</v>
      </c>
      <c r="O160" s="2">
        <f t="shared" si="15"/>
        <v>76.199999999999989</v>
      </c>
    </row>
    <row r="161" spans="1:15" x14ac:dyDescent="0.55000000000000004">
      <c r="A161">
        <v>5</v>
      </c>
      <c r="B161" t="s">
        <v>59</v>
      </c>
      <c r="C161" t="s">
        <v>134</v>
      </c>
      <c r="D161" s="1">
        <v>45210</v>
      </c>
      <c r="E161" s="4" t="s">
        <v>97</v>
      </c>
      <c r="F161" t="s">
        <v>129</v>
      </c>
      <c r="G161" t="s">
        <v>8</v>
      </c>
      <c r="H161" t="s">
        <v>81</v>
      </c>
      <c r="I161" t="s">
        <v>80</v>
      </c>
      <c r="J161">
        <v>140</v>
      </c>
      <c r="K161">
        <v>51.8</v>
      </c>
      <c r="L161">
        <v>174.8</v>
      </c>
      <c r="M161">
        <v>25</v>
      </c>
      <c r="N161">
        <v>29.9</v>
      </c>
      <c r="O161" s="2">
        <f t="shared" si="15"/>
        <v>123.00000000000001</v>
      </c>
    </row>
    <row r="162" spans="1:15" x14ac:dyDescent="0.55000000000000004">
      <c r="A162">
        <v>5</v>
      </c>
      <c r="B162" t="s">
        <v>59</v>
      </c>
      <c r="C162" t="s">
        <v>134</v>
      </c>
      <c r="D162" s="1">
        <v>45210</v>
      </c>
      <c r="E162" s="4" t="s">
        <v>97</v>
      </c>
      <c r="F162" t="s">
        <v>129</v>
      </c>
      <c r="G162" t="s">
        <v>8</v>
      </c>
      <c r="H162" t="s">
        <v>81</v>
      </c>
      <c r="I162" t="s">
        <v>80</v>
      </c>
      <c r="J162">
        <v>160</v>
      </c>
      <c r="K162">
        <v>54</v>
      </c>
      <c r="L162">
        <v>200.2</v>
      </c>
      <c r="M162">
        <v>26.4</v>
      </c>
      <c r="N162">
        <v>31.5</v>
      </c>
      <c r="O162" s="2">
        <f t="shared" si="15"/>
        <v>146.19999999999999</v>
      </c>
    </row>
    <row r="163" spans="1:15" x14ac:dyDescent="0.55000000000000004">
      <c r="A163">
        <v>5</v>
      </c>
      <c r="B163" t="s">
        <v>59</v>
      </c>
      <c r="C163" t="s">
        <v>134</v>
      </c>
      <c r="D163" s="1">
        <v>45211</v>
      </c>
      <c r="E163" s="4" t="s">
        <v>98</v>
      </c>
      <c r="F163" t="s">
        <v>129</v>
      </c>
      <c r="G163" t="s">
        <v>8</v>
      </c>
      <c r="H163" t="s">
        <v>81</v>
      </c>
      <c r="I163" t="s">
        <v>80</v>
      </c>
      <c r="J163">
        <v>80</v>
      </c>
      <c r="K163">
        <v>40.4</v>
      </c>
      <c r="L163">
        <v>63.4</v>
      </c>
      <c r="M163">
        <v>24.5</v>
      </c>
      <c r="N163">
        <v>29</v>
      </c>
      <c r="O163" s="2">
        <f t="shared" si="15"/>
        <v>23</v>
      </c>
    </row>
    <row r="164" spans="1:15" x14ac:dyDescent="0.55000000000000004">
      <c r="A164">
        <v>5</v>
      </c>
      <c r="B164" t="s">
        <v>59</v>
      </c>
      <c r="C164" t="s">
        <v>134</v>
      </c>
      <c r="D164" s="1">
        <v>45211</v>
      </c>
      <c r="E164" s="4" t="s">
        <v>98</v>
      </c>
      <c r="F164" t="s">
        <v>129</v>
      </c>
      <c r="G164" t="s">
        <v>8</v>
      </c>
      <c r="H164" t="s">
        <v>81</v>
      </c>
      <c r="I164" t="s">
        <v>80</v>
      </c>
      <c r="J164">
        <v>100</v>
      </c>
      <c r="K164">
        <v>44.5</v>
      </c>
      <c r="L164">
        <v>89.8</v>
      </c>
      <c r="M164">
        <v>23</v>
      </c>
      <c r="N164">
        <v>30.5</v>
      </c>
      <c r="O164" s="2">
        <f t="shared" si="15"/>
        <v>45.3</v>
      </c>
    </row>
    <row r="165" spans="1:15" x14ac:dyDescent="0.55000000000000004">
      <c r="A165">
        <v>5</v>
      </c>
      <c r="B165" t="s">
        <v>59</v>
      </c>
      <c r="C165" t="s">
        <v>134</v>
      </c>
      <c r="D165" s="1">
        <v>45211</v>
      </c>
      <c r="E165" s="4" t="s">
        <v>98</v>
      </c>
      <c r="F165" t="s">
        <v>129</v>
      </c>
      <c r="G165" t="s">
        <v>8</v>
      </c>
      <c r="H165" t="s">
        <v>81</v>
      </c>
      <c r="I165" t="s">
        <v>80</v>
      </c>
      <c r="J165">
        <v>120</v>
      </c>
      <c r="K165">
        <v>48.6</v>
      </c>
      <c r="L165">
        <v>146.80000000000001</v>
      </c>
      <c r="M165">
        <v>25.2</v>
      </c>
      <c r="N165">
        <v>29.2</v>
      </c>
      <c r="O165" s="2">
        <f t="shared" si="15"/>
        <v>98.200000000000017</v>
      </c>
    </row>
    <row r="166" spans="1:15" x14ac:dyDescent="0.55000000000000004">
      <c r="A166">
        <v>5</v>
      </c>
      <c r="B166" t="s">
        <v>59</v>
      </c>
      <c r="C166" t="s">
        <v>134</v>
      </c>
      <c r="D166" s="1">
        <v>45211</v>
      </c>
      <c r="E166" s="4" t="s">
        <v>98</v>
      </c>
      <c r="F166" t="s">
        <v>129</v>
      </c>
      <c r="G166" t="s">
        <v>8</v>
      </c>
      <c r="H166" t="s">
        <v>81</v>
      </c>
      <c r="I166" t="s">
        <v>80</v>
      </c>
      <c r="J166">
        <v>140</v>
      </c>
      <c r="K166">
        <v>51.7</v>
      </c>
      <c r="L166">
        <v>194.6</v>
      </c>
      <c r="M166">
        <v>24.3</v>
      </c>
      <c r="N166">
        <v>28.5</v>
      </c>
      <c r="O166" s="2">
        <f t="shared" si="15"/>
        <v>142.89999999999998</v>
      </c>
    </row>
    <row r="167" spans="1:15" x14ac:dyDescent="0.55000000000000004">
      <c r="A167">
        <v>5</v>
      </c>
      <c r="B167" t="s">
        <v>59</v>
      </c>
      <c r="C167" t="s">
        <v>134</v>
      </c>
      <c r="D167" s="1">
        <v>45211</v>
      </c>
      <c r="E167" s="4" t="s">
        <v>98</v>
      </c>
      <c r="F167" t="s">
        <v>129</v>
      </c>
      <c r="G167" t="s">
        <v>8</v>
      </c>
      <c r="H167" t="s">
        <v>81</v>
      </c>
      <c r="I167" t="s">
        <v>80</v>
      </c>
      <c r="J167">
        <v>160</v>
      </c>
      <c r="K167">
        <v>54.1</v>
      </c>
      <c r="L167">
        <v>206.3</v>
      </c>
      <c r="M167">
        <v>23.7</v>
      </c>
      <c r="N167">
        <v>28.8</v>
      </c>
      <c r="O167" s="2">
        <f t="shared" si="15"/>
        <v>152.20000000000002</v>
      </c>
    </row>
    <row r="168" spans="1:15" x14ac:dyDescent="0.55000000000000004">
      <c r="A168">
        <v>5</v>
      </c>
      <c r="B168" t="s">
        <v>59</v>
      </c>
      <c r="C168" t="s">
        <v>134</v>
      </c>
      <c r="D168" s="1">
        <v>45211</v>
      </c>
      <c r="E168" s="4" t="s">
        <v>99</v>
      </c>
      <c r="F168" t="s">
        <v>129</v>
      </c>
      <c r="G168" t="s">
        <v>8</v>
      </c>
      <c r="H168" t="s">
        <v>81</v>
      </c>
      <c r="I168" t="s">
        <v>80</v>
      </c>
      <c r="J168">
        <v>80</v>
      </c>
      <c r="K168">
        <v>45.6</v>
      </c>
      <c r="L168">
        <v>50.2</v>
      </c>
      <c r="M168">
        <v>28.2</v>
      </c>
      <c r="N168">
        <v>29.4</v>
      </c>
      <c r="O168" s="2">
        <f t="shared" si="15"/>
        <v>4.6000000000000014</v>
      </c>
    </row>
    <row r="169" spans="1:15" x14ac:dyDescent="0.55000000000000004">
      <c r="A169">
        <v>5</v>
      </c>
      <c r="B169" t="s">
        <v>59</v>
      </c>
      <c r="C169" t="s">
        <v>134</v>
      </c>
      <c r="D169" s="1">
        <v>45211</v>
      </c>
      <c r="E169" s="4" t="s">
        <v>99</v>
      </c>
      <c r="F169" t="s">
        <v>129</v>
      </c>
      <c r="G169" t="s">
        <v>8</v>
      </c>
      <c r="H169" t="s">
        <v>81</v>
      </c>
      <c r="I169" t="s">
        <v>80</v>
      </c>
      <c r="J169">
        <v>100</v>
      </c>
      <c r="K169">
        <v>42.7</v>
      </c>
      <c r="L169">
        <v>73.599999999999994</v>
      </c>
      <c r="M169">
        <v>25.1</v>
      </c>
      <c r="N169">
        <v>30.4</v>
      </c>
      <c r="O169" s="2">
        <f t="shared" si="15"/>
        <v>30.899999999999991</v>
      </c>
    </row>
    <row r="170" spans="1:15" x14ac:dyDescent="0.55000000000000004">
      <c r="A170">
        <v>5</v>
      </c>
      <c r="B170" t="s">
        <v>59</v>
      </c>
      <c r="C170" t="s">
        <v>134</v>
      </c>
      <c r="D170" s="1">
        <v>45211</v>
      </c>
      <c r="E170" s="4" t="s">
        <v>99</v>
      </c>
      <c r="F170" t="s">
        <v>129</v>
      </c>
      <c r="G170" t="s">
        <v>8</v>
      </c>
      <c r="H170" t="s">
        <v>81</v>
      </c>
      <c r="I170" t="s">
        <v>80</v>
      </c>
      <c r="J170">
        <v>120</v>
      </c>
      <c r="K170">
        <v>47.3</v>
      </c>
      <c r="L170">
        <v>110.4</v>
      </c>
      <c r="M170">
        <v>25.8</v>
      </c>
      <c r="N170">
        <v>30</v>
      </c>
      <c r="O170" s="2">
        <f t="shared" si="15"/>
        <v>63.100000000000009</v>
      </c>
    </row>
    <row r="171" spans="1:15" x14ac:dyDescent="0.55000000000000004">
      <c r="A171">
        <v>5</v>
      </c>
      <c r="B171" t="s">
        <v>59</v>
      </c>
      <c r="C171" t="s">
        <v>134</v>
      </c>
      <c r="D171" s="1">
        <v>45211</v>
      </c>
      <c r="E171" s="4" t="s">
        <v>99</v>
      </c>
      <c r="F171" t="s">
        <v>129</v>
      </c>
      <c r="G171" t="s">
        <v>8</v>
      </c>
      <c r="H171" t="s">
        <v>81</v>
      </c>
      <c r="I171" t="s">
        <v>80</v>
      </c>
      <c r="J171">
        <v>140</v>
      </c>
      <c r="K171">
        <v>53</v>
      </c>
      <c r="L171">
        <v>156.19999999999999</v>
      </c>
      <c r="M171">
        <v>25.2</v>
      </c>
      <c r="N171">
        <v>30.5</v>
      </c>
      <c r="O171" s="2">
        <f t="shared" si="15"/>
        <v>103.19999999999999</v>
      </c>
    </row>
    <row r="172" spans="1:15" x14ac:dyDescent="0.55000000000000004">
      <c r="A172">
        <v>5</v>
      </c>
      <c r="B172" t="s">
        <v>59</v>
      </c>
      <c r="C172" t="s">
        <v>134</v>
      </c>
      <c r="D172" s="1">
        <v>45211</v>
      </c>
      <c r="E172" s="4" t="s">
        <v>99</v>
      </c>
      <c r="F172" t="s">
        <v>129</v>
      </c>
      <c r="G172" t="s">
        <v>8</v>
      </c>
      <c r="H172" t="s">
        <v>81</v>
      </c>
      <c r="I172" t="s">
        <v>80</v>
      </c>
      <c r="J172">
        <v>160</v>
      </c>
      <c r="K172">
        <v>50.1</v>
      </c>
      <c r="L172">
        <v>183.7</v>
      </c>
      <c r="M172">
        <v>24.6</v>
      </c>
      <c r="N172">
        <v>30.2</v>
      </c>
      <c r="O172" s="2">
        <f t="shared" si="15"/>
        <v>133.6</v>
      </c>
    </row>
    <row r="173" spans="1:15" x14ac:dyDescent="0.55000000000000004">
      <c r="A173">
        <v>5</v>
      </c>
      <c r="B173" t="s">
        <v>59</v>
      </c>
      <c r="C173" t="s">
        <v>134</v>
      </c>
      <c r="D173" s="1">
        <v>45212</v>
      </c>
      <c r="E173" s="4" t="s">
        <v>100</v>
      </c>
      <c r="F173" t="s">
        <v>129</v>
      </c>
      <c r="G173" t="s">
        <v>8</v>
      </c>
      <c r="H173" t="s">
        <v>81</v>
      </c>
      <c r="I173" t="s">
        <v>80</v>
      </c>
      <c r="J173">
        <v>80</v>
      </c>
      <c r="K173">
        <v>36.799999999999997</v>
      </c>
      <c r="L173">
        <v>51</v>
      </c>
      <c r="M173">
        <v>25</v>
      </c>
      <c r="N173">
        <v>28.4</v>
      </c>
      <c r="O173" s="2">
        <f t="shared" si="15"/>
        <v>14.200000000000003</v>
      </c>
    </row>
    <row r="174" spans="1:15" x14ac:dyDescent="0.55000000000000004">
      <c r="A174">
        <v>5</v>
      </c>
      <c r="B174" t="s">
        <v>59</v>
      </c>
      <c r="C174" t="s">
        <v>134</v>
      </c>
      <c r="D174" s="1">
        <v>45212</v>
      </c>
      <c r="E174" s="4" t="s">
        <v>100</v>
      </c>
      <c r="F174" t="s">
        <v>129</v>
      </c>
      <c r="G174" t="s">
        <v>8</v>
      </c>
      <c r="H174" t="s">
        <v>81</v>
      </c>
      <c r="I174" t="s">
        <v>80</v>
      </c>
      <c r="J174">
        <v>100</v>
      </c>
      <c r="K174">
        <v>39.9</v>
      </c>
      <c r="L174">
        <v>73.8</v>
      </c>
      <c r="M174">
        <v>24.3</v>
      </c>
      <c r="N174">
        <v>29.3</v>
      </c>
      <c r="O174" s="2">
        <f t="shared" si="15"/>
        <v>33.9</v>
      </c>
    </row>
    <row r="175" spans="1:15" x14ac:dyDescent="0.55000000000000004">
      <c r="A175">
        <v>5</v>
      </c>
      <c r="B175" t="s">
        <v>59</v>
      </c>
      <c r="C175" t="s">
        <v>134</v>
      </c>
      <c r="D175" s="1">
        <v>45212</v>
      </c>
      <c r="E175" s="4" t="s">
        <v>100</v>
      </c>
      <c r="F175" t="s">
        <v>129</v>
      </c>
      <c r="G175" t="s">
        <v>8</v>
      </c>
      <c r="H175" t="s">
        <v>81</v>
      </c>
      <c r="I175" t="s">
        <v>80</v>
      </c>
      <c r="J175">
        <v>120</v>
      </c>
      <c r="K175">
        <v>46.4</v>
      </c>
      <c r="L175">
        <v>158.80000000000001</v>
      </c>
      <c r="M175">
        <v>24.3</v>
      </c>
      <c r="N175">
        <v>30.2</v>
      </c>
      <c r="O175" s="2">
        <f t="shared" si="15"/>
        <v>112.4</v>
      </c>
    </row>
    <row r="176" spans="1:15" x14ac:dyDescent="0.55000000000000004">
      <c r="A176">
        <v>5</v>
      </c>
      <c r="B176" t="s">
        <v>59</v>
      </c>
      <c r="C176" t="s">
        <v>134</v>
      </c>
      <c r="D176" s="1">
        <v>45212</v>
      </c>
      <c r="E176" s="4" t="s">
        <v>100</v>
      </c>
      <c r="F176" t="s">
        <v>129</v>
      </c>
      <c r="G176" t="s">
        <v>8</v>
      </c>
      <c r="H176" t="s">
        <v>81</v>
      </c>
      <c r="I176" t="s">
        <v>80</v>
      </c>
      <c r="J176">
        <v>140</v>
      </c>
      <c r="K176">
        <v>49.2</v>
      </c>
      <c r="L176">
        <v>168.3</v>
      </c>
      <c r="M176">
        <v>23.9</v>
      </c>
      <c r="N176">
        <v>29</v>
      </c>
      <c r="O176" s="2">
        <f t="shared" si="15"/>
        <v>119.10000000000001</v>
      </c>
    </row>
    <row r="177" spans="1:15" x14ac:dyDescent="0.55000000000000004">
      <c r="A177">
        <v>5</v>
      </c>
      <c r="B177" t="s">
        <v>59</v>
      </c>
      <c r="C177" t="s">
        <v>134</v>
      </c>
      <c r="D177" s="1">
        <v>45212</v>
      </c>
      <c r="E177" s="4" t="s">
        <v>100</v>
      </c>
      <c r="F177" t="s">
        <v>129</v>
      </c>
      <c r="G177" t="s">
        <v>8</v>
      </c>
      <c r="H177" t="s">
        <v>81</v>
      </c>
      <c r="I177" t="s">
        <v>80</v>
      </c>
      <c r="J177">
        <v>160</v>
      </c>
      <c r="K177">
        <v>51.1</v>
      </c>
      <c r="L177">
        <v>197</v>
      </c>
      <c r="M177">
        <v>24.6</v>
      </c>
      <c r="N177">
        <v>28.8</v>
      </c>
      <c r="O177" s="2">
        <f t="shared" si="15"/>
        <v>145.9</v>
      </c>
    </row>
    <row r="178" spans="1:15" x14ac:dyDescent="0.55000000000000004">
      <c r="A178">
        <v>5</v>
      </c>
      <c r="B178" t="s">
        <v>59</v>
      </c>
      <c r="C178" t="s">
        <v>134</v>
      </c>
      <c r="D178" s="1">
        <v>45212</v>
      </c>
      <c r="E178" s="4" t="s">
        <v>101</v>
      </c>
      <c r="F178" t="s">
        <v>129</v>
      </c>
      <c r="G178" t="s">
        <v>8</v>
      </c>
      <c r="H178" t="s">
        <v>81</v>
      </c>
      <c r="I178" t="s">
        <v>80</v>
      </c>
      <c r="J178">
        <v>80</v>
      </c>
      <c r="K178">
        <v>40</v>
      </c>
      <c r="L178">
        <v>57.7</v>
      </c>
      <c r="M178">
        <v>23.9</v>
      </c>
      <c r="N178">
        <v>30.7</v>
      </c>
      <c r="O178" s="2">
        <f t="shared" si="15"/>
        <v>17.700000000000003</v>
      </c>
    </row>
    <row r="179" spans="1:15" x14ac:dyDescent="0.55000000000000004">
      <c r="A179">
        <v>5</v>
      </c>
      <c r="B179" t="s">
        <v>59</v>
      </c>
      <c r="C179" t="s">
        <v>134</v>
      </c>
      <c r="D179" s="1">
        <v>45212</v>
      </c>
      <c r="E179" s="4" t="s">
        <v>101</v>
      </c>
      <c r="F179" t="s">
        <v>129</v>
      </c>
      <c r="G179" t="s">
        <v>8</v>
      </c>
      <c r="H179" t="s">
        <v>81</v>
      </c>
      <c r="I179" t="s">
        <v>80</v>
      </c>
      <c r="J179">
        <v>100</v>
      </c>
      <c r="K179">
        <v>41.1</v>
      </c>
      <c r="L179">
        <v>87.6</v>
      </c>
      <c r="M179">
        <v>25.1</v>
      </c>
      <c r="N179">
        <v>30.7</v>
      </c>
      <c r="O179" s="2">
        <f t="shared" si="15"/>
        <v>46.499999999999993</v>
      </c>
    </row>
    <row r="180" spans="1:15" x14ac:dyDescent="0.55000000000000004">
      <c r="A180">
        <v>5</v>
      </c>
      <c r="B180" t="s">
        <v>59</v>
      </c>
      <c r="C180" t="s">
        <v>134</v>
      </c>
      <c r="D180" s="1">
        <v>45212</v>
      </c>
      <c r="E180" s="4" t="s">
        <v>101</v>
      </c>
      <c r="F180" t="s">
        <v>129</v>
      </c>
      <c r="G180" t="s">
        <v>8</v>
      </c>
      <c r="H180" t="s">
        <v>81</v>
      </c>
      <c r="I180" t="s">
        <v>80</v>
      </c>
      <c r="J180">
        <v>120</v>
      </c>
      <c r="K180">
        <v>47.8</v>
      </c>
      <c r="L180">
        <v>168.9</v>
      </c>
      <c r="M180">
        <v>25.1</v>
      </c>
      <c r="N180">
        <v>29.7</v>
      </c>
      <c r="O180" s="2">
        <f t="shared" si="15"/>
        <v>121.10000000000001</v>
      </c>
    </row>
    <row r="181" spans="1:15" x14ac:dyDescent="0.55000000000000004">
      <c r="A181">
        <v>5</v>
      </c>
      <c r="B181" t="s">
        <v>59</v>
      </c>
      <c r="C181" t="s">
        <v>134</v>
      </c>
      <c r="D181" s="1">
        <v>45212</v>
      </c>
      <c r="E181" s="4" t="s">
        <v>101</v>
      </c>
      <c r="F181" t="s">
        <v>129</v>
      </c>
      <c r="G181" t="s">
        <v>8</v>
      </c>
      <c r="H181" t="s">
        <v>81</v>
      </c>
      <c r="I181" t="s">
        <v>80</v>
      </c>
      <c r="J181">
        <v>140</v>
      </c>
      <c r="K181">
        <v>49.1</v>
      </c>
      <c r="L181">
        <v>181</v>
      </c>
      <c r="M181">
        <v>23.9</v>
      </c>
      <c r="N181">
        <v>29.6</v>
      </c>
      <c r="O181" s="2">
        <f t="shared" si="15"/>
        <v>131.9</v>
      </c>
    </row>
    <row r="182" spans="1:15" x14ac:dyDescent="0.55000000000000004">
      <c r="A182">
        <v>5</v>
      </c>
      <c r="B182" t="s">
        <v>59</v>
      </c>
      <c r="C182" t="s">
        <v>134</v>
      </c>
      <c r="D182" s="1">
        <v>45212</v>
      </c>
      <c r="E182" s="4" t="s">
        <v>101</v>
      </c>
      <c r="F182" t="s">
        <v>129</v>
      </c>
      <c r="G182" t="s">
        <v>8</v>
      </c>
      <c r="H182" t="s">
        <v>81</v>
      </c>
      <c r="I182" t="s">
        <v>80</v>
      </c>
      <c r="J182">
        <v>160</v>
      </c>
      <c r="K182">
        <v>51.4</v>
      </c>
      <c r="L182">
        <v>215.3</v>
      </c>
      <c r="M182">
        <v>25.1</v>
      </c>
      <c r="N182">
        <v>29.8</v>
      </c>
      <c r="O182" s="2">
        <f t="shared" si="15"/>
        <v>163.9</v>
      </c>
    </row>
    <row r="183" spans="1:15" x14ac:dyDescent="0.55000000000000004">
      <c r="A183">
        <v>5</v>
      </c>
      <c r="B183" t="s">
        <v>59</v>
      </c>
      <c r="C183" t="s">
        <v>134</v>
      </c>
      <c r="D183" s="1">
        <v>45223</v>
      </c>
      <c r="E183" s="4" t="s">
        <v>69</v>
      </c>
      <c r="F183" t="s">
        <v>129</v>
      </c>
      <c r="G183" t="s">
        <v>8</v>
      </c>
      <c r="H183" t="s">
        <v>81</v>
      </c>
      <c r="I183" t="s">
        <v>80</v>
      </c>
      <c r="J183">
        <v>80</v>
      </c>
      <c r="K183">
        <v>41.1</v>
      </c>
      <c r="L183">
        <v>54.8</v>
      </c>
      <c r="M183">
        <v>24.7</v>
      </c>
      <c r="N183">
        <v>28.5</v>
      </c>
      <c r="O183" s="2">
        <f t="shared" si="15"/>
        <v>13.699999999999996</v>
      </c>
    </row>
    <row r="184" spans="1:15" x14ac:dyDescent="0.55000000000000004">
      <c r="A184">
        <v>5</v>
      </c>
      <c r="B184" t="s">
        <v>59</v>
      </c>
      <c r="C184" t="s">
        <v>134</v>
      </c>
      <c r="D184" s="1">
        <v>45223</v>
      </c>
      <c r="E184" s="4" t="s">
        <v>69</v>
      </c>
      <c r="F184" t="s">
        <v>129</v>
      </c>
      <c r="G184" t="s">
        <v>8</v>
      </c>
      <c r="H184" t="s">
        <v>81</v>
      </c>
      <c r="I184" t="s">
        <v>80</v>
      </c>
      <c r="J184">
        <v>100</v>
      </c>
      <c r="K184">
        <v>41.2</v>
      </c>
      <c r="L184">
        <v>93.5</v>
      </c>
      <c r="M184">
        <v>24.5</v>
      </c>
      <c r="N184">
        <v>28.4</v>
      </c>
      <c r="O184" s="2">
        <f t="shared" si="15"/>
        <v>52.3</v>
      </c>
    </row>
    <row r="185" spans="1:15" x14ac:dyDescent="0.55000000000000004">
      <c r="A185">
        <v>5</v>
      </c>
      <c r="B185" t="s">
        <v>59</v>
      </c>
      <c r="C185" t="s">
        <v>134</v>
      </c>
      <c r="D185" s="1">
        <v>45223</v>
      </c>
      <c r="E185" s="4" t="s">
        <v>69</v>
      </c>
      <c r="F185" t="s">
        <v>129</v>
      </c>
      <c r="G185" t="s">
        <v>8</v>
      </c>
      <c r="H185" t="s">
        <v>81</v>
      </c>
      <c r="I185" t="s">
        <v>80</v>
      </c>
      <c r="J185">
        <v>120</v>
      </c>
      <c r="K185">
        <v>50.3</v>
      </c>
      <c r="L185">
        <v>146.80000000000001</v>
      </c>
      <c r="M185">
        <v>23.9</v>
      </c>
      <c r="N185">
        <v>28.3</v>
      </c>
      <c r="O185" s="2">
        <f t="shared" si="15"/>
        <v>96.500000000000014</v>
      </c>
    </row>
    <row r="186" spans="1:15" x14ac:dyDescent="0.55000000000000004">
      <c r="A186">
        <v>5</v>
      </c>
      <c r="B186" t="s">
        <v>59</v>
      </c>
      <c r="C186" t="s">
        <v>134</v>
      </c>
      <c r="D186" s="1">
        <v>45223</v>
      </c>
      <c r="E186" s="4" t="s">
        <v>69</v>
      </c>
      <c r="F186" t="s">
        <v>129</v>
      </c>
      <c r="G186" t="s">
        <v>8</v>
      </c>
      <c r="H186" t="s">
        <v>81</v>
      </c>
      <c r="I186" t="s">
        <v>80</v>
      </c>
      <c r="J186">
        <v>140</v>
      </c>
      <c r="K186">
        <v>50</v>
      </c>
      <c r="L186">
        <v>181.5</v>
      </c>
      <c r="M186">
        <v>24</v>
      </c>
      <c r="N186">
        <v>29.1</v>
      </c>
      <c r="O186" s="2">
        <f t="shared" si="15"/>
        <v>131.5</v>
      </c>
    </row>
    <row r="187" spans="1:15" x14ac:dyDescent="0.55000000000000004">
      <c r="A187">
        <v>5</v>
      </c>
      <c r="B187" t="s">
        <v>59</v>
      </c>
      <c r="C187" t="s">
        <v>134</v>
      </c>
      <c r="D187" s="1">
        <v>45223</v>
      </c>
      <c r="E187" s="4" t="s">
        <v>69</v>
      </c>
      <c r="F187" t="s">
        <v>129</v>
      </c>
      <c r="G187" t="s">
        <v>8</v>
      </c>
      <c r="H187" t="s">
        <v>81</v>
      </c>
      <c r="I187" t="s">
        <v>80</v>
      </c>
      <c r="J187">
        <v>160</v>
      </c>
      <c r="K187">
        <v>51</v>
      </c>
      <c r="L187">
        <v>201</v>
      </c>
      <c r="M187">
        <v>23.9</v>
      </c>
      <c r="N187">
        <v>29.2</v>
      </c>
      <c r="O187" s="2">
        <f t="shared" si="15"/>
        <v>150</v>
      </c>
    </row>
    <row r="188" spans="1:15" x14ac:dyDescent="0.55000000000000004">
      <c r="A188">
        <v>5</v>
      </c>
      <c r="B188" t="s">
        <v>59</v>
      </c>
      <c r="C188" t="s">
        <v>134</v>
      </c>
      <c r="D188" s="1">
        <v>45226</v>
      </c>
      <c r="E188" s="4" t="s">
        <v>68</v>
      </c>
      <c r="F188" t="s">
        <v>129</v>
      </c>
      <c r="G188" t="s">
        <v>8</v>
      </c>
      <c r="H188" t="s">
        <v>81</v>
      </c>
      <c r="I188" t="s">
        <v>80</v>
      </c>
      <c r="J188">
        <v>80</v>
      </c>
      <c r="K188">
        <v>36.4</v>
      </c>
      <c r="L188">
        <v>40.4</v>
      </c>
      <c r="M188">
        <v>25.3</v>
      </c>
      <c r="N188">
        <v>29.5</v>
      </c>
      <c r="O188" s="2">
        <f t="shared" si="15"/>
        <v>4</v>
      </c>
    </row>
    <row r="189" spans="1:15" x14ac:dyDescent="0.55000000000000004">
      <c r="A189">
        <v>5</v>
      </c>
      <c r="B189" t="s">
        <v>59</v>
      </c>
      <c r="C189" t="s">
        <v>134</v>
      </c>
      <c r="D189" s="1">
        <v>45226</v>
      </c>
      <c r="E189" s="4" t="s">
        <v>68</v>
      </c>
      <c r="F189" t="s">
        <v>129</v>
      </c>
      <c r="G189" t="s">
        <v>8</v>
      </c>
      <c r="H189" t="s">
        <v>81</v>
      </c>
      <c r="I189" t="s">
        <v>80</v>
      </c>
      <c r="J189">
        <v>100</v>
      </c>
      <c r="K189">
        <v>43</v>
      </c>
      <c r="L189">
        <v>68</v>
      </c>
      <c r="M189">
        <v>24.5</v>
      </c>
      <c r="N189">
        <v>29.5</v>
      </c>
      <c r="O189" s="2">
        <f t="shared" si="15"/>
        <v>25</v>
      </c>
    </row>
    <row r="190" spans="1:15" x14ac:dyDescent="0.55000000000000004">
      <c r="A190">
        <v>5</v>
      </c>
      <c r="B190" t="s">
        <v>59</v>
      </c>
      <c r="C190" t="s">
        <v>134</v>
      </c>
      <c r="D190" s="1">
        <v>45226</v>
      </c>
      <c r="E190" s="4" t="s">
        <v>68</v>
      </c>
      <c r="F190" t="s">
        <v>129</v>
      </c>
      <c r="G190" t="s">
        <v>8</v>
      </c>
      <c r="H190" t="s">
        <v>81</v>
      </c>
      <c r="I190" t="s">
        <v>80</v>
      </c>
      <c r="J190">
        <v>120</v>
      </c>
      <c r="K190">
        <v>42.4</v>
      </c>
      <c r="L190">
        <v>156.9</v>
      </c>
      <c r="M190">
        <v>24.5</v>
      </c>
      <c r="N190">
        <v>29.7</v>
      </c>
      <c r="O190" s="2">
        <f t="shared" si="15"/>
        <v>114.5</v>
      </c>
    </row>
    <row r="191" spans="1:15" x14ac:dyDescent="0.55000000000000004">
      <c r="A191">
        <v>5</v>
      </c>
      <c r="B191" t="s">
        <v>59</v>
      </c>
      <c r="C191" t="s">
        <v>134</v>
      </c>
      <c r="D191" s="1">
        <v>45226</v>
      </c>
      <c r="E191" s="4" t="s">
        <v>68</v>
      </c>
      <c r="F191" t="s">
        <v>129</v>
      </c>
      <c r="G191" t="s">
        <v>8</v>
      </c>
      <c r="H191" t="s">
        <v>81</v>
      </c>
      <c r="I191" t="s">
        <v>80</v>
      </c>
      <c r="J191">
        <v>140</v>
      </c>
      <c r="K191">
        <v>51.3</v>
      </c>
      <c r="L191">
        <v>166.3</v>
      </c>
      <c r="M191">
        <v>24.6</v>
      </c>
      <c r="N191">
        <v>29.2</v>
      </c>
      <c r="O191" s="2">
        <f t="shared" si="15"/>
        <v>115.00000000000001</v>
      </c>
    </row>
    <row r="192" spans="1:15" x14ac:dyDescent="0.55000000000000004">
      <c r="A192">
        <v>5</v>
      </c>
      <c r="B192" t="s">
        <v>59</v>
      </c>
      <c r="C192" t="s">
        <v>134</v>
      </c>
      <c r="D192" s="1">
        <v>45226</v>
      </c>
      <c r="E192" s="4" t="s">
        <v>68</v>
      </c>
      <c r="F192" t="s">
        <v>129</v>
      </c>
      <c r="G192" t="s">
        <v>8</v>
      </c>
      <c r="H192" t="s">
        <v>81</v>
      </c>
      <c r="I192" t="s">
        <v>80</v>
      </c>
      <c r="J192">
        <v>160</v>
      </c>
      <c r="K192">
        <v>49.7</v>
      </c>
      <c r="L192">
        <v>194.9</v>
      </c>
      <c r="M192">
        <v>23.2</v>
      </c>
      <c r="N192">
        <v>27.9</v>
      </c>
      <c r="O192" s="2">
        <f t="shared" si="15"/>
        <v>145.19999999999999</v>
      </c>
    </row>
    <row r="193" spans="1:15" x14ac:dyDescent="0.55000000000000004">
      <c r="A193">
        <v>5</v>
      </c>
      <c r="B193" t="s">
        <v>59</v>
      </c>
      <c r="C193" t="s">
        <v>134</v>
      </c>
      <c r="E193" s="4" t="s">
        <v>73</v>
      </c>
      <c r="F193" t="s">
        <v>129</v>
      </c>
      <c r="G193" t="s">
        <v>8</v>
      </c>
      <c r="H193" t="s">
        <v>81</v>
      </c>
      <c r="I193" t="s">
        <v>80</v>
      </c>
      <c r="J193" s="6">
        <v>80</v>
      </c>
      <c r="K193">
        <f>AVERAGE(K183,K188)</f>
        <v>38.75</v>
      </c>
      <c r="L193">
        <f>AVERAGE(L183,L188)</f>
        <v>47.599999999999994</v>
      </c>
      <c r="M193">
        <f t="shared" ref="M193:N193" si="21">AVERAGE(M183,M188)</f>
        <v>25</v>
      </c>
      <c r="N193">
        <f t="shared" si="21"/>
        <v>29</v>
      </c>
      <c r="O193" s="2">
        <f t="shared" si="15"/>
        <v>8.8499999999999943</v>
      </c>
    </row>
    <row r="194" spans="1:15" x14ac:dyDescent="0.55000000000000004">
      <c r="A194">
        <v>5</v>
      </c>
      <c r="B194" t="s">
        <v>59</v>
      </c>
      <c r="C194" t="s">
        <v>134</v>
      </c>
      <c r="E194" s="4" t="s">
        <v>73</v>
      </c>
      <c r="F194" t="s">
        <v>129</v>
      </c>
      <c r="G194" t="s">
        <v>8</v>
      </c>
      <c r="H194" t="s">
        <v>81</v>
      </c>
      <c r="I194" t="s">
        <v>80</v>
      </c>
      <c r="J194" s="6">
        <v>100</v>
      </c>
      <c r="K194">
        <f t="shared" ref="K194:N197" si="22">AVERAGE(K184,K189)</f>
        <v>42.1</v>
      </c>
      <c r="L194">
        <f t="shared" si="22"/>
        <v>80.75</v>
      </c>
      <c r="M194">
        <f t="shared" si="22"/>
        <v>24.5</v>
      </c>
      <c r="N194">
        <f t="shared" si="22"/>
        <v>28.95</v>
      </c>
      <c r="O194" s="2">
        <f t="shared" si="15"/>
        <v>38.65</v>
      </c>
    </row>
    <row r="195" spans="1:15" x14ac:dyDescent="0.55000000000000004">
      <c r="A195">
        <v>5</v>
      </c>
      <c r="B195" t="s">
        <v>59</v>
      </c>
      <c r="C195" t="s">
        <v>134</v>
      </c>
      <c r="E195" s="4" t="s">
        <v>73</v>
      </c>
      <c r="F195" t="s">
        <v>129</v>
      </c>
      <c r="G195" t="s">
        <v>8</v>
      </c>
      <c r="H195" t="s">
        <v>81</v>
      </c>
      <c r="I195" t="s">
        <v>80</v>
      </c>
      <c r="J195" s="6">
        <v>120</v>
      </c>
      <c r="K195">
        <f t="shared" si="22"/>
        <v>46.349999999999994</v>
      </c>
      <c r="L195">
        <f t="shared" si="22"/>
        <v>151.85000000000002</v>
      </c>
      <c r="M195">
        <f t="shared" si="22"/>
        <v>24.2</v>
      </c>
      <c r="N195">
        <f t="shared" si="22"/>
        <v>29</v>
      </c>
      <c r="O195" s="2">
        <f t="shared" si="15"/>
        <v>105.50000000000003</v>
      </c>
    </row>
    <row r="196" spans="1:15" x14ac:dyDescent="0.55000000000000004">
      <c r="A196">
        <v>5</v>
      </c>
      <c r="B196" t="s">
        <v>59</v>
      </c>
      <c r="C196" t="s">
        <v>134</v>
      </c>
      <c r="E196" s="4" t="s">
        <v>73</v>
      </c>
      <c r="F196" t="s">
        <v>129</v>
      </c>
      <c r="G196" t="s">
        <v>8</v>
      </c>
      <c r="H196" t="s">
        <v>81</v>
      </c>
      <c r="I196" t="s">
        <v>80</v>
      </c>
      <c r="J196" s="6">
        <v>140</v>
      </c>
      <c r="K196">
        <f t="shared" si="22"/>
        <v>50.65</v>
      </c>
      <c r="L196">
        <f t="shared" si="22"/>
        <v>173.9</v>
      </c>
      <c r="M196">
        <f t="shared" si="22"/>
        <v>24.3</v>
      </c>
      <c r="N196">
        <f t="shared" si="22"/>
        <v>29.15</v>
      </c>
      <c r="O196" s="2">
        <f t="shared" ref="O196:O259" si="23">L196-K196</f>
        <v>123.25</v>
      </c>
    </row>
    <row r="197" spans="1:15" x14ac:dyDescent="0.55000000000000004">
      <c r="A197">
        <v>5</v>
      </c>
      <c r="B197" t="s">
        <v>59</v>
      </c>
      <c r="C197" t="s">
        <v>134</v>
      </c>
      <c r="E197" s="4" t="s">
        <v>73</v>
      </c>
      <c r="F197" t="s">
        <v>129</v>
      </c>
      <c r="G197" t="s">
        <v>8</v>
      </c>
      <c r="H197" t="s">
        <v>81</v>
      </c>
      <c r="I197" t="s">
        <v>80</v>
      </c>
      <c r="J197" s="6">
        <v>160</v>
      </c>
      <c r="K197">
        <f t="shared" si="22"/>
        <v>50.35</v>
      </c>
      <c r="L197">
        <f t="shared" si="22"/>
        <v>197.95</v>
      </c>
      <c r="M197">
        <f t="shared" si="22"/>
        <v>23.549999999999997</v>
      </c>
      <c r="N197">
        <f t="shared" si="22"/>
        <v>28.549999999999997</v>
      </c>
      <c r="O197" s="2">
        <f t="shared" si="23"/>
        <v>147.6</v>
      </c>
    </row>
    <row r="198" spans="1:15" x14ac:dyDescent="0.55000000000000004">
      <c r="A198">
        <v>5</v>
      </c>
      <c r="B198" t="s">
        <v>59</v>
      </c>
      <c r="C198" t="s">
        <v>134</v>
      </c>
      <c r="D198" s="1">
        <v>45236</v>
      </c>
      <c r="E198" s="4" t="s">
        <v>70</v>
      </c>
      <c r="F198" t="s">
        <v>129</v>
      </c>
      <c r="G198" t="s">
        <v>8</v>
      </c>
      <c r="H198" t="s">
        <v>81</v>
      </c>
      <c r="I198" t="s">
        <v>80</v>
      </c>
      <c r="J198">
        <v>80</v>
      </c>
      <c r="K198">
        <v>37.5</v>
      </c>
      <c r="L198">
        <v>50.9</v>
      </c>
      <c r="M198">
        <v>26</v>
      </c>
      <c r="N198">
        <v>28.5</v>
      </c>
      <c r="O198" s="2">
        <f t="shared" si="23"/>
        <v>13.399999999999999</v>
      </c>
    </row>
    <row r="199" spans="1:15" x14ac:dyDescent="0.55000000000000004">
      <c r="A199">
        <v>5</v>
      </c>
      <c r="B199" t="s">
        <v>59</v>
      </c>
      <c r="C199" t="s">
        <v>134</v>
      </c>
      <c r="D199" s="1">
        <v>45236</v>
      </c>
      <c r="E199" s="4" t="s">
        <v>70</v>
      </c>
      <c r="F199" t="s">
        <v>129</v>
      </c>
      <c r="G199" t="s">
        <v>8</v>
      </c>
      <c r="H199" t="s">
        <v>81</v>
      </c>
      <c r="I199" t="s">
        <v>80</v>
      </c>
      <c r="J199">
        <v>100</v>
      </c>
      <c r="K199">
        <v>41.4</v>
      </c>
      <c r="L199">
        <v>115.6</v>
      </c>
      <c r="M199">
        <v>24.9</v>
      </c>
      <c r="N199">
        <v>28.8</v>
      </c>
      <c r="O199" s="2">
        <f t="shared" si="23"/>
        <v>74.199999999999989</v>
      </c>
    </row>
    <row r="200" spans="1:15" x14ac:dyDescent="0.55000000000000004">
      <c r="A200">
        <v>5</v>
      </c>
      <c r="B200" t="s">
        <v>59</v>
      </c>
      <c r="C200" t="s">
        <v>134</v>
      </c>
      <c r="D200" s="1">
        <v>45236</v>
      </c>
      <c r="E200" s="4" t="s">
        <v>70</v>
      </c>
      <c r="F200" t="s">
        <v>129</v>
      </c>
      <c r="G200" t="s">
        <v>8</v>
      </c>
      <c r="H200" t="s">
        <v>81</v>
      </c>
      <c r="I200" t="s">
        <v>80</v>
      </c>
      <c r="J200">
        <v>120</v>
      </c>
      <c r="K200">
        <v>47.6</v>
      </c>
      <c r="L200">
        <v>160.30000000000001</v>
      </c>
      <c r="M200">
        <v>25.8</v>
      </c>
      <c r="N200">
        <v>28</v>
      </c>
      <c r="O200" s="2">
        <f t="shared" si="23"/>
        <v>112.70000000000002</v>
      </c>
    </row>
    <row r="201" spans="1:15" x14ac:dyDescent="0.55000000000000004">
      <c r="A201">
        <v>5</v>
      </c>
      <c r="B201" t="s">
        <v>59</v>
      </c>
      <c r="C201" t="s">
        <v>134</v>
      </c>
      <c r="D201" s="1">
        <v>45236</v>
      </c>
      <c r="E201" s="4" t="s">
        <v>70</v>
      </c>
      <c r="F201" t="s">
        <v>129</v>
      </c>
      <c r="G201" t="s">
        <v>8</v>
      </c>
      <c r="H201" t="s">
        <v>81</v>
      </c>
      <c r="I201" t="s">
        <v>80</v>
      </c>
      <c r="J201">
        <v>140</v>
      </c>
      <c r="K201">
        <v>48.1</v>
      </c>
      <c r="L201">
        <v>166.4</v>
      </c>
      <c r="M201">
        <v>22.7</v>
      </c>
      <c r="N201">
        <v>28.8</v>
      </c>
      <c r="O201" s="2">
        <f t="shared" si="23"/>
        <v>118.30000000000001</v>
      </c>
    </row>
    <row r="202" spans="1:15" x14ac:dyDescent="0.55000000000000004">
      <c r="A202">
        <v>5</v>
      </c>
      <c r="B202" t="s">
        <v>59</v>
      </c>
      <c r="C202" t="s">
        <v>134</v>
      </c>
      <c r="D202" s="1">
        <v>45236</v>
      </c>
      <c r="E202" s="4" t="s">
        <v>70</v>
      </c>
      <c r="F202" t="s">
        <v>129</v>
      </c>
      <c r="G202" t="s">
        <v>8</v>
      </c>
      <c r="H202" t="s">
        <v>81</v>
      </c>
      <c r="I202" t="s">
        <v>80</v>
      </c>
      <c r="J202">
        <v>160</v>
      </c>
      <c r="K202">
        <v>49.2</v>
      </c>
      <c r="L202">
        <v>194.2</v>
      </c>
      <c r="M202">
        <v>24.7</v>
      </c>
      <c r="N202">
        <v>29</v>
      </c>
      <c r="O202" s="2">
        <f t="shared" si="23"/>
        <v>145</v>
      </c>
    </row>
    <row r="203" spans="1:15" x14ac:dyDescent="0.55000000000000004">
      <c r="A203">
        <v>5</v>
      </c>
      <c r="B203" t="s">
        <v>59</v>
      </c>
      <c r="C203" t="s">
        <v>134</v>
      </c>
      <c r="D203" s="1">
        <v>45238</v>
      </c>
      <c r="E203" s="4" t="s">
        <v>71</v>
      </c>
      <c r="F203" t="s">
        <v>129</v>
      </c>
      <c r="G203" t="s">
        <v>8</v>
      </c>
      <c r="H203" t="s">
        <v>81</v>
      </c>
      <c r="I203" t="s">
        <v>80</v>
      </c>
      <c r="J203">
        <v>80</v>
      </c>
      <c r="K203">
        <v>38.9</v>
      </c>
      <c r="L203">
        <v>51.5</v>
      </c>
      <c r="M203">
        <v>26.2</v>
      </c>
      <c r="N203">
        <v>28.5</v>
      </c>
      <c r="O203" s="2">
        <f t="shared" si="23"/>
        <v>12.600000000000001</v>
      </c>
    </row>
    <row r="204" spans="1:15" x14ac:dyDescent="0.55000000000000004">
      <c r="A204">
        <v>5</v>
      </c>
      <c r="B204" t="s">
        <v>59</v>
      </c>
      <c r="C204" t="s">
        <v>134</v>
      </c>
      <c r="D204" s="1">
        <v>45238</v>
      </c>
      <c r="E204" s="4" t="s">
        <v>71</v>
      </c>
      <c r="F204" t="s">
        <v>129</v>
      </c>
      <c r="G204" t="s">
        <v>8</v>
      </c>
      <c r="H204" t="s">
        <v>81</v>
      </c>
      <c r="I204" t="s">
        <v>80</v>
      </c>
      <c r="J204">
        <v>100</v>
      </c>
      <c r="K204">
        <v>43.2</v>
      </c>
      <c r="L204">
        <v>78</v>
      </c>
      <c r="M204">
        <v>24</v>
      </c>
      <c r="N204">
        <v>28</v>
      </c>
      <c r="O204" s="2">
        <f t="shared" si="23"/>
        <v>34.799999999999997</v>
      </c>
    </row>
    <row r="205" spans="1:15" x14ac:dyDescent="0.55000000000000004">
      <c r="A205">
        <v>5</v>
      </c>
      <c r="B205" t="s">
        <v>59</v>
      </c>
      <c r="C205" t="s">
        <v>134</v>
      </c>
      <c r="D205" s="1">
        <v>45238</v>
      </c>
      <c r="E205" s="4" t="s">
        <v>71</v>
      </c>
      <c r="F205" t="s">
        <v>129</v>
      </c>
      <c r="G205" t="s">
        <v>8</v>
      </c>
      <c r="H205" t="s">
        <v>81</v>
      </c>
      <c r="I205" t="s">
        <v>80</v>
      </c>
      <c r="J205">
        <v>120</v>
      </c>
      <c r="K205">
        <v>45.3</v>
      </c>
      <c r="L205">
        <v>164.2</v>
      </c>
      <c r="M205">
        <v>24</v>
      </c>
      <c r="N205">
        <v>28.1</v>
      </c>
      <c r="O205" s="2">
        <f t="shared" si="23"/>
        <v>118.89999999999999</v>
      </c>
    </row>
    <row r="206" spans="1:15" x14ac:dyDescent="0.55000000000000004">
      <c r="A206">
        <v>5</v>
      </c>
      <c r="B206" t="s">
        <v>59</v>
      </c>
      <c r="C206" t="s">
        <v>134</v>
      </c>
      <c r="D206" s="1">
        <v>45238</v>
      </c>
      <c r="E206" s="4" t="s">
        <v>71</v>
      </c>
      <c r="F206" t="s">
        <v>129</v>
      </c>
      <c r="G206" t="s">
        <v>8</v>
      </c>
      <c r="H206" t="s">
        <v>81</v>
      </c>
      <c r="I206" t="s">
        <v>80</v>
      </c>
      <c r="J206">
        <v>140</v>
      </c>
      <c r="K206">
        <v>49</v>
      </c>
      <c r="L206">
        <v>172.7</v>
      </c>
      <c r="M206">
        <v>23.9</v>
      </c>
      <c r="N206">
        <v>29.4</v>
      </c>
      <c r="O206" s="2">
        <f t="shared" si="23"/>
        <v>123.69999999999999</v>
      </c>
    </row>
    <row r="207" spans="1:15" x14ac:dyDescent="0.55000000000000004">
      <c r="A207">
        <v>5</v>
      </c>
      <c r="B207" t="s">
        <v>59</v>
      </c>
      <c r="C207" t="s">
        <v>134</v>
      </c>
      <c r="D207" s="1">
        <v>45238</v>
      </c>
      <c r="E207" s="4" t="s">
        <v>71</v>
      </c>
      <c r="F207" t="s">
        <v>129</v>
      </c>
      <c r="G207" t="s">
        <v>8</v>
      </c>
      <c r="H207" t="s">
        <v>81</v>
      </c>
      <c r="I207" t="s">
        <v>80</v>
      </c>
      <c r="J207">
        <v>160</v>
      </c>
      <c r="K207">
        <v>50.9</v>
      </c>
      <c r="L207">
        <v>195.8</v>
      </c>
      <c r="M207">
        <v>24.7</v>
      </c>
      <c r="N207">
        <v>28.5</v>
      </c>
      <c r="O207" s="2">
        <f t="shared" si="23"/>
        <v>144.9</v>
      </c>
    </row>
    <row r="208" spans="1:15" x14ac:dyDescent="0.55000000000000004">
      <c r="A208">
        <v>5</v>
      </c>
      <c r="B208" t="s">
        <v>59</v>
      </c>
      <c r="C208" t="s">
        <v>134</v>
      </c>
      <c r="E208" s="4" t="s">
        <v>72</v>
      </c>
      <c r="F208" t="s">
        <v>129</v>
      </c>
      <c r="G208" t="s">
        <v>8</v>
      </c>
      <c r="H208" t="s">
        <v>81</v>
      </c>
      <c r="I208" t="s">
        <v>80</v>
      </c>
      <c r="J208" s="6">
        <v>80</v>
      </c>
      <c r="K208">
        <f>AVERAGE(K198,K203)</f>
        <v>38.200000000000003</v>
      </c>
      <c r="L208">
        <f>AVERAGE(L198,L203)</f>
        <v>51.2</v>
      </c>
      <c r="M208">
        <f t="shared" ref="M208:N208" si="24">AVERAGE(M198,M203)</f>
        <v>26.1</v>
      </c>
      <c r="N208">
        <f t="shared" si="24"/>
        <v>28.5</v>
      </c>
      <c r="O208" s="2">
        <f t="shared" si="23"/>
        <v>13</v>
      </c>
    </row>
    <row r="209" spans="1:15" x14ac:dyDescent="0.55000000000000004">
      <c r="A209">
        <v>5</v>
      </c>
      <c r="B209" t="s">
        <v>59</v>
      </c>
      <c r="C209" t="s">
        <v>134</v>
      </c>
      <c r="E209" s="4" t="s">
        <v>72</v>
      </c>
      <c r="F209" t="s">
        <v>129</v>
      </c>
      <c r="G209" t="s">
        <v>8</v>
      </c>
      <c r="H209" t="s">
        <v>81</v>
      </c>
      <c r="I209" t="s">
        <v>80</v>
      </c>
      <c r="J209" s="6">
        <v>100</v>
      </c>
      <c r="K209">
        <f t="shared" ref="K209:N212" si="25">AVERAGE(K199,K204)</f>
        <v>42.3</v>
      </c>
      <c r="L209">
        <f t="shared" si="25"/>
        <v>96.8</v>
      </c>
      <c r="M209">
        <f t="shared" si="25"/>
        <v>24.45</v>
      </c>
      <c r="N209">
        <f t="shared" si="25"/>
        <v>28.4</v>
      </c>
      <c r="O209" s="2">
        <f t="shared" si="23"/>
        <v>54.5</v>
      </c>
    </row>
    <row r="210" spans="1:15" x14ac:dyDescent="0.55000000000000004">
      <c r="A210">
        <v>5</v>
      </c>
      <c r="B210" t="s">
        <v>59</v>
      </c>
      <c r="C210" t="s">
        <v>134</v>
      </c>
      <c r="E210" s="4" t="s">
        <v>72</v>
      </c>
      <c r="F210" t="s">
        <v>129</v>
      </c>
      <c r="G210" t="s">
        <v>8</v>
      </c>
      <c r="H210" t="s">
        <v>81</v>
      </c>
      <c r="I210" t="s">
        <v>80</v>
      </c>
      <c r="J210" s="6">
        <v>120</v>
      </c>
      <c r="K210">
        <f t="shared" si="25"/>
        <v>46.45</v>
      </c>
      <c r="L210">
        <f t="shared" si="25"/>
        <v>162.25</v>
      </c>
      <c r="M210">
        <f t="shared" si="25"/>
        <v>24.9</v>
      </c>
      <c r="N210">
        <f t="shared" si="25"/>
        <v>28.05</v>
      </c>
      <c r="O210" s="2">
        <f t="shared" si="23"/>
        <v>115.8</v>
      </c>
    </row>
    <row r="211" spans="1:15" x14ac:dyDescent="0.55000000000000004">
      <c r="A211">
        <v>5</v>
      </c>
      <c r="B211" t="s">
        <v>59</v>
      </c>
      <c r="C211" t="s">
        <v>134</v>
      </c>
      <c r="E211" s="4" t="s">
        <v>72</v>
      </c>
      <c r="F211" t="s">
        <v>129</v>
      </c>
      <c r="G211" t="s">
        <v>8</v>
      </c>
      <c r="H211" t="s">
        <v>81</v>
      </c>
      <c r="I211" t="s">
        <v>80</v>
      </c>
      <c r="J211" s="6">
        <v>140</v>
      </c>
      <c r="K211">
        <f t="shared" si="25"/>
        <v>48.55</v>
      </c>
      <c r="L211">
        <f t="shared" si="25"/>
        <v>169.55</v>
      </c>
      <c r="M211">
        <f t="shared" si="25"/>
        <v>23.299999999999997</v>
      </c>
      <c r="N211">
        <f t="shared" si="25"/>
        <v>29.1</v>
      </c>
      <c r="O211" s="2">
        <f t="shared" si="23"/>
        <v>121.00000000000001</v>
      </c>
    </row>
    <row r="212" spans="1:15" x14ac:dyDescent="0.55000000000000004">
      <c r="A212">
        <v>5</v>
      </c>
      <c r="B212" t="s">
        <v>59</v>
      </c>
      <c r="C212" t="s">
        <v>134</v>
      </c>
      <c r="E212" s="4" t="s">
        <v>72</v>
      </c>
      <c r="F212" t="s">
        <v>129</v>
      </c>
      <c r="G212" t="s">
        <v>8</v>
      </c>
      <c r="H212" t="s">
        <v>81</v>
      </c>
      <c r="I212" t="s">
        <v>80</v>
      </c>
      <c r="J212" s="6">
        <v>160</v>
      </c>
      <c r="K212">
        <f t="shared" si="25"/>
        <v>50.05</v>
      </c>
      <c r="L212">
        <f t="shared" si="25"/>
        <v>195</v>
      </c>
      <c r="M212">
        <f t="shared" si="25"/>
        <v>24.7</v>
      </c>
      <c r="N212">
        <f t="shared" si="25"/>
        <v>28.75</v>
      </c>
      <c r="O212" s="2">
        <f t="shared" si="23"/>
        <v>144.94999999999999</v>
      </c>
    </row>
    <row r="213" spans="1:15" x14ac:dyDescent="0.55000000000000004">
      <c r="A213">
        <v>5</v>
      </c>
      <c r="B213" t="s">
        <v>59</v>
      </c>
      <c r="C213" t="s">
        <v>134</v>
      </c>
      <c r="E213" t="s">
        <v>102</v>
      </c>
      <c r="F213" t="s">
        <v>129</v>
      </c>
      <c r="G213" t="s">
        <v>57</v>
      </c>
      <c r="H213" t="s">
        <v>79</v>
      </c>
      <c r="I213" t="s">
        <v>86</v>
      </c>
      <c r="J213" s="6">
        <v>80</v>
      </c>
      <c r="K213" s="2">
        <f>AVERAGE(K223,K233,K243)</f>
        <v>36.666666666666664</v>
      </c>
      <c r="L213" s="2">
        <f>AVERAGE(L223,L233,L243)</f>
        <v>48.199999999999996</v>
      </c>
      <c r="M213" s="2">
        <f t="shared" ref="M213:N213" si="26">AVERAGE(M223,M233,M243)</f>
        <v>22.366666666666664</v>
      </c>
      <c r="N213" s="2">
        <f t="shared" si="26"/>
        <v>27.299999999999997</v>
      </c>
      <c r="O213" s="2">
        <f t="shared" si="23"/>
        <v>11.533333333333331</v>
      </c>
    </row>
    <row r="214" spans="1:15" x14ac:dyDescent="0.55000000000000004">
      <c r="A214">
        <v>5</v>
      </c>
      <c r="B214" t="s">
        <v>59</v>
      </c>
      <c r="C214" t="s">
        <v>134</v>
      </c>
      <c r="E214" t="s">
        <v>102</v>
      </c>
      <c r="F214" t="s">
        <v>129</v>
      </c>
      <c r="G214" t="s">
        <v>57</v>
      </c>
      <c r="H214" t="s">
        <v>79</v>
      </c>
      <c r="I214" t="s">
        <v>86</v>
      </c>
      <c r="J214" s="6">
        <v>100</v>
      </c>
      <c r="K214" s="2">
        <f t="shared" ref="K214:N217" si="27">AVERAGE(K224,K234,K244)</f>
        <v>40.699999999999996</v>
      </c>
      <c r="L214" s="2">
        <f t="shared" si="27"/>
        <v>81</v>
      </c>
      <c r="M214" s="2">
        <f t="shared" si="27"/>
        <v>21.833333333333332</v>
      </c>
      <c r="N214" s="2">
        <f t="shared" si="27"/>
        <v>29.599999999999998</v>
      </c>
      <c r="O214" s="2">
        <f t="shared" si="23"/>
        <v>40.300000000000004</v>
      </c>
    </row>
    <row r="215" spans="1:15" x14ac:dyDescent="0.55000000000000004">
      <c r="A215">
        <v>5</v>
      </c>
      <c r="B215" t="s">
        <v>59</v>
      </c>
      <c r="C215" t="s">
        <v>134</v>
      </c>
      <c r="E215" t="s">
        <v>102</v>
      </c>
      <c r="F215" t="s">
        <v>129</v>
      </c>
      <c r="G215" t="s">
        <v>57</v>
      </c>
      <c r="H215" t="s">
        <v>79</v>
      </c>
      <c r="I215" t="s">
        <v>86</v>
      </c>
      <c r="J215" s="6">
        <v>120</v>
      </c>
      <c r="K215" s="2">
        <f t="shared" si="27"/>
        <v>47.066666666666663</v>
      </c>
      <c r="L215" s="2">
        <f t="shared" si="27"/>
        <v>129</v>
      </c>
      <c r="M215" s="2">
        <f t="shared" si="27"/>
        <v>21.5</v>
      </c>
      <c r="N215" s="2">
        <f t="shared" si="27"/>
        <v>28.133333333333336</v>
      </c>
      <c r="O215" s="2">
        <f t="shared" si="23"/>
        <v>81.933333333333337</v>
      </c>
    </row>
    <row r="216" spans="1:15" x14ac:dyDescent="0.55000000000000004">
      <c r="A216">
        <v>5</v>
      </c>
      <c r="B216" t="s">
        <v>59</v>
      </c>
      <c r="C216" t="s">
        <v>134</v>
      </c>
      <c r="E216" t="s">
        <v>102</v>
      </c>
      <c r="F216" t="s">
        <v>129</v>
      </c>
      <c r="G216" t="s">
        <v>57</v>
      </c>
      <c r="H216" t="s">
        <v>79</v>
      </c>
      <c r="I216" t="s">
        <v>86</v>
      </c>
      <c r="J216" s="6">
        <v>140</v>
      </c>
      <c r="K216" s="2">
        <f t="shared" si="27"/>
        <v>49.699999999999996</v>
      </c>
      <c r="L216" s="2">
        <f t="shared" si="27"/>
        <v>171.20000000000002</v>
      </c>
      <c r="M216" s="2">
        <f t="shared" si="27"/>
        <v>21.033333333333335</v>
      </c>
      <c r="N216" s="2">
        <f t="shared" si="27"/>
        <v>27.8</v>
      </c>
      <c r="O216" s="2">
        <f t="shared" si="23"/>
        <v>121.50000000000003</v>
      </c>
    </row>
    <row r="217" spans="1:15" x14ac:dyDescent="0.55000000000000004">
      <c r="A217">
        <v>5</v>
      </c>
      <c r="B217" t="s">
        <v>59</v>
      </c>
      <c r="C217" t="s">
        <v>134</v>
      </c>
      <c r="E217" t="s">
        <v>102</v>
      </c>
      <c r="F217" t="s">
        <v>129</v>
      </c>
      <c r="G217" t="s">
        <v>57</v>
      </c>
      <c r="H217" t="s">
        <v>79</v>
      </c>
      <c r="I217" t="s">
        <v>86</v>
      </c>
      <c r="J217" s="6">
        <v>160</v>
      </c>
      <c r="K217" s="2">
        <f t="shared" si="27"/>
        <v>49.133333333333326</v>
      </c>
      <c r="L217" s="2">
        <f t="shared" si="27"/>
        <v>197.73333333333335</v>
      </c>
      <c r="M217" s="2">
        <f t="shared" si="27"/>
        <v>21.466666666666669</v>
      </c>
      <c r="N217" s="2">
        <f t="shared" si="27"/>
        <v>27.566666666666666</v>
      </c>
      <c r="O217" s="2">
        <f t="shared" si="23"/>
        <v>148.60000000000002</v>
      </c>
    </row>
    <row r="218" spans="1:15" x14ac:dyDescent="0.55000000000000004">
      <c r="A218">
        <v>5</v>
      </c>
      <c r="B218" t="s">
        <v>59</v>
      </c>
      <c r="C218" t="s">
        <v>134</v>
      </c>
      <c r="E218" s="4" t="s">
        <v>103</v>
      </c>
      <c r="F218" t="s">
        <v>129</v>
      </c>
      <c r="G218" t="s">
        <v>57</v>
      </c>
      <c r="H218" t="s">
        <v>79</v>
      </c>
      <c r="I218" t="s">
        <v>86</v>
      </c>
      <c r="J218" s="6">
        <v>80</v>
      </c>
      <c r="K218" s="2">
        <f>AVERAGE(K228,K238,K248)</f>
        <v>38.200000000000003</v>
      </c>
      <c r="L218" s="2">
        <f>AVERAGE(L228,L238,L248)</f>
        <v>61.133333333333333</v>
      </c>
      <c r="M218" s="2">
        <f t="shared" ref="M218:N218" si="28">AVERAGE(M228,M238,M248)</f>
        <v>23.933333333333334</v>
      </c>
      <c r="N218" s="2">
        <f t="shared" si="28"/>
        <v>28.666666666666668</v>
      </c>
      <c r="O218" s="2">
        <f t="shared" si="23"/>
        <v>22.93333333333333</v>
      </c>
    </row>
    <row r="219" spans="1:15" x14ac:dyDescent="0.55000000000000004">
      <c r="A219">
        <v>5</v>
      </c>
      <c r="B219" t="s">
        <v>59</v>
      </c>
      <c r="C219" t="s">
        <v>134</v>
      </c>
      <c r="E219" s="4" t="s">
        <v>103</v>
      </c>
      <c r="F219" t="s">
        <v>129</v>
      </c>
      <c r="G219" t="s">
        <v>57</v>
      </c>
      <c r="H219" t="s">
        <v>79</v>
      </c>
      <c r="I219" t="s">
        <v>86</v>
      </c>
      <c r="J219" s="6">
        <v>100</v>
      </c>
      <c r="K219" s="2">
        <f t="shared" ref="K219:N222" si="29">AVERAGE(K229,K239,K249)</f>
        <v>43.1</v>
      </c>
      <c r="L219" s="2">
        <f t="shared" si="29"/>
        <v>108.73333333333335</v>
      </c>
      <c r="M219" s="2">
        <f t="shared" si="29"/>
        <v>22.599999999999998</v>
      </c>
      <c r="N219" s="2">
        <f t="shared" si="29"/>
        <v>29.033333333333331</v>
      </c>
      <c r="O219" s="2">
        <f t="shared" si="23"/>
        <v>65.633333333333354</v>
      </c>
    </row>
    <row r="220" spans="1:15" x14ac:dyDescent="0.55000000000000004">
      <c r="A220">
        <v>5</v>
      </c>
      <c r="B220" t="s">
        <v>59</v>
      </c>
      <c r="C220" t="s">
        <v>134</v>
      </c>
      <c r="E220" s="4" t="s">
        <v>103</v>
      </c>
      <c r="F220" t="s">
        <v>129</v>
      </c>
      <c r="G220" t="s">
        <v>57</v>
      </c>
      <c r="H220" t="s">
        <v>79</v>
      </c>
      <c r="I220" t="s">
        <v>86</v>
      </c>
      <c r="J220" s="6">
        <v>120</v>
      </c>
      <c r="K220" s="2">
        <f t="shared" si="29"/>
        <v>50.466666666666669</v>
      </c>
      <c r="L220" s="2">
        <f t="shared" si="29"/>
        <v>150.66666666666666</v>
      </c>
      <c r="M220" s="2">
        <f t="shared" si="29"/>
        <v>23.3</v>
      </c>
      <c r="N220" s="2">
        <f t="shared" si="29"/>
        <v>28.5</v>
      </c>
      <c r="O220" s="2">
        <f t="shared" si="23"/>
        <v>100.19999999999999</v>
      </c>
    </row>
    <row r="221" spans="1:15" x14ac:dyDescent="0.55000000000000004">
      <c r="A221">
        <v>5</v>
      </c>
      <c r="B221" t="s">
        <v>59</v>
      </c>
      <c r="C221" t="s">
        <v>134</v>
      </c>
      <c r="E221" s="4" t="s">
        <v>103</v>
      </c>
      <c r="F221" t="s">
        <v>129</v>
      </c>
      <c r="G221" t="s">
        <v>57</v>
      </c>
      <c r="H221" t="s">
        <v>79</v>
      </c>
      <c r="I221" t="s">
        <v>86</v>
      </c>
      <c r="J221" s="6">
        <v>140</v>
      </c>
      <c r="K221" s="2">
        <f t="shared" si="29"/>
        <v>50.1</v>
      </c>
      <c r="L221" s="2">
        <f t="shared" si="29"/>
        <v>183.43333333333331</v>
      </c>
      <c r="M221" s="2">
        <f t="shared" si="29"/>
        <v>19.733333333333334</v>
      </c>
      <c r="N221" s="2">
        <f t="shared" si="29"/>
        <v>29.266666666666666</v>
      </c>
      <c r="O221" s="2">
        <f t="shared" si="23"/>
        <v>133.33333333333331</v>
      </c>
    </row>
    <row r="222" spans="1:15" x14ac:dyDescent="0.55000000000000004">
      <c r="A222">
        <v>5</v>
      </c>
      <c r="B222" t="s">
        <v>59</v>
      </c>
      <c r="C222" t="s">
        <v>134</v>
      </c>
      <c r="E222" s="4" t="s">
        <v>103</v>
      </c>
      <c r="F222" t="s">
        <v>129</v>
      </c>
      <c r="G222" t="s">
        <v>57</v>
      </c>
      <c r="H222" t="s">
        <v>79</v>
      </c>
      <c r="I222" t="s">
        <v>86</v>
      </c>
      <c r="J222" s="6">
        <v>160</v>
      </c>
      <c r="K222" s="2">
        <f t="shared" si="29"/>
        <v>49.933333333333337</v>
      </c>
      <c r="L222" s="2">
        <f t="shared" si="29"/>
        <v>211.03333333333333</v>
      </c>
      <c r="M222" s="2">
        <f t="shared" si="29"/>
        <v>21.133333333333333</v>
      </c>
      <c r="N222" s="2">
        <f t="shared" si="29"/>
        <v>29.533333333333335</v>
      </c>
      <c r="O222" s="2">
        <f t="shared" si="23"/>
        <v>161.1</v>
      </c>
    </row>
    <row r="223" spans="1:15" x14ac:dyDescent="0.55000000000000004">
      <c r="A223">
        <v>5</v>
      </c>
      <c r="B223" t="s">
        <v>59</v>
      </c>
      <c r="C223" t="s">
        <v>134</v>
      </c>
      <c r="D223" s="1">
        <v>45210</v>
      </c>
      <c r="E223" t="s">
        <v>96</v>
      </c>
      <c r="F223" t="s">
        <v>129</v>
      </c>
      <c r="G223" t="s">
        <v>57</v>
      </c>
      <c r="H223" t="s">
        <v>79</v>
      </c>
      <c r="I223" t="s">
        <v>86</v>
      </c>
      <c r="J223">
        <v>80</v>
      </c>
      <c r="K223">
        <v>37.9</v>
      </c>
      <c r="L223">
        <v>47.1</v>
      </c>
      <c r="M223">
        <v>21.7</v>
      </c>
      <c r="N223">
        <v>28.2</v>
      </c>
      <c r="O223" s="2">
        <f t="shared" si="23"/>
        <v>9.2000000000000028</v>
      </c>
    </row>
    <row r="224" spans="1:15" x14ac:dyDescent="0.55000000000000004">
      <c r="A224">
        <v>5</v>
      </c>
      <c r="B224" t="s">
        <v>59</v>
      </c>
      <c r="C224" t="s">
        <v>134</v>
      </c>
      <c r="D224" s="1">
        <v>45210</v>
      </c>
      <c r="E224" t="s">
        <v>96</v>
      </c>
      <c r="F224" t="s">
        <v>129</v>
      </c>
      <c r="G224" t="s">
        <v>57</v>
      </c>
      <c r="H224" t="s">
        <v>79</v>
      </c>
      <c r="I224" t="s">
        <v>86</v>
      </c>
      <c r="J224">
        <v>100</v>
      </c>
      <c r="K224">
        <v>43.8</v>
      </c>
      <c r="L224">
        <v>82.8</v>
      </c>
      <c r="M224">
        <v>22.5</v>
      </c>
      <c r="N224">
        <v>30.4</v>
      </c>
      <c r="O224" s="2">
        <f t="shared" si="23"/>
        <v>39</v>
      </c>
    </row>
    <row r="225" spans="1:15" x14ac:dyDescent="0.55000000000000004">
      <c r="A225">
        <v>5</v>
      </c>
      <c r="B225" t="s">
        <v>59</v>
      </c>
      <c r="C225" t="s">
        <v>134</v>
      </c>
      <c r="D225" s="1">
        <v>45210</v>
      </c>
      <c r="E225" t="s">
        <v>96</v>
      </c>
      <c r="F225" t="s">
        <v>129</v>
      </c>
      <c r="G225" t="s">
        <v>57</v>
      </c>
      <c r="H225" t="s">
        <v>79</v>
      </c>
      <c r="I225" t="s">
        <v>86</v>
      </c>
      <c r="J225">
        <v>120</v>
      </c>
      <c r="K225">
        <v>48.4</v>
      </c>
      <c r="L225">
        <v>126.7</v>
      </c>
      <c r="M225">
        <v>22.4</v>
      </c>
      <c r="N225">
        <v>27.4</v>
      </c>
      <c r="O225" s="2">
        <f t="shared" si="23"/>
        <v>78.300000000000011</v>
      </c>
    </row>
    <row r="226" spans="1:15" x14ac:dyDescent="0.55000000000000004">
      <c r="A226">
        <v>5</v>
      </c>
      <c r="B226" t="s">
        <v>59</v>
      </c>
      <c r="C226" t="s">
        <v>134</v>
      </c>
      <c r="D226" s="1">
        <v>45210</v>
      </c>
      <c r="E226" t="s">
        <v>96</v>
      </c>
      <c r="F226" t="s">
        <v>129</v>
      </c>
      <c r="G226" t="s">
        <v>57</v>
      </c>
      <c r="H226" t="s">
        <v>79</v>
      </c>
      <c r="I226" t="s">
        <v>86</v>
      </c>
      <c r="J226">
        <v>140</v>
      </c>
      <c r="K226">
        <v>50.8</v>
      </c>
      <c r="L226">
        <v>173.1</v>
      </c>
      <c r="M226">
        <v>20.7</v>
      </c>
      <c r="N226">
        <v>27.7</v>
      </c>
      <c r="O226" s="2">
        <f t="shared" si="23"/>
        <v>122.3</v>
      </c>
    </row>
    <row r="227" spans="1:15" x14ac:dyDescent="0.55000000000000004">
      <c r="A227">
        <v>5</v>
      </c>
      <c r="B227" t="s">
        <v>59</v>
      </c>
      <c r="C227" t="s">
        <v>134</v>
      </c>
      <c r="D227" s="1">
        <v>45210</v>
      </c>
      <c r="E227" t="s">
        <v>96</v>
      </c>
      <c r="F227" t="s">
        <v>129</v>
      </c>
      <c r="G227" t="s">
        <v>57</v>
      </c>
      <c r="H227" t="s">
        <v>79</v>
      </c>
      <c r="I227" t="s">
        <v>86</v>
      </c>
      <c r="J227">
        <v>160</v>
      </c>
      <c r="K227">
        <v>48.4</v>
      </c>
      <c r="L227">
        <v>200</v>
      </c>
      <c r="M227">
        <v>21.3</v>
      </c>
      <c r="N227">
        <v>27.4</v>
      </c>
      <c r="O227" s="2">
        <f t="shared" si="23"/>
        <v>151.6</v>
      </c>
    </row>
    <row r="228" spans="1:15" x14ac:dyDescent="0.55000000000000004">
      <c r="A228">
        <v>5</v>
      </c>
      <c r="B228" t="s">
        <v>59</v>
      </c>
      <c r="C228" t="s">
        <v>134</v>
      </c>
      <c r="D228" s="1">
        <v>45210</v>
      </c>
      <c r="E228" t="s">
        <v>97</v>
      </c>
      <c r="F228" t="s">
        <v>129</v>
      </c>
      <c r="G228" t="s">
        <v>57</v>
      </c>
      <c r="H228" t="s">
        <v>79</v>
      </c>
      <c r="I228" t="s">
        <v>86</v>
      </c>
      <c r="J228">
        <v>80</v>
      </c>
      <c r="K228">
        <v>37.799999999999997</v>
      </c>
      <c r="L228">
        <v>48.3</v>
      </c>
      <c r="M228">
        <v>26</v>
      </c>
      <c r="N228">
        <v>28.8</v>
      </c>
      <c r="O228" s="2">
        <f t="shared" si="23"/>
        <v>10.5</v>
      </c>
    </row>
    <row r="229" spans="1:15" x14ac:dyDescent="0.55000000000000004">
      <c r="A229">
        <v>5</v>
      </c>
      <c r="B229" t="s">
        <v>59</v>
      </c>
      <c r="C229" t="s">
        <v>134</v>
      </c>
      <c r="D229" s="1">
        <v>45210</v>
      </c>
      <c r="E229" t="s">
        <v>97</v>
      </c>
      <c r="F229" t="s">
        <v>129</v>
      </c>
      <c r="G229" t="s">
        <v>57</v>
      </c>
      <c r="H229" t="s">
        <v>79</v>
      </c>
      <c r="I229" t="s">
        <v>86</v>
      </c>
      <c r="J229">
        <v>100</v>
      </c>
      <c r="K229">
        <v>39.5</v>
      </c>
      <c r="L229">
        <v>67.8</v>
      </c>
      <c r="M229">
        <v>23.6</v>
      </c>
      <c r="N229">
        <v>30.1</v>
      </c>
      <c r="O229" s="2">
        <f t="shared" si="23"/>
        <v>28.299999999999997</v>
      </c>
    </row>
    <row r="230" spans="1:15" x14ac:dyDescent="0.55000000000000004">
      <c r="A230">
        <v>5</v>
      </c>
      <c r="B230" t="s">
        <v>59</v>
      </c>
      <c r="C230" t="s">
        <v>134</v>
      </c>
      <c r="D230" s="1">
        <v>45210</v>
      </c>
      <c r="E230" t="s">
        <v>97</v>
      </c>
      <c r="F230" t="s">
        <v>129</v>
      </c>
      <c r="G230" t="s">
        <v>57</v>
      </c>
      <c r="H230" t="s">
        <v>79</v>
      </c>
      <c r="I230" t="s">
        <v>86</v>
      </c>
      <c r="J230">
        <v>120</v>
      </c>
      <c r="K230">
        <v>49.2</v>
      </c>
      <c r="L230">
        <v>111.6</v>
      </c>
      <c r="M230">
        <v>22.5</v>
      </c>
      <c r="N230">
        <v>27.2</v>
      </c>
      <c r="O230" s="2">
        <f t="shared" si="23"/>
        <v>62.399999999999991</v>
      </c>
    </row>
    <row r="231" spans="1:15" x14ac:dyDescent="0.55000000000000004">
      <c r="A231">
        <v>5</v>
      </c>
      <c r="B231" t="s">
        <v>59</v>
      </c>
      <c r="C231" t="s">
        <v>134</v>
      </c>
      <c r="D231" s="1">
        <v>45210</v>
      </c>
      <c r="E231" t="s">
        <v>97</v>
      </c>
      <c r="F231" t="s">
        <v>129</v>
      </c>
      <c r="G231" t="s">
        <v>57</v>
      </c>
      <c r="H231" t="s">
        <v>79</v>
      </c>
      <c r="I231" t="s">
        <v>86</v>
      </c>
      <c r="J231">
        <v>140</v>
      </c>
      <c r="K231">
        <v>49.8</v>
      </c>
      <c r="L231">
        <v>142.5</v>
      </c>
      <c r="M231">
        <v>21.9</v>
      </c>
      <c r="N231">
        <v>30.2</v>
      </c>
      <c r="O231" s="2">
        <f t="shared" si="23"/>
        <v>92.7</v>
      </c>
    </row>
    <row r="232" spans="1:15" x14ac:dyDescent="0.55000000000000004">
      <c r="A232">
        <v>5</v>
      </c>
      <c r="B232" t="s">
        <v>59</v>
      </c>
      <c r="C232" t="s">
        <v>134</v>
      </c>
      <c r="D232" s="1">
        <v>45210</v>
      </c>
      <c r="E232" t="s">
        <v>97</v>
      </c>
      <c r="F232" t="s">
        <v>129</v>
      </c>
      <c r="G232" t="s">
        <v>57</v>
      </c>
      <c r="H232" t="s">
        <v>79</v>
      </c>
      <c r="I232" t="s">
        <v>86</v>
      </c>
      <c r="J232">
        <v>160</v>
      </c>
      <c r="K232">
        <v>49.4</v>
      </c>
      <c r="L232">
        <v>161.1</v>
      </c>
      <c r="M232">
        <v>20.7</v>
      </c>
      <c r="N232">
        <v>30.3</v>
      </c>
      <c r="O232" s="2">
        <f t="shared" si="23"/>
        <v>111.69999999999999</v>
      </c>
    </row>
    <row r="233" spans="1:15" x14ac:dyDescent="0.55000000000000004">
      <c r="A233">
        <v>5</v>
      </c>
      <c r="B233" t="s">
        <v>59</v>
      </c>
      <c r="C233" t="s">
        <v>134</v>
      </c>
      <c r="D233" s="1">
        <v>45211</v>
      </c>
      <c r="E233" t="s">
        <v>98</v>
      </c>
      <c r="F233" t="s">
        <v>129</v>
      </c>
      <c r="G233" t="s">
        <v>57</v>
      </c>
      <c r="H233" t="s">
        <v>79</v>
      </c>
      <c r="I233" t="s">
        <v>86</v>
      </c>
      <c r="J233">
        <v>80</v>
      </c>
      <c r="K233">
        <v>35.700000000000003</v>
      </c>
      <c r="L233">
        <v>43</v>
      </c>
      <c r="M233">
        <v>24.6</v>
      </c>
      <c r="N233">
        <v>26.9</v>
      </c>
      <c r="O233" s="2">
        <f t="shared" si="23"/>
        <v>7.2999999999999972</v>
      </c>
    </row>
    <row r="234" spans="1:15" x14ac:dyDescent="0.55000000000000004">
      <c r="A234">
        <v>5</v>
      </c>
      <c r="B234" t="s">
        <v>59</v>
      </c>
      <c r="C234" t="s">
        <v>134</v>
      </c>
      <c r="D234" s="1">
        <v>45211</v>
      </c>
      <c r="E234" t="s">
        <v>98</v>
      </c>
      <c r="F234" t="s">
        <v>129</v>
      </c>
      <c r="G234" t="s">
        <v>57</v>
      </c>
      <c r="H234" t="s">
        <v>79</v>
      </c>
      <c r="I234" t="s">
        <v>86</v>
      </c>
      <c r="J234">
        <v>100</v>
      </c>
      <c r="K234">
        <v>39</v>
      </c>
      <c r="L234">
        <v>80.7</v>
      </c>
      <c r="M234">
        <v>21.5</v>
      </c>
      <c r="N234">
        <v>29.6</v>
      </c>
      <c r="O234" s="2">
        <f t="shared" si="23"/>
        <v>41.7</v>
      </c>
    </row>
    <row r="235" spans="1:15" x14ac:dyDescent="0.55000000000000004">
      <c r="A235">
        <v>5</v>
      </c>
      <c r="B235" t="s">
        <v>59</v>
      </c>
      <c r="C235" t="s">
        <v>134</v>
      </c>
      <c r="D235" s="1">
        <v>45211</v>
      </c>
      <c r="E235" t="s">
        <v>98</v>
      </c>
      <c r="F235" t="s">
        <v>129</v>
      </c>
      <c r="G235" t="s">
        <v>57</v>
      </c>
      <c r="H235" t="s">
        <v>79</v>
      </c>
      <c r="I235" t="s">
        <v>86</v>
      </c>
      <c r="J235">
        <v>120</v>
      </c>
      <c r="K235">
        <v>47.8</v>
      </c>
      <c r="L235">
        <v>117</v>
      </c>
      <c r="M235">
        <v>21</v>
      </c>
      <c r="N235">
        <v>29.9</v>
      </c>
      <c r="O235" s="2">
        <f t="shared" si="23"/>
        <v>69.2</v>
      </c>
    </row>
    <row r="236" spans="1:15" x14ac:dyDescent="0.55000000000000004">
      <c r="A236">
        <v>5</v>
      </c>
      <c r="B236" t="s">
        <v>59</v>
      </c>
      <c r="C236" t="s">
        <v>134</v>
      </c>
      <c r="D236" s="1">
        <v>45211</v>
      </c>
      <c r="E236" t="s">
        <v>98</v>
      </c>
      <c r="F236" t="s">
        <v>129</v>
      </c>
      <c r="G236" t="s">
        <v>57</v>
      </c>
      <c r="H236" t="s">
        <v>79</v>
      </c>
      <c r="I236" t="s">
        <v>86</v>
      </c>
      <c r="J236">
        <v>140</v>
      </c>
      <c r="K236">
        <v>49</v>
      </c>
      <c r="L236">
        <v>152.4</v>
      </c>
      <c r="M236">
        <v>20.8</v>
      </c>
      <c r="N236">
        <v>26.1</v>
      </c>
      <c r="O236" s="2">
        <f t="shared" si="23"/>
        <v>103.4</v>
      </c>
    </row>
    <row r="237" spans="1:15" x14ac:dyDescent="0.55000000000000004">
      <c r="A237">
        <v>5</v>
      </c>
      <c r="B237" t="s">
        <v>59</v>
      </c>
      <c r="C237" t="s">
        <v>134</v>
      </c>
      <c r="D237" s="1">
        <v>45211</v>
      </c>
      <c r="E237" t="s">
        <v>98</v>
      </c>
      <c r="F237" t="s">
        <v>129</v>
      </c>
      <c r="G237" t="s">
        <v>57</v>
      </c>
      <c r="H237" t="s">
        <v>79</v>
      </c>
      <c r="I237" t="s">
        <v>86</v>
      </c>
      <c r="J237">
        <v>160</v>
      </c>
      <c r="K237">
        <v>49.3</v>
      </c>
      <c r="L237">
        <v>179.5</v>
      </c>
      <c r="M237">
        <v>21.2</v>
      </c>
      <c r="N237">
        <v>27.6</v>
      </c>
      <c r="O237" s="2">
        <f t="shared" si="23"/>
        <v>130.19999999999999</v>
      </c>
    </row>
    <row r="238" spans="1:15" x14ac:dyDescent="0.55000000000000004">
      <c r="A238">
        <v>5</v>
      </c>
      <c r="B238" t="s">
        <v>59</v>
      </c>
      <c r="C238" t="s">
        <v>134</v>
      </c>
      <c r="D238" s="1">
        <v>45211</v>
      </c>
      <c r="E238" t="s">
        <v>99</v>
      </c>
      <c r="F238" t="s">
        <v>129</v>
      </c>
      <c r="G238" t="s">
        <v>57</v>
      </c>
      <c r="H238" t="s">
        <v>79</v>
      </c>
      <c r="I238" t="s">
        <v>86</v>
      </c>
      <c r="J238">
        <v>80</v>
      </c>
      <c r="K238">
        <v>38.1</v>
      </c>
      <c r="L238">
        <v>69.900000000000006</v>
      </c>
      <c r="M238">
        <v>22</v>
      </c>
      <c r="N238">
        <v>28.5</v>
      </c>
      <c r="O238" s="2">
        <f t="shared" si="23"/>
        <v>31.800000000000004</v>
      </c>
    </row>
    <row r="239" spans="1:15" x14ac:dyDescent="0.55000000000000004">
      <c r="A239">
        <v>5</v>
      </c>
      <c r="B239" t="s">
        <v>59</v>
      </c>
      <c r="C239" t="s">
        <v>134</v>
      </c>
      <c r="D239" s="1">
        <v>45211</v>
      </c>
      <c r="E239" t="s">
        <v>99</v>
      </c>
      <c r="F239" t="s">
        <v>129</v>
      </c>
      <c r="G239" t="s">
        <v>57</v>
      </c>
      <c r="H239" t="s">
        <v>79</v>
      </c>
      <c r="I239" t="s">
        <v>86</v>
      </c>
      <c r="J239">
        <v>100</v>
      </c>
      <c r="K239">
        <v>44</v>
      </c>
      <c r="L239">
        <v>124.5</v>
      </c>
      <c r="M239">
        <v>22</v>
      </c>
      <c r="N239">
        <v>28.4</v>
      </c>
      <c r="O239" s="2">
        <f t="shared" si="23"/>
        <v>80.5</v>
      </c>
    </row>
    <row r="240" spans="1:15" x14ac:dyDescent="0.55000000000000004">
      <c r="A240">
        <v>5</v>
      </c>
      <c r="B240" t="s">
        <v>59</v>
      </c>
      <c r="C240" t="s">
        <v>134</v>
      </c>
      <c r="D240" s="1">
        <v>45211</v>
      </c>
      <c r="E240" t="s">
        <v>99</v>
      </c>
      <c r="F240" t="s">
        <v>129</v>
      </c>
      <c r="G240" t="s">
        <v>57</v>
      </c>
      <c r="H240" t="s">
        <v>79</v>
      </c>
      <c r="I240" t="s">
        <v>86</v>
      </c>
      <c r="J240">
        <v>120</v>
      </c>
      <c r="K240">
        <v>51.2</v>
      </c>
      <c r="L240">
        <v>177.6</v>
      </c>
      <c r="M240">
        <v>25.6</v>
      </c>
      <c r="N240">
        <v>28.6</v>
      </c>
      <c r="O240" s="2">
        <f t="shared" si="23"/>
        <v>126.39999999999999</v>
      </c>
    </row>
    <row r="241" spans="1:15" x14ac:dyDescent="0.55000000000000004">
      <c r="A241">
        <v>5</v>
      </c>
      <c r="B241" t="s">
        <v>59</v>
      </c>
      <c r="C241" t="s">
        <v>134</v>
      </c>
      <c r="D241" s="1">
        <v>45211</v>
      </c>
      <c r="E241" t="s">
        <v>99</v>
      </c>
      <c r="F241" t="s">
        <v>129</v>
      </c>
      <c r="G241" t="s">
        <v>57</v>
      </c>
      <c r="H241" t="s">
        <v>79</v>
      </c>
      <c r="I241" t="s">
        <v>86</v>
      </c>
      <c r="J241">
        <v>140</v>
      </c>
      <c r="K241">
        <v>50.1</v>
      </c>
      <c r="L241">
        <v>205.8</v>
      </c>
      <c r="M241">
        <v>20.6</v>
      </c>
      <c r="N241">
        <v>28.3</v>
      </c>
      <c r="O241" s="2">
        <f t="shared" si="23"/>
        <v>155.70000000000002</v>
      </c>
    </row>
    <row r="242" spans="1:15" x14ac:dyDescent="0.55000000000000004">
      <c r="A242">
        <v>5</v>
      </c>
      <c r="B242" t="s">
        <v>59</v>
      </c>
      <c r="C242" t="s">
        <v>134</v>
      </c>
      <c r="D242" s="1">
        <v>45211</v>
      </c>
      <c r="E242" t="s">
        <v>99</v>
      </c>
      <c r="F242" t="s">
        <v>129</v>
      </c>
      <c r="G242" t="s">
        <v>57</v>
      </c>
      <c r="H242" t="s">
        <v>79</v>
      </c>
      <c r="I242" t="s">
        <v>86</v>
      </c>
      <c r="J242">
        <v>160</v>
      </c>
      <c r="K242">
        <v>50.2</v>
      </c>
      <c r="L242">
        <v>236.5</v>
      </c>
      <c r="M242">
        <v>21.3</v>
      </c>
      <c r="N242">
        <v>28.6</v>
      </c>
      <c r="O242" s="2">
        <f t="shared" si="23"/>
        <v>186.3</v>
      </c>
    </row>
    <row r="243" spans="1:15" x14ac:dyDescent="0.55000000000000004">
      <c r="A243">
        <v>5</v>
      </c>
      <c r="B243" t="s">
        <v>59</v>
      </c>
      <c r="C243" t="s">
        <v>134</v>
      </c>
      <c r="D243" s="1">
        <v>45212</v>
      </c>
      <c r="E243" t="s">
        <v>100</v>
      </c>
      <c r="F243" t="s">
        <v>129</v>
      </c>
      <c r="G243" t="s">
        <v>57</v>
      </c>
      <c r="H243" t="s">
        <v>79</v>
      </c>
      <c r="I243" t="s">
        <v>86</v>
      </c>
      <c r="J243">
        <v>80</v>
      </c>
      <c r="K243">
        <v>36.4</v>
      </c>
      <c r="L243">
        <v>54.5</v>
      </c>
      <c r="M243">
        <v>20.8</v>
      </c>
      <c r="N243">
        <v>26.8</v>
      </c>
      <c r="O243" s="2">
        <f t="shared" si="23"/>
        <v>18.100000000000001</v>
      </c>
    </row>
    <row r="244" spans="1:15" x14ac:dyDescent="0.55000000000000004">
      <c r="A244">
        <v>5</v>
      </c>
      <c r="B244" t="s">
        <v>59</v>
      </c>
      <c r="C244" t="s">
        <v>134</v>
      </c>
      <c r="D244" s="1">
        <v>45212</v>
      </c>
      <c r="E244" t="s">
        <v>100</v>
      </c>
      <c r="F244" t="s">
        <v>129</v>
      </c>
      <c r="G244" t="s">
        <v>57</v>
      </c>
      <c r="H244" t="s">
        <v>79</v>
      </c>
      <c r="I244" t="s">
        <v>86</v>
      </c>
      <c r="J244">
        <v>100</v>
      </c>
      <c r="K244">
        <v>39.299999999999997</v>
      </c>
      <c r="L244">
        <v>79.5</v>
      </c>
      <c r="M244">
        <v>21.5</v>
      </c>
      <c r="N244">
        <v>28.8</v>
      </c>
      <c r="O244" s="2">
        <f t="shared" si="23"/>
        <v>40.200000000000003</v>
      </c>
    </row>
    <row r="245" spans="1:15" x14ac:dyDescent="0.55000000000000004">
      <c r="A245">
        <v>5</v>
      </c>
      <c r="B245" t="s">
        <v>59</v>
      </c>
      <c r="C245" t="s">
        <v>134</v>
      </c>
      <c r="D245" s="1">
        <v>45212</v>
      </c>
      <c r="E245" t="s">
        <v>100</v>
      </c>
      <c r="F245" t="s">
        <v>129</v>
      </c>
      <c r="G245" t="s">
        <v>57</v>
      </c>
      <c r="H245" t="s">
        <v>79</v>
      </c>
      <c r="I245" t="s">
        <v>86</v>
      </c>
      <c r="J245">
        <v>120</v>
      </c>
      <c r="K245">
        <v>45</v>
      </c>
      <c r="L245">
        <v>143.30000000000001</v>
      </c>
      <c r="M245">
        <v>21.1</v>
      </c>
      <c r="N245">
        <v>27.1</v>
      </c>
      <c r="O245" s="2">
        <f t="shared" si="23"/>
        <v>98.300000000000011</v>
      </c>
    </row>
    <row r="246" spans="1:15" x14ac:dyDescent="0.55000000000000004">
      <c r="A246">
        <v>5</v>
      </c>
      <c r="B246" t="s">
        <v>59</v>
      </c>
      <c r="C246" t="s">
        <v>134</v>
      </c>
      <c r="D246" s="1">
        <v>45212</v>
      </c>
      <c r="E246" t="s">
        <v>100</v>
      </c>
      <c r="F246" t="s">
        <v>129</v>
      </c>
      <c r="G246" t="s">
        <v>57</v>
      </c>
      <c r="H246" t="s">
        <v>79</v>
      </c>
      <c r="I246" t="s">
        <v>86</v>
      </c>
      <c r="J246">
        <v>140</v>
      </c>
      <c r="K246">
        <v>49.3</v>
      </c>
      <c r="L246">
        <v>188.1</v>
      </c>
      <c r="M246">
        <v>21.6</v>
      </c>
      <c r="N246">
        <v>29.6</v>
      </c>
      <c r="O246" s="2">
        <f t="shared" si="23"/>
        <v>138.80000000000001</v>
      </c>
    </row>
    <row r="247" spans="1:15" x14ac:dyDescent="0.55000000000000004">
      <c r="A247">
        <v>5</v>
      </c>
      <c r="B247" t="s">
        <v>59</v>
      </c>
      <c r="C247" t="s">
        <v>134</v>
      </c>
      <c r="D247" s="1">
        <v>45212</v>
      </c>
      <c r="E247" t="s">
        <v>100</v>
      </c>
      <c r="F247" t="s">
        <v>129</v>
      </c>
      <c r="G247" t="s">
        <v>57</v>
      </c>
      <c r="H247" t="s">
        <v>79</v>
      </c>
      <c r="I247" t="s">
        <v>86</v>
      </c>
      <c r="J247">
        <v>160</v>
      </c>
      <c r="K247">
        <v>49.7</v>
      </c>
      <c r="L247">
        <v>213.7</v>
      </c>
      <c r="M247">
        <v>21.9</v>
      </c>
      <c r="N247">
        <v>27.7</v>
      </c>
      <c r="O247" s="2">
        <f t="shared" si="23"/>
        <v>164</v>
      </c>
    </row>
    <row r="248" spans="1:15" x14ac:dyDescent="0.55000000000000004">
      <c r="A248">
        <v>5</v>
      </c>
      <c r="B248" t="s">
        <v>59</v>
      </c>
      <c r="C248" t="s">
        <v>134</v>
      </c>
      <c r="D248" s="1">
        <v>45212</v>
      </c>
      <c r="E248" t="s">
        <v>101</v>
      </c>
      <c r="F248" t="s">
        <v>129</v>
      </c>
      <c r="G248" t="s">
        <v>57</v>
      </c>
      <c r="H248" t="s">
        <v>79</v>
      </c>
      <c r="I248" t="s">
        <v>86</v>
      </c>
      <c r="J248">
        <v>80</v>
      </c>
      <c r="K248">
        <v>38.700000000000003</v>
      </c>
      <c r="L248">
        <v>65.2</v>
      </c>
      <c r="M248">
        <v>23.8</v>
      </c>
      <c r="N248">
        <v>28.7</v>
      </c>
      <c r="O248" s="2">
        <f t="shared" si="23"/>
        <v>26.5</v>
      </c>
    </row>
    <row r="249" spans="1:15" x14ac:dyDescent="0.55000000000000004">
      <c r="A249">
        <v>5</v>
      </c>
      <c r="B249" t="s">
        <v>59</v>
      </c>
      <c r="C249" t="s">
        <v>134</v>
      </c>
      <c r="D249" s="1">
        <v>45212</v>
      </c>
      <c r="E249" t="s">
        <v>101</v>
      </c>
      <c r="F249" t="s">
        <v>129</v>
      </c>
      <c r="G249" t="s">
        <v>57</v>
      </c>
      <c r="H249" t="s">
        <v>79</v>
      </c>
      <c r="I249" t="s">
        <v>86</v>
      </c>
      <c r="J249">
        <v>100</v>
      </c>
      <c r="K249">
        <v>45.8</v>
      </c>
      <c r="L249">
        <v>133.9</v>
      </c>
      <c r="M249">
        <v>22.2</v>
      </c>
      <c r="N249">
        <v>28.6</v>
      </c>
      <c r="O249" s="2">
        <f t="shared" si="23"/>
        <v>88.100000000000009</v>
      </c>
    </row>
    <row r="250" spans="1:15" x14ac:dyDescent="0.55000000000000004">
      <c r="A250">
        <v>5</v>
      </c>
      <c r="B250" t="s">
        <v>59</v>
      </c>
      <c r="C250" t="s">
        <v>134</v>
      </c>
      <c r="D250" s="1">
        <v>45212</v>
      </c>
      <c r="E250" t="s">
        <v>101</v>
      </c>
      <c r="F250" t="s">
        <v>129</v>
      </c>
      <c r="G250" t="s">
        <v>57</v>
      </c>
      <c r="H250" t="s">
        <v>79</v>
      </c>
      <c r="I250" t="s">
        <v>86</v>
      </c>
      <c r="J250">
        <v>120</v>
      </c>
      <c r="K250">
        <v>51</v>
      </c>
      <c r="L250">
        <v>162.80000000000001</v>
      </c>
      <c r="M250">
        <v>21.8</v>
      </c>
      <c r="N250">
        <v>29.7</v>
      </c>
      <c r="O250" s="2">
        <f t="shared" si="23"/>
        <v>111.80000000000001</v>
      </c>
    </row>
    <row r="251" spans="1:15" x14ac:dyDescent="0.55000000000000004">
      <c r="A251">
        <v>5</v>
      </c>
      <c r="B251" t="s">
        <v>59</v>
      </c>
      <c r="C251" t="s">
        <v>134</v>
      </c>
      <c r="D251" s="1">
        <v>45212</v>
      </c>
      <c r="E251" t="s">
        <v>101</v>
      </c>
      <c r="F251" t="s">
        <v>129</v>
      </c>
      <c r="G251" t="s">
        <v>57</v>
      </c>
      <c r="H251" t="s">
        <v>79</v>
      </c>
      <c r="I251" t="s">
        <v>86</v>
      </c>
      <c r="J251">
        <v>140</v>
      </c>
      <c r="K251">
        <v>50.4</v>
      </c>
      <c r="L251">
        <v>202</v>
      </c>
      <c r="M251">
        <v>16.7</v>
      </c>
      <c r="N251">
        <v>29.3</v>
      </c>
      <c r="O251" s="2">
        <f t="shared" si="23"/>
        <v>151.6</v>
      </c>
    </row>
    <row r="252" spans="1:15" x14ac:dyDescent="0.55000000000000004">
      <c r="A252">
        <v>5</v>
      </c>
      <c r="B252" t="s">
        <v>59</v>
      </c>
      <c r="C252" t="s">
        <v>134</v>
      </c>
      <c r="D252" s="1">
        <v>45212</v>
      </c>
      <c r="E252" t="s">
        <v>101</v>
      </c>
      <c r="F252" t="s">
        <v>129</v>
      </c>
      <c r="G252" t="s">
        <v>57</v>
      </c>
      <c r="H252" t="s">
        <v>79</v>
      </c>
      <c r="I252" t="s">
        <v>86</v>
      </c>
      <c r="J252">
        <v>160</v>
      </c>
      <c r="K252">
        <v>50.2</v>
      </c>
      <c r="L252">
        <v>235.5</v>
      </c>
      <c r="M252">
        <v>21.4</v>
      </c>
      <c r="N252">
        <v>29.7</v>
      </c>
      <c r="O252" s="2">
        <f t="shared" si="23"/>
        <v>185.3</v>
      </c>
    </row>
    <row r="253" spans="1:15" x14ac:dyDescent="0.55000000000000004">
      <c r="A253">
        <v>5</v>
      </c>
      <c r="B253" t="s">
        <v>59</v>
      </c>
      <c r="C253" t="s">
        <v>134</v>
      </c>
      <c r="D253" s="1">
        <v>45223</v>
      </c>
      <c r="E253" t="s">
        <v>69</v>
      </c>
      <c r="F253" t="s">
        <v>129</v>
      </c>
      <c r="G253" t="s">
        <v>57</v>
      </c>
      <c r="H253" t="s">
        <v>79</v>
      </c>
      <c r="I253" t="s">
        <v>86</v>
      </c>
      <c r="J253">
        <v>80</v>
      </c>
      <c r="K253">
        <v>36.5</v>
      </c>
      <c r="L253">
        <v>55</v>
      </c>
      <c r="M253">
        <v>19.5</v>
      </c>
      <c r="N253">
        <v>26.6</v>
      </c>
      <c r="O253" s="2">
        <f t="shared" si="23"/>
        <v>18.5</v>
      </c>
    </row>
    <row r="254" spans="1:15" x14ac:dyDescent="0.55000000000000004">
      <c r="A254">
        <v>5</v>
      </c>
      <c r="B254" t="s">
        <v>59</v>
      </c>
      <c r="C254" t="s">
        <v>134</v>
      </c>
      <c r="D254" s="1">
        <v>45223</v>
      </c>
      <c r="E254" t="s">
        <v>69</v>
      </c>
      <c r="F254" t="s">
        <v>129</v>
      </c>
      <c r="G254" t="s">
        <v>57</v>
      </c>
      <c r="H254" t="s">
        <v>79</v>
      </c>
      <c r="I254" t="s">
        <v>86</v>
      </c>
      <c r="J254">
        <v>100</v>
      </c>
      <c r="K254">
        <v>38.700000000000003</v>
      </c>
      <c r="L254">
        <v>114.3</v>
      </c>
      <c r="M254">
        <v>21.7</v>
      </c>
      <c r="N254">
        <v>27.1</v>
      </c>
      <c r="O254" s="2">
        <f t="shared" si="23"/>
        <v>75.599999999999994</v>
      </c>
    </row>
    <row r="255" spans="1:15" x14ac:dyDescent="0.55000000000000004">
      <c r="A255">
        <v>5</v>
      </c>
      <c r="B255" t="s">
        <v>59</v>
      </c>
      <c r="C255" t="s">
        <v>134</v>
      </c>
      <c r="D255" s="1">
        <v>45223</v>
      </c>
      <c r="E255" t="s">
        <v>69</v>
      </c>
      <c r="F255" t="s">
        <v>129</v>
      </c>
      <c r="G255" t="s">
        <v>57</v>
      </c>
      <c r="H255" t="s">
        <v>79</v>
      </c>
      <c r="I255" t="s">
        <v>86</v>
      </c>
      <c r="J255">
        <v>120</v>
      </c>
      <c r="K255">
        <v>48.4</v>
      </c>
      <c r="L255">
        <v>145.4</v>
      </c>
      <c r="M255">
        <v>17.899999999999999</v>
      </c>
      <c r="N255">
        <v>26.7</v>
      </c>
      <c r="O255" s="2">
        <f t="shared" si="23"/>
        <v>97</v>
      </c>
    </row>
    <row r="256" spans="1:15" x14ac:dyDescent="0.55000000000000004">
      <c r="A256">
        <v>5</v>
      </c>
      <c r="B256" t="s">
        <v>59</v>
      </c>
      <c r="C256" t="s">
        <v>134</v>
      </c>
      <c r="D256" s="1">
        <v>45223</v>
      </c>
      <c r="E256" t="s">
        <v>69</v>
      </c>
      <c r="F256" t="s">
        <v>129</v>
      </c>
      <c r="G256" t="s">
        <v>57</v>
      </c>
      <c r="H256" t="s">
        <v>79</v>
      </c>
      <c r="I256" t="s">
        <v>86</v>
      </c>
      <c r="J256">
        <v>140</v>
      </c>
      <c r="K256">
        <v>48.5</v>
      </c>
      <c r="L256">
        <v>187.9</v>
      </c>
      <c r="M256">
        <v>20.9</v>
      </c>
      <c r="N256">
        <v>26.7</v>
      </c>
      <c r="O256" s="2">
        <f t="shared" si="23"/>
        <v>139.4</v>
      </c>
    </row>
    <row r="257" spans="1:15" x14ac:dyDescent="0.55000000000000004">
      <c r="A257">
        <v>5</v>
      </c>
      <c r="B257" t="s">
        <v>59</v>
      </c>
      <c r="C257" t="s">
        <v>134</v>
      </c>
      <c r="D257" s="1">
        <v>45223</v>
      </c>
      <c r="E257" t="s">
        <v>69</v>
      </c>
      <c r="F257" t="s">
        <v>129</v>
      </c>
      <c r="G257" t="s">
        <v>57</v>
      </c>
      <c r="H257" t="s">
        <v>79</v>
      </c>
      <c r="I257" t="s">
        <v>86</v>
      </c>
      <c r="J257">
        <v>160</v>
      </c>
      <c r="K257">
        <v>47</v>
      </c>
      <c r="L257">
        <v>217.3</v>
      </c>
      <c r="M257">
        <v>20.399999999999999</v>
      </c>
      <c r="N257">
        <v>27.4</v>
      </c>
      <c r="O257" s="2">
        <f t="shared" si="23"/>
        <v>170.3</v>
      </c>
    </row>
    <row r="258" spans="1:15" x14ac:dyDescent="0.55000000000000004">
      <c r="A258">
        <v>5</v>
      </c>
      <c r="B258" t="s">
        <v>59</v>
      </c>
      <c r="C258" t="s">
        <v>134</v>
      </c>
      <c r="D258" s="1">
        <v>45226</v>
      </c>
      <c r="E258" t="s">
        <v>68</v>
      </c>
      <c r="F258" t="s">
        <v>129</v>
      </c>
      <c r="G258" t="s">
        <v>57</v>
      </c>
      <c r="H258" t="s">
        <v>79</v>
      </c>
      <c r="I258" t="s">
        <v>86</v>
      </c>
      <c r="J258">
        <v>80</v>
      </c>
      <c r="K258">
        <v>36.299999999999997</v>
      </c>
      <c r="L258">
        <v>47.7</v>
      </c>
      <c r="M258">
        <v>26</v>
      </c>
      <c r="N258">
        <v>28.9</v>
      </c>
      <c r="O258" s="2">
        <f t="shared" si="23"/>
        <v>11.400000000000006</v>
      </c>
    </row>
    <row r="259" spans="1:15" x14ac:dyDescent="0.55000000000000004">
      <c r="A259">
        <v>5</v>
      </c>
      <c r="B259" t="s">
        <v>59</v>
      </c>
      <c r="C259" t="s">
        <v>134</v>
      </c>
      <c r="D259" s="1">
        <v>45226</v>
      </c>
      <c r="E259" t="s">
        <v>68</v>
      </c>
      <c r="F259" t="s">
        <v>129</v>
      </c>
      <c r="G259" t="s">
        <v>57</v>
      </c>
      <c r="H259" t="s">
        <v>79</v>
      </c>
      <c r="I259" t="s">
        <v>86</v>
      </c>
      <c r="J259">
        <v>100</v>
      </c>
      <c r="K259">
        <v>37.6</v>
      </c>
      <c r="L259">
        <v>82.3</v>
      </c>
      <c r="M259">
        <v>26.1</v>
      </c>
      <c r="N259">
        <v>28.6</v>
      </c>
      <c r="O259" s="2">
        <f t="shared" si="23"/>
        <v>44.699999999999996</v>
      </c>
    </row>
    <row r="260" spans="1:15" x14ac:dyDescent="0.55000000000000004">
      <c r="A260">
        <v>5</v>
      </c>
      <c r="B260" t="s">
        <v>59</v>
      </c>
      <c r="C260" t="s">
        <v>134</v>
      </c>
      <c r="D260" s="1">
        <v>45226</v>
      </c>
      <c r="E260" t="s">
        <v>68</v>
      </c>
      <c r="F260" t="s">
        <v>129</v>
      </c>
      <c r="G260" t="s">
        <v>57</v>
      </c>
      <c r="H260" t="s">
        <v>79</v>
      </c>
      <c r="I260" t="s">
        <v>86</v>
      </c>
      <c r="J260">
        <v>120</v>
      </c>
      <c r="K260">
        <v>40.4</v>
      </c>
      <c r="L260">
        <v>131.80000000000001</v>
      </c>
      <c r="M260">
        <v>19.899999999999999</v>
      </c>
      <c r="N260">
        <v>28.8</v>
      </c>
      <c r="O260" s="2">
        <f t="shared" ref="O260:O323" si="30">L260-K260</f>
        <v>91.4</v>
      </c>
    </row>
    <row r="261" spans="1:15" x14ac:dyDescent="0.55000000000000004">
      <c r="A261">
        <v>5</v>
      </c>
      <c r="B261" t="s">
        <v>59</v>
      </c>
      <c r="C261" t="s">
        <v>134</v>
      </c>
      <c r="D261" s="1">
        <v>45226</v>
      </c>
      <c r="E261" t="s">
        <v>68</v>
      </c>
      <c r="F261" t="s">
        <v>129</v>
      </c>
      <c r="G261" t="s">
        <v>57</v>
      </c>
      <c r="H261" t="s">
        <v>79</v>
      </c>
      <c r="I261" t="s">
        <v>86</v>
      </c>
      <c r="J261">
        <v>140</v>
      </c>
      <c r="K261">
        <v>48.1</v>
      </c>
      <c r="L261">
        <v>159.30000000000001</v>
      </c>
      <c r="M261">
        <v>20.5</v>
      </c>
      <c r="N261">
        <v>29.5</v>
      </c>
      <c r="O261" s="2">
        <f t="shared" si="30"/>
        <v>111.20000000000002</v>
      </c>
    </row>
    <row r="262" spans="1:15" x14ac:dyDescent="0.55000000000000004">
      <c r="A262">
        <v>5</v>
      </c>
      <c r="B262" t="s">
        <v>59</v>
      </c>
      <c r="C262" t="s">
        <v>134</v>
      </c>
      <c r="D262" s="1">
        <v>45226</v>
      </c>
      <c r="E262" t="s">
        <v>68</v>
      </c>
      <c r="F262" t="s">
        <v>129</v>
      </c>
      <c r="G262" t="s">
        <v>57</v>
      </c>
      <c r="H262" t="s">
        <v>79</v>
      </c>
      <c r="I262" t="s">
        <v>86</v>
      </c>
      <c r="J262">
        <v>160</v>
      </c>
      <c r="K262">
        <v>47.6</v>
      </c>
      <c r="L262">
        <v>197.7</v>
      </c>
      <c r="M262">
        <v>21.4</v>
      </c>
      <c r="N262">
        <v>28.4</v>
      </c>
      <c r="O262" s="2">
        <f t="shared" si="30"/>
        <v>150.1</v>
      </c>
    </row>
    <row r="263" spans="1:15" x14ac:dyDescent="0.55000000000000004">
      <c r="A263">
        <v>5</v>
      </c>
      <c r="B263" t="s">
        <v>59</v>
      </c>
      <c r="C263" t="s">
        <v>134</v>
      </c>
      <c r="E263" s="4" t="s">
        <v>73</v>
      </c>
      <c r="F263" t="s">
        <v>129</v>
      </c>
      <c r="G263" t="s">
        <v>57</v>
      </c>
      <c r="H263" t="s">
        <v>79</v>
      </c>
      <c r="I263" t="s">
        <v>86</v>
      </c>
      <c r="J263" s="6">
        <v>80</v>
      </c>
      <c r="K263">
        <f>AVERAGE(K253,K258)</f>
        <v>36.4</v>
      </c>
      <c r="L263">
        <f>AVERAGE(L253,L258)</f>
        <v>51.35</v>
      </c>
      <c r="M263">
        <f t="shared" ref="M263:N263" si="31">AVERAGE(M253,M258)</f>
        <v>22.75</v>
      </c>
      <c r="N263">
        <f t="shared" si="31"/>
        <v>27.75</v>
      </c>
      <c r="O263" s="2">
        <f t="shared" si="30"/>
        <v>14.950000000000003</v>
      </c>
    </row>
    <row r="264" spans="1:15" x14ac:dyDescent="0.55000000000000004">
      <c r="A264">
        <v>5</v>
      </c>
      <c r="B264" t="s">
        <v>59</v>
      </c>
      <c r="C264" t="s">
        <v>134</v>
      </c>
      <c r="E264" s="4" t="s">
        <v>73</v>
      </c>
      <c r="F264" t="s">
        <v>129</v>
      </c>
      <c r="G264" t="s">
        <v>57</v>
      </c>
      <c r="H264" t="s">
        <v>79</v>
      </c>
      <c r="I264" t="s">
        <v>86</v>
      </c>
      <c r="J264" s="6">
        <v>100</v>
      </c>
      <c r="K264">
        <f t="shared" ref="K264:N267" si="32">AVERAGE(K254,K259)</f>
        <v>38.150000000000006</v>
      </c>
      <c r="L264">
        <f t="shared" si="32"/>
        <v>98.3</v>
      </c>
      <c r="M264">
        <f t="shared" si="32"/>
        <v>23.9</v>
      </c>
      <c r="N264">
        <f t="shared" si="32"/>
        <v>27.85</v>
      </c>
      <c r="O264" s="2">
        <f t="shared" si="30"/>
        <v>60.149999999999991</v>
      </c>
    </row>
    <row r="265" spans="1:15" x14ac:dyDescent="0.55000000000000004">
      <c r="A265">
        <v>5</v>
      </c>
      <c r="B265" t="s">
        <v>59</v>
      </c>
      <c r="C265" t="s">
        <v>134</v>
      </c>
      <c r="E265" s="4" t="s">
        <v>73</v>
      </c>
      <c r="F265" t="s">
        <v>129</v>
      </c>
      <c r="G265" t="s">
        <v>57</v>
      </c>
      <c r="H265" t="s">
        <v>79</v>
      </c>
      <c r="I265" t="s">
        <v>86</v>
      </c>
      <c r="J265" s="6">
        <v>120</v>
      </c>
      <c r="K265">
        <f t="shared" si="32"/>
        <v>44.4</v>
      </c>
      <c r="L265">
        <f t="shared" si="32"/>
        <v>138.60000000000002</v>
      </c>
      <c r="M265">
        <f t="shared" si="32"/>
        <v>18.899999999999999</v>
      </c>
      <c r="N265">
        <f t="shared" si="32"/>
        <v>27.75</v>
      </c>
      <c r="O265" s="2">
        <f t="shared" si="30"/>
        <v>94.200000000000017</v>
      </c>
    </row>
    <row r="266" spans="1:15" x14ac:dyDescent="0.55000000000000004">
      <c r="A266">
        <v>5</v>
      </c>
      <c r="B266" t="s">
        <v>59</v>
      </c>
      <c r="C266" t="s">
        <v>134</v>
      </c>
      <c r="E266" s="4" t="s">
        <v>73</v>
      </c>
      <c r="F266" t="s">
        <v>129</v>
      </c>
      <c r="G266" t="s">
        <v>57</v>
      </c>
      <c r="H266" t="s">
        <v>79</v>
      </c>
      <c r="I266" t="s">
        <v>86</v>
      </c>
      <c r="J266" s="6">
        <v>140</v>
      </c>
      <c r="K266">
        <f t="shared" si="32"/>
        <v>48.3</v>
      </c>
      <c r="L266">
        <f t="shared" si="32"/>
        <v>173.60000000000002</v>
      </c>
      <c r="M266">
        <f t="shared" si="32"/>
        <v>20.7</v>
      </c>
      <c r="N266">
        <f t="shared" si="32"/>
        <v>28.1</v>
      </c>
      <c r="O266" s="2">
        <f t="shared" si="30"/>
        <v>125.30000000000003</v>
      </c>
    </row>
    <row r="267" spans="1:15" x14ac:dyDescent="0.55000000000000004">
      <c r="A267">
        <v>5</v>
      </c>
      <c r="B267" t="s">
        <v>59</v>
      </c>
      <c r="C267" t="s">
        <v>134</v>
      </c>
      <c r="E267" s="4" t="s">
        <v>73</v>
      </c>
      <c r="F267" t="s">
        <v>129</v>
      </c>
      <c r="G267" t="s">
        <v>57</v>
      </c>
      <c r="H267" t="s">
        <v>79</v>
      </c>
      <c r="I267" t="s">
        <v>86</v>
      </c>
      <c r="J267" s="6">
        <v>160</v>
      </c>
      <c r="K267">
        <f t="shared" si="32"/>
        <v>47.3</v>
      </c>
      <c r="L267">
        <f t="shared" si="32"/>
        <v>207.5</v>
      </c>
      <c r="M267">
        <f t="shared" si="32"/>
        <v>20.9</v>
      </c>
      <c r="N267">
        <f t="shared" si="32"/>
        <v>27.9</v>
      </c>
      <c r="O267" s="2">
        <f t="shared" si="30"/>
        <v>160.19999999999999</v>
      </c>
    </row>
    <row r="268" spans="1:15" x14ac:dyDescent="0.55000000000000004">
      <c r="A268">
        <v>5</v>
      </c>
      <c r="B268" t="s">
        <v>59</v>
      </c>
      <c r="C268" t="s">
        <v>134</v>
      </c>
      <c r="D268" s="1">
        <v>45236</v>
      </c>
      <c r="E268" t="s">
        <v>70</v>
      </c>
      <c r="F268" t="s">
        <v>129</v>
      </c>
      <c r="G268" t="s">
        <v>57</v>
      </c>
      <c r="H268" t="s">
        <v>79</v>
      </c>
      <c r="I268" t="s">
        <v>86</v>
      </c>
      <c r="J268">
        <v>80</v>
      </c>
      <c r="K268">
        <v>39.299999999999997</v>
      </c>
      <c r="L268">
        <v>51.1</v>
      </c>
      <c r="M268">
        <v>25.2</v>
      </c>
      <c r="N268">
        <v>28.6</v>
      </c>
      <c r="O268" s="2">
        <f t="shared" si="30"/>
        <v>11.800000000000004</v>
      </c>
    </row>
    <row r="269" spans="1:15" x14ac:dyDescent="0.55000000000000004">
      <c r="A269">
        <v>5</v>
      </c>
      <c r="B269" t="s">
        <v>59</v>
      </c>
      <c r="C269" t="s">
        <v>134</v>
      </c>
      <c r="D269" s="1">
        <v>45236</v>
      </c>
      <c r="E269" t="s">
        <v>70</v>
      </c>
      <c r="F269" t="s">
        <v>129</v>
      </c>
      <c r="G269" t="s">
        <v>57</v>
      </c>
      <c r="H269" t="s">
        <v>79</v>
      </c>
      <c r="I269" t="s">
        <v>86</v>
      </c>
      <c r="J269">
        <v>100</v>
      </c>
      <c r="K269">
        <v>39.200000000000003</v>
      </c>
      <c r="L269">
        <v>77.7</v>
      </c>
      <c r="M269">
        <v>20.9</v>
      </c>
      <c r="N269">
        <v>27.5</v>
      </c>
      <c r="O269" s="2">
        <f t="shared" si="30"/>
        <v>38.5</v>
      </c>
    </row>
    <row r="270" spans="1:15" x14ac:dyDescent="0.55000000000000004">
      <c r="A270">
        <v>5</v>
      </c>
      <c r="B270" t="s">
        <v>59</v>
      </c>
      <c r="C270" t="s">
        <v>134</v>
      </c>
      <c r="D270" s="1">
        <v>45236</v>
      </c>
      <c r="E270" t="s">
        <v>70</v>
      </c>
      <c r="F270" t="s">
        <v>129</v>
      </c>
      <c r="G270" t="s">
        <v>57</v>
      </c>
      <c r="H270" t="s">
        <v>79</v>
      </c>
      <c r="I270" t="s">
        <v>86</v>
      </c>
      <c r="J270">
        <v>120</v>
      </c>
      <c r="K270">
        <v>50.4</v>
      </c>
      <c r="L270">
        <v>149.80000000000001</v>
      </c>
      <c r="M270">
        <v>21.9</v>
      </c>
      <c r="N270">
        <v>28.9</v>
      </c>
      <c r="O270" s="2">
        <f t="shared" si="30"/>
        <v>99.4</v>
      </c>
    </row>
    <row r="271" spans="1:15" x14ac:dyDescent="0.55000000000000004">
      <c r="A271">
        <v>5</v>
      </c>
      <c r="B271" t="s">
        <v>59</v>
      </c>
      <c r="C271" t="s">
        <v>134</v>
      </c>
      <c r="D271" s="1">
        <v>45236</v>
      </c>
      <c r="E271" t="s">
        <v>70</v>
      </c>
      <c r="F271" t="s">
        <v>129</v>
      </c>
      <c r="G271" t="s">
        <v>57</v>
      </c>
      <c r="H271" t="s">
        <v>79</v>
      </c>
      <c r="I271" t="s">
        <v>86</v>
      </c>
      <c r="J271">
        <v>140</v>
      </c>
      <c r="K271">
        <v>49.3</v>
      </c>
      <c r="L271">
        <v>185.5</v>
      </c>
      <c r="M271">
        <v>21.1</v>
      </c>
      <c r="N271">
        <v>28.2</v>
      </c>
      <c r="O271" s="2">
        <f t="shared" si="30"/>
        <v>136.19999999999999</v>
      </c>
    </row>
    <row r="272" spans="1:15" x14ac:dyDescent="0.55000000000000004">
      <c r="A272">
        <v>5</v>
      </c>
      <c r="B272" t="s">
        <v>59</v>
      </c>
      <c r="C272" t="s">
        <v>134</v>
      </c>
      <c r="D272" s="1">
        <v>45236</v>
      </c>
      <c r="E272" t="s">
        <v>70</v>
      </c>
      <c r="F272" t="s">
        <v>129</v>
      </c>
      <c r="G272" t="s">
        <v>57</v>
      </c>
      <c r="H272" t="s">
        <v>79</v>
      </c>
      <c r="I272" t="s">
        <v>86</v>
      </c>
      <c r="J272">
        <v>160</v>
      </c>
      <c r="K272">
        <v>48</v>
      </c>
      <c r="L272">
        <v>213.9</v>
      </c>
      <c r="M272">
        <v>19.3</v>
      </c>
      <c r="N272">
        <v>28</v>
      </c>
      <c r="O272" s="2">
        <f t="shared" si="30"/>
        <v>165.9</v>
      </c>
    </row>
    <row r="273" spans="1:15" x14ac:dyDescent="0.55000000000000004">
      <c r="A273">
        <v>5</v>
      </c>
      <c r="B273" t="s">
        <v>59</v>
      </c>
      <c r="C273" t="s">
        <v>134</v>
      </c>
      <c r="D273" s="1">
        <v>45238</v>
      </c>
      <c r="E273" t="s">
        <v>71</v>
      </c>
      <c r="F273" t="s">
        <v>129</v>
      </c>
      <c r="G273" t="s">
        <v>57</v>
      </c>
      <c r="H273" t="s">
        <v>79</v>
      </c>
      <c r="I273" t="s">
        <v>86</v>
      </c>
      <c r="J273">
        <v>80</v>
      </c>
      <c r="K273">
        <v>37</v>
      </c>
      <c r="L273">
        <v>49.8</v>
      </c>
      <c r="M273">
        <v>21.8</v>
      </c>
      <c r="N273">
        <v>28.7</v>
      </c>
      <c r="O273" s="2">
        <f t="shared" si="30"/>
        <v>12.799999999999997</v>
      </c>
    </row>
    <row r="274" spans="1:15" x14ac:dyDescent="0.55000000000000004">
      <c r="A274">
        <v>5</v>
      </c>
      <c r="B274" t="s">
        <v>59</v>
      </c>
      <c r="C274" t="s">
        <v>134</v>
      </c>
      <c r="D274" s="1">
        <v>45238</v>
      </c>
      <c r="E274" t="s">
        <v>71</v>
      </c>
      <c r="F274" t="s">
        <v>129</v>
      </c>
      <c r="G274" t="s">
        <v>57</v>
      </c>
      <c r="H274" t="s">
        <v>79</v>
      </c>
      <c r="I274" t="s">
        <v>86</v>
      </c>
      <c r="J274">
        <v>100</v>
      </c>
      <c r="K274">
        <v>38.6</v>
      </c>
      <c r="L274">
        <v>72.5</v>
      </c>
      <c r="M274">
        <v>25.6</v>
      </c>
      <c r="N274">
        <v>28.8</v>
      </c>
      <c r="O274" s="2">
        <f t="shared" si="30"/>
        <v>33.9</v>
      </c>
    </row>
    <row r="275" spans="1:15" x14ac:dyDescent="0.55000000000000004">
      <c r="A275">
        <v>5</v>
      </c>
      <c r="B275" t="s">
        <v>59</v>
      </c>
      <c r="C275" t="s">
        <v>134</v>
      </c>
      <c r="D275" s="1">
        <v>45238</v>
      </c>
      <c r="E275" t="s">
        <v>71</v>
      </c>
      <c r="F275" t="s">
        <v>129</v>
      </c>
      <c r="G275" t="s">
        <v>57</v>
      </c>
      <c r="H275" t="s">
        <v>79</v>
      </c>
      <c r="I275" t="s">
        <v>86</v>
      </c>
      <c r="J275">
        <v>120</v>
      </c>
      <c r="K275">
        <v>42.9</v>
      </c>
      <c r="L275">
        <v>125.1</v>
      </c>
      <c r="M275">
        <v>20</v>
      </c>
      <c r="N275">
        <v>28.4</v>
      </c>
      <c r="O275" s="2">
        <f t="shared" si="30"/>
        <v>82.199999999999989</v>
      </c>
    </row>
    <row r="276" spans="1:15" x14ac:dyDescent="0.55000000000000004">
      <c r="A276">
        <v>5</v>
      </c>
      <c r="B276" t="s">
        <v>59</v>
      </c>
      <c r="C276" t="s">
        <v>134</v>
      </c>
      <c r="D276" s="1">
        <v>45238</v>
      </c>
      <c r="E276" t="s">
        <v>71</v>
      </c>
      <c r="F276" t="s">
        <v>129</v>
      </c>
      <c r="G276" t="s">
        <v>57</v>
      </c>
      <c r="H276" t="s">
        <v>79</v>
      </c>
      <c r="I276" t="s">
        <v>86</v>
      </c>
      <c r="J276">
        <v>140</v>
      </c>
      <c r="K276">
        <v>50.3</v>
      </c>
      <c r="L276">
        <v>176.8</v>
      </c>
      <c r="M276">
        <v>19.2</v>
      </c>
      <c r="N276">
        <v>28.8</v>
      </c>
      <c r="O276" s="2">
        <f t="shared" si="30"/>
        <v>126.50000000000001</v>
      </c>
    </row>
    <row r="277" spans="1:15" x14ac:dyDescent="0.55000000000000004">
      <c r="A277">
        <v>5</v>
      </c>
      <c r="B277" t="s">
        <v>59</v>
      </c>
      <c r="C277" t="s">
        <v>134</v>
      </c>
      <c r="D277" s="1">
        <v>45238</v>
      </c>
      <c r="E277" t="s">
        <v>71</v>
      </c>
      <c r="F277" t="s">
        <v>129</v>
      </c>
      <c r="G277" t="s">
        <v>57</v>
      </c>
      <c r="H277" t="s">
        <v>79</v>
      </c>
      <c r="I277" t="s">
        <v>86</v>
      </c>
      <c r="J277">
        <v>160</v>
      </c>
      <c r="K277">
        <v>48.8</v>
      </c>
      <c r="L277">
        <v>201.8</v>
      </c>
      <c r="M277">
        <v>25</v>
      </c>
      <c r="N277">
        <v>30.1</v>
      </c>
      <c r="O277" s="2">
        <f t="shared" si="30"/>
        <v>153</v>
      </c>
    </row>
    <row r="278" spans="1:15" x14ac:dyDescent="0.55000000000000004">
      <c r="A278">
        <v>5</v>
      </c>
      <c r="B278" t="s">
        <v>59</v>
      </c>
      <c r="C278" t="s">
        <v>134</v>
      </c>
      <c r="E278" s="4" t="s">
        <v>72</v>
      </c>
      <c r="F278" t="s">
        <v>129</v>
      </c>
      <c r="G278" t="s">
        <v>57</v>
      </c>
      <c r="H278" t="s">
        <v>79</v>
      </c>
      <c r="I278" t="s">
        <v>86</v>
      </c>
      <c r="J278" s="6">
        <v>80</v>
      </c>
      <c r="K278">
        <f>AVERAGE(K268,K273)</f>
        <v>38.15</v>
      </c>
      <c r="L278">
        <f>AVERAGE(L268,L273)</f>
        <v>50.45</v>
      </c>
      <c r="M278">
        <f t="shared" ref="M278:N278" si="33">AVERAGE(M268,M273)</f>
        <v>23.5</v>
      </c>
      <c r="N278">
        <f t="shared" si="33"/>
        <v>28.65</v>
      </c>
      <c r="O278" s="2">
        <f t="shared" si="30"/>
        <v>12.300000000000004</v>
      </c>
    </row>
    <row r="279" spans="1:15" x14ac:dyDescent="0.55000000000000004">
      <c r="A279">
        <v>5</v>
      </c>
      <c r="B279" t="s">
        <v>59</v>
      </c>
      <c r="C279" t="s">
        <v>134</v>
      </c>
      <c r="E279" s="4" t="s">
        <v>72</v>
      </c>
      <c r="F279" t="s">
        <v>129</v>
      </c>
      <c r="G279" t="s">
        <v>57</v>
      </c>
      <c r="H279" t="s">
        <v>79</v>
      </c>
      <c r="I279" t="s">
        <v>86</v>
      </c>
      <c r="J279" s="6">
        <v>100</v>
      </c>
      <c r="K279">
        <f t="shared" ref="K279:N282" si="34">AVERAGE(K269,K274)</f>
        <v>38.900000000000006</v>
      </c>
      <c r="L279">
        <f t="shared" si="34"/>
        <v>75.099999999999994</v>
      </c>
      <c r="M279">
        <f t="shared" si="34"/>
        <v>23.25</v>
      </c>
      <c r="N279">
        <f t="shared" si="34"/>
        <v>28.15</v>
      </c>
      <c r="O279" s="2">
        <f t="shared" si="30"/>
        <v>36.199999999999989</v>
      </c>
    </row>
    <row r="280" spans="1:15" x14ac:dyDescent="0.55000000000000004">
      <c r="A280">
        <v>5</v>
      </c>
      <c r="B280" t="s">
        <v>59</v>
      </c>
      <c r="C280" t="s">
        <v>134</v>
      </c>
      <c r="E280" s="4" t="s">
        <v>72</v>
      </c>
      <c r="F280" t="s">
        <v>129</v>
      </c>
      <c r="G280" t="s">
        <v>57</v>
      </c>
      <c r="H280" t="s">
        <v>79</v>
      </c>
      <c r="I280" t="s">
        <v>86</v>
      </c>
      <c r="J280" s="6">
        <v>120</v>
      </c>
      <c r="K280">
        <f t="shared" si="34"/>
        <v>46.65</v>
      </c>
      <c r="L280">
        <f t="shared" si="34"/>
        <v>137.44999999999999</v>
      </c>
      <c r="M280">
        <f t="shared" si="34"/>
        <v>20.95</v>
      </c>
      <c r="N280">
        <f t="shared" si="34"/>
        <v>28.65</v>
      </c>
      <c r="O280" s="2">
        <f t="shared" si="30"/>
        <v>90.799999999999983</v>
      </c>
    </row>
    <row r="281" spans="1:15" x14ac:dyDescent="0.55000000000000004">
      <c r="A281">
        <v>5</v>
      </c>
      <c r="B281" t="s">
        <v>59</v>
      </c>
      <c r="C281" t="s">
        <v>134</v>
      </c>
      <c r="E281" s="4" t="s">
        <v>72</v>
      </c>
      <c r="F281" t="s">
        <v>129</v>
      </c>
      <c r="G281" t="s">
        <v>57</v>
      </c>
      <c r="H281" t="s">
        <v>79</v>
      </c>
      <c r="I281" t="s">
        <v>86</v>
      </c>
      <c r="J281" s="6">
        <v>140</v>
      </c>
      <c r="K281">
        <f t="shared" si="34"/>
        <v>49.8</v>
      </c>
      <c r="L281">
        <f t="shared" si="34"/>
        <v>181.15</v>
      </c>
      <c r="M281">
        <f t="shared" si="34"/>
        <v>20.149999999999999</v>
      </c>
      <c r="N281">
        <f t="shared" si="34"/>
        <v>28.5</v>
      </c>
      <c r="O281" s="2">
        <f t="shared" si="30"/>
        <v>131.35000000000002</v>
      </c>
    </row>
    <row r="282" spans="1:15" x14ac:dyDescent="0.55000000000000004">
      <c r="A282">
        <v>5</v>
      </c>
      <c r="B282" t="s">
        <v>59</v>
      </c>
      <c r="C282" t="s">
        <v>134</v>
      </c>
      <c r="E282" s="4" t="s">
        <v>72</v>
      </c>
      <c r="F282" t="s">
        <v>129</v>
      </c>
      <c r="G282" t="s">
        <v>57</v>
      </c>
      <c r="H282" t="s">
        <v>79</v>
      </c>
      <c r="I282" t="s">
        <v>86</v>
      </c>
      <c r="J282" s="6">
        <v>160</v>
      </c>
      <c r="K282">
        <f t="shared" si="34"/>
        <v>48.4</v>
      </c>
      <c r="L282">
        <f t="shared" si="34"/>
        <v>207.85000000000002</v>
      </c>
      <c r="M282">
        <f t="shared" si="34"/>
        <v>22.15</v>
      </c>
      <c r="N282">
        <f t="shared" si="34"/>
        <v>29.05</v>
      </c>
      <c r="O282" s="2">
        <f t="shared" si="30"/>
        <v>159.45000000000002</v>
      </c>
    </row>
    <row r="283" spans="1:15" x14ac:dyDescent="0.55000000000000004">
      <c r="A283">
        <v>6</v>
      </c>
      <c r="B283" t="s">
        <v>59</v>
      </c>
      <c r="C283" t="s">
        <v>134</v>
      </c>
      <c r="E283" s="4" t="s">
        <v>102</v>
      </c>
      <c r="F283" t="s">
        <v>129</v>
      </c>
      <c r="G283" t="s">
        <v>57</v>
      </c>
      <c r="H283" t="s">
        <v>79</v>
      </c>
      <c r="I283" t="s">
        <v>80</v>
      </c>
      <c r="J283" s="6">
        <v>80</v>
      </c>
      <c r="K283" s="5">
        <f>AVERAGE(K293,K303,K313)</f>
        <v>38.233333333333334</v>
      </c>
      <c r="L283" s="5">
        <f>AVERAGE(L293,L303,L313)</f>
        <v>81.966666666666654</v>
      </c>
      <c r="M283" s="5">
        <f t="shared" ref="M283:N283" si="35">AVERAGE(M293,M303,M313)</f>
        <v>25.099999999999998</v>
      </c>
      <c r="N283" s="5">
        <f t="shared" si="35"/>
        <v>27.833333333333332</v>
      </c>
      <c r="O283" s="2">
        <f t="shared" si="30"/>
        <v>43.73333333333332</v>
      </c>
    </row>
    <row r="284" spans="1:15" x14ac:dyDescent="0.55000000000000004">
      <c r="A284">
        <v>6</v>
      </c>
      <c r="B284" t="s">
        <v>59</v>
      </c>
      <c r="C284" t="s">
        <v>134</v>
      </c>
      <c r="E284" s="4" t="s">
        <v>102</v>
      </c>
      <c r="F284" t="s">
        <v>129</v>
      </c>
      <c r="G284" t="s">
        <v>57</v>
      </c>
      <c r="H284" t="s">
        <v>79</v>
      </c>
      <c r="I284" t="s">
        <v>80</v>
      </c>
      <c r="J284" s="6">
        <v>100</v>
      </c>
      <c r="K284" s="5">
        <f t="shared" ref="K284:N287" si="36">AVERAGE(K294,K304,K314)</f>
        <v>42.966666666666669</v>
      </c>
      <c r="L284" s="5">
        <f t="shared" si="36"/>
        <v>135.29999999999998</v>
      </c>
      <c r="M284" s="5">
        <f t="shared" si="36"/>
        <v>24.600000000000005</v>
      </c>
      <c r="N284" s="5">
        <f t="shared" si="36"/>
        <v>28.599999999999998</v>
      </c>
      <c r="O284" s="2">
        <f t="shared" si="30"/>
        <v>92.333333333333314</v>
      </c>
    </row>
    <row r="285" spans="1:15" x14ac:dyDescent="0.55000000000000004">
      <c r="A285">
        <v>6</v>
      </c>
      <c r="B285" t="s">
        <v>59</v>
      </c>
      <c r="C285" t="s">
        <v>134</v>
      </c>
      <c r="E285" s="4" t="s">
        <v>102</v>
      </c>
      <c r="F285" t="s">
        <v>129</v>
      </c>
      <c r="G285" t="s">
        <v>57</v>
      </c>
      <c r="H285" t="s">
        <v>79</v>
      </c>
      <c r="I285" t="s">
        <v>80</v>
      </c>
      <c r="J285" s="6">
        <v>120</v>
      </c>
      <c r="K285" s="5">
        <f t="shared" si="36"/>
        <v>45.766666666666673</v>
      </c>
      <c r="L285" s="5">
        <f t="shared" si="36"/>
        <v>180</v>
      </c>
      <c r="M285" s="5">
        <f t="shared" si="36"/>
        <v>24.666666666666668</v>
      </c>
      <c r="N285" s="5">
        <f t="shared" si="36"/>
        <v>28.233333333333334</v>
      </c>
      <c r="O285" s="2">
        <f t="shared" si="30"/>
        <v>134.23333333333332</v>
      </c>
    </row>
    <row r="286" spans="1:15" x14ac:dyDescent="0.55000000000000004">
      <c r="A286">
        <v>6</v>
      </c>
      <c r="B286" t="s">
        <v>59</v>
      </c>
      <c r="C286" t="s">
        <v>134</v>
      </c>
      <c r="E286" s="4" t="s">
        <v>102</v>
      </c>
      <c r="F286" t="s">
        <v>129</v>
      </c>
      <c r="G286" t="s">
        <v>57</v>
      </c>
      <c r="H286" t="s">
        <v>79</v>
      </c>
      <c r="I286" t="s">
        <v>80</v>
      </c>
      <c r="J286" s="6">
        <v>140</v>
      </c>
      <c r="K286" s="5">
        <f t="shared" si="36"/>
        <v>47</v>
      </c>
      <c r="L286" s="5">
        <f t="shared" si="36"/>
        <v>222</v>
      </c>
      <c r="M286" s="5">
        <f t="shared" si="36"/>
        <v>24.066666666666663</v>
      </c>
      <c r="N286" s="5">
        <f t="shared" si="36"/>
        <v>28.066666666666666</v>
      </c>
      <c r="O286" s="2">
        <f t="shared" si="30"/>
        <v>175</v>
      </c>
    </row>
    <row r="287" spans="1:15" x14ac:dyDescent="0.55000000000000004">
      <c r="A287">
        <v>6</v>
      </c>
      <c r="B287" t="s">
        <v>59</v>
      </c>
      <c r="C287" t="s">
        <v>134</v>
      </c>
      <c r="E287" s="4" t="s">
        <v>102</v>
      </c>
      <c r="F287" t="s">
        <v>129</v>
      </c>
      <c r="G287" t="s">
        <v>57</v>
      </c>
      <c r="H287" t="s">
        <v>79</v>
      </c>
      <c r="I287" t="s">
        <v>80</v>
      </c>
      <c r="J287" s="6">
        <v>160</v>
      </c>
      <c r="K287" s="5">
        <f t="shared" si="36"/>
        <v>46.633333333333333</v>
      </c>
      <c r="L287" s="5">
        <f t="shared" si="36"/>
        <v>248.5</v>
      </c>
      <c r="M287" s="5">
        <f t="shared" si="36"/>
        <v>22.633333333333329</v>
      </c>
      <c r="N287" s="5">
        <f t="shared" si="36"/>
        <v>27.666666666666668</v>
      </c>
      <c r="O287" s="2">
        <f t="shared" si="30"/>
        <v>201.86666666666667</v>
      </c>
    </row>
    <row r="288" spans="1:15" x14ac:dyDescent="0.55000000000000004">
      <c r="A288">
        <v>6</v>
      </c>
      <c r="B288" t="s">
        <v>59</v>
      </c>
      <c r="C288" t="s">
        <v>134</v>
      </c>
      <c r="E288" s="4" t="s">
        <v>103</v>
      </c>
      <c r="F288" t="s">
        <v>129</v>
      </c>
      <c r="G288" t="s">
        <v>57</v>
      </c>
      <c r="H288" t="s">
        <v>79</v>
      </c>
      <c r="I288" t="s">
        <v>80</v>
      </c>
      <c r="J288" s="6">
        <v>80</v>
      </c>
      <c r="K288" s="5">
        <f>AVERAGE(K298,K308,K318)</f>
        <v>38.133333333333333</v>
      </c>
      <c r="L288" s="5">
        <f>AVERAGE(L298,L308,L318)</f>
        <v>105</v>
      </c>
      <c r="M288" s="5">
        <f t="shared" ref="M288:N288" si="37">AVERAGE(M298,M308,M318)</f>
        <v>24.566666666666666</v>
      </c>
      <c r="N288" s="5">
        <f t="shared" si="37"/>
        <v>27.933333333333337</v>
      </c>
      <c r="O288" s="2">
        <f t="shared" si="30"/>
        <v>66.866666666666674</v>
      </c>
    </row>
    <row r="289" spans="1:15" x14ac:dyDescent="0.55000000000000004">
      <c r="A289">
        <v>6</v>
      </c>
      <c r="B289" t="s">
        <v>59</v>
      </c>
      <c r="C289" t="s">
        <v>134</v>
      </c>
      <c r="E289" s="4" t="s">
        <v>103</v>
      </c>
      <c r="F289" t="s">
        <v>129</v>
      </c>
      <c r="G289" t="s">
        <v>57</v>
      </c>
      <c r="H289" t="s">
        <v>79</v>
      </c>
      <c r="I289" t="s">
        <v>80</v>
      </c>
      <c r="J289" s="6">
        <v>100</v>
      </c>
      <c r="K289" s="5">
        <f t="shared" ref="K289:N292" si="38">AVERAGE(K299,K309,K319)</f>
        <v>44.300000000000004</v>
      </c>
      <c r="L289" s="5">
        <f t="shared" si="38"/>
        <v>163.03333333333333</v>
      </c>
      <c r="M289" s="5">
        <f t="shared" si="38"/>
        <v>23.666666666666668</v>
      </c>
      <c r="N289" s="5">
        <f t="shared" si="38"/>
        <v>28.566666666666666</v>
      </c>
      <c r="O289" s="2">
        <f t="shared" si="30"/>
        <v>118.73333333333332</v>
      </c>
    </row>
    <row r="290" spans="1:15" x14ac:dyDescent="0.55000000000000004">
      <c r="A290">
        <v>6</v>
      </c>
      <c r="B290" t="s">
        <v>59</v>
      </c>
      <c r="C290" t="s">
        <v>134</v>
      </c>
      <c r="E290" s="4" t="s">
        <v>103</v>
      </c>
      <c r="F290" t="s">
        <v>129</v>
      </c>
      <c r="G290" t="s">
        <v>57</v>
      </c>
      <c r="H290" t="s">
        <v>79</v>
      </c>
      <c r="I290" t="s">
        <v>80</v>
      </c>
      <c r="J290" s="6">
        <v>120</v>
      </c>
      <c r="K290" s="5">
        <f t="shared" si="38"/>
        <v>46.033333333333331</v>
      </c>
      <c r="L290" s="5">
        <f t="shared" si="38"/>
        <v>212.93333333333331</v>
      </c>
      <c r="M290" s="5">
        <f t="shared" si="38"/>
        <v>23.366666666666664</v>
      </c>
      <c r="N290" s="5">
        <f t="shared" si="38"/>
        <v>28.099999999999998</v>
      </c>
      <c r="O290" s="2">
        <f t="shared" si="30"/>
        <v>166.89999999999998</v>
      </c>
    </row>
    <row r="291" spans="1:15" x14ac:dyDescent="0.55000000000000004">
      <c r="A291">
        <v>6</v>
      </c>
      <c r="B291" t="s">
        <v>59</v>
      </c>
      <c r="C291" t="s">
        <v>134</v>
      </c>
      <c r="E291" s="4" t="s">
        <v>103</v>
      </c>
      <c r="F291" t="s">
        <v>129</v>
      </c>
      <c r="G291" t="s">
        <v>57</v>
      </c>
      <c r="H291" t="s">
        <v>79</v>
      </c>
      <c r="I291" t="s">
        <v>80</v>
      </c>
      <c r="J291" s="6">
        <v>140</v>
      </c>
      <c r="K291" s="5">
        <f t="shared" si="38"/>
        <v>45.733333333333327</v>
      </c>
      <c r="L291" s="5">
        <f t="shared" si="38"/>
        <v>241.36666666666667</v>
      </c>
      <c r="M291" s="5">
        <f t="shared" si="38"/>
        <v>15.6</v>
      </c>
      <c r="N291" s="5">
        <f t="shared" si="38"/>
        <v>27.833333333333332</v>
      </c>
      <c r="O291" s="2">
        <f t="shared" si="30"/>
        <v>195.63333333333335</v>
      </c>
    </row>
    <row r="292" spans="1:15" x14ac:dyDescent="0.55000000000000004">
      <c r="A292">
        <v>6</v>
      </c>
      <c r="B292" t="s">
        <v>59</v>
      </c>
      <c r="C292" t="s">
        <v>134</v>
      </c>
      <c r="E292" s="4" t="s">
        <v>103</v>
      </c>
      <c r="F292" t="s">
        <v>129</v>
      </c>
      <c r="G292" t="s">
        <v>57</v>
      </c>
      <c r="H292" t="s">
        <v>79</v>
      </c>
      <c r="I292" t="s">
        <v>80</v>
      </c>
      <c r="J292" s="6">
        <v>160</v>
      </c>
      <c r="K292" s="5">
        <f t="shared" si="38"/>
        <v>48.433333333333337</v>
      </c>
      <c r="L292" s="5">
        <f t="shared" si="38"/>
        <v>257.7</v>
      </c>
      <c r="M292" s="5">
        <f t="shared" si="38"/>
        <v>15.6</v>
      </c>
      <c r="N292" s="5">
        <f t="shared" si="38"/>
        <v>28.066666666666666</v>
      </c>
      <c r="O292" s="2">
        <f t="shared" si="30"/>
        <v>209.26666666666665</v>
      </c>
    </row>
    <row r="293" spans="1:15" x14ac:dyDescent="0.55000000000000004">
      <c r="A293">
        <v>6</v>
      </c>
      <c r="B293" t="s">
        <v>59</v>
      </c>
      <c r="C293" t="s">
        <v>134</v>
      </c>
      <c r="D293" s="1">
        <v>45222</v>
      </c>
      <c r="E293" s="4" t="s">
        <v>96</v>
      </c>
      <c r="F293" t="s">
        <v>129</v>
      </c>
      <c r="G293" t="s">
        <v>57</v>
      </c>
      <c r="H293" t="s">
        <v>79</v>
      </c>
      <c r="I293" t="s">
        <v>80</v>
      </c>
      <c r="J293">
        <v>80</v>
      </c>
      <c r="K293">
        <v>35.9</v>
      </c>
      <c r="L293">
        <v>65.900000000000006</v>
      </c>
      <c r="M293">
        <v>25.5</v>
      </c>
      <c r="N293">
        <v>28.8</v>
      </c>
      <c r="O293" s="2">
        <f t="shared" si="30"/>
        <v>30.000000000000007</v>
      </c>
    </row>
    <row r="294" spans="1:15" x14ac:dyDescent="0.55000000000000004">
      <c r="A294">
        <v>6</v>
      </c>
      <c r="B294" t="s">
        <v>59</v>
      </c>
      <c r="C294" t="s">
        <v>134</v>
      </c>
      <c r="D294" s="1">
        <v>45222</v>
      </c>
      <c r="E294" s="4" t="s">
        <v>96</v>
      </c>
      <c r="F294" t="s">
        <v>129</v>
      </c>
      <c r="G294" t="s">
        <v>57</v>
      </c>
      <c r="H294" t="s">
        <v>79</v>
      </c>
      <c r="I294" t="s">
        <v>80</v>
      </c>
      <c r="J294">
        <v>100</v>
      </c>
      <c r="K294">
        <v>41.9</v>
      </c>
      <c r="L294">
        <v>120.1</v>
      </c>
      <c r="M294">
        <v>24.7</v>
      </c>
      <c r="N294">
        <v>28.3</v>
      </c>
      <c r="O294" s="2">
        <f t="shared" si="30"/>
        <v>78.199999999999989</v>
      </c>
    </row>
    <row r="295" spans="1:15" x14ac:dyDescent="0.55000000000000004">
      <c r="A295">
        <v>6</v>
      </c>
      <c r="B295" t="s">
        <v>59</v>
      </c>
      <c r="C295" t="s">
        <v>134</v>
      </c>
      <c r="D295" s="1">
        <v>45222</v>
      </c>
      <c r="E295" s="4" t="s">
        <v>96</v>
      </c>
      <c r="F295" t="s">
        <v>129</v>
      </c>
      <c r="G295" t="s">
        <v>57</v>
      </c>
      <c r="H295" t="s">
        <v>79</v>
      </c>
      <c r="I295" t="s">
        <v>80</v>
      </c>
      <c r="J295">
        <v>120</v>
      </c>
      <c r="K295">
        <v>44.8</v>
      </c>
      <c r="L295">
        <v>162.69999999999999</v>
      </c>
      <c r="M295">
        <v>24.5</v>
      </c>
      <c r="N295">
        <v>28.1</v>
      </c>
      <c r="O295" s="2">
        <f t="shared" si="30"/>
        <v>117.89999999999999</v>
      </c>
    </row>
    <row r="296" spans="1:15" x14ac:dyDescent="0.55000000000000004">
      <c r="A296">
        <v>6</v>
      </c>
      <c r="B296" t="s">
        <v>59</v>
      </c>
      <c r="C296" t="s">
        <v>134</v>
      </c>
      <c r="D296" s="1">
        <v>45222</v>
      </c>
      <c r="E296" s="4" t="s">
        <v>96</v>
      </c>
      <c r="F296" t="s">
        <v>129</v>
      </c>
      <c r="G296" t="s">
        <v>57</v>
      </c>
      <c r="H296" t="s">
        <v>79</v>
      </c>
      <c r="I296" t="s">
        <v>80</v>
      </c>
      <c r="J296">
        <v>140</v>
      </c>
      <c r="K296">
        <v>45.5</v>
      </c>
      <c r="L296">
        <v>200.2</v>
      </c>
      <c r="M296">
        <v>25.1</v>
      </c>
      <c r="N296">
        <v>28.1</v>
      </c>
      <c r="O296" s="2">
        <f t="shared" si="30"/>
        <v>154.69999999999999</v>
      </c>
    </row>
    <row r="297" spans="1:15" x14ac:dyDescent="0.55000000000000004">
      <c r="A297">
        <v>6</v>
      </c>
      <c r="B297" t="s">
        <v>59</v>
      </c>
      <c r="C297" t="s">
        <v>134</v>
      </c>
      <c r="D297" s="1">
        <v>45222</v>
      </c>
      <c r="E297" s="4" t="s">
        <v>96</v>
      </c>
      <c r="F297" t="s">
        <v>129</v>
      </c>
      <c r="G297" t="s">
        <v>57</v>
      </c>
      <c r="H297" t="s">
        <v>79</v>
      </c>
      <c r="I297" t="s">
        <v>80</v>
      </c>
      <c r="J297">
        <v>160</v>
      </c>
      <c r="K297">
        <v>46.6</v>
      </c>
      <c r="L297">
        <v>223</v>
      </c>
      <c r="M297">
        <v>23.4</v>
      </c>
      <c r="N297">
        <v>27.7</v>
      </c>
      <c r="O297" s="2">
        <f t="shared" si="30"/>
        <v>176.4</v>
      </c>
    </row>
    <row r="298" spans="1:15" x14ac:dyDescent="0.55000000000000004">
      <c r="A298">
        <v>6</v>
      </c>
      <c r="B298" t="s">
        <v>59</v>
      </c>
      <c r="C298" t="s">
        <v>134</v>
      </c>
      <c r="D298" s="1">
        <v>45222</v>
      </c>
      <c r="E298" s="4" t="s">
        <v>97</v>
      </c>
      <c r="F298" t="s">
        <v>129</v>
      </c>
      <c r="G298" t="s">
        <v>57</v>
      </c>
      <c r="H298" t="s">
        <v>79</v>
      </c>
      <c r="I298" t="s">
        <v>80</v>
      </c>
      <c r="J298">
        <v>80</v>
      </c>
      <c r="K298">
        <v>33.799999999999997</v>
      </c>
      <c r="L298">
        <v>60.9</v>
      </c>
      <c r="M298">
        <v>26.5</v>
      </c>
      <c r="N298">
        <v>27.7</v>
      </c>
      <c r="O298" s="2">
        <f t="shared" si="30"/>
        <v>27.1</v>
      </c>
    </row>
    <row r="299" spans="1:15" x14ac:dyDescent="0.55000000000000004">
      <c r="A299">
        <v>6</v>
      </c>
      <c r="B299" t="s">
        <v>59</v>
      </c>
      <c r="C299" t="s">
        <v>134</v>
      </c>
      <c r="D299" s="1">
        <v>45222</v>
      </c>
      <c r="E299" s="4" t="s">
        <v>97</v>
      </c>
      <c r="F299" t="s">
        <v>129</v>
      </c>
      <c r="G299" t="s">
        <v>57</v>
      </c>
      <c r="H299" t="s">
        <v>79</v>
      </c>
      <c r="I299" t="s">
        <v>80</v>
      </c>
      <c r="J299">
        <v>100</v>
      </c>
      <c r="K299">
        <v>41.5</v>
      </c>
      <c r="L299">
        <v>129</v>
      </c>
      <c r="M299">
        <v>24.1</v>
      </c>
      <c r="N299">
        <v>28.4</v>
      </c>
      <c r="O299" s="2">
        <f t="shared" si="30"/>
        <v>87.5</v>
      </c>
    </row>
    <row r="300" spans="1:15" x14ac:dyDescent="0.55000000000000004">
      <c r="A300">
        <v>6</v>
      </c>
      <c r="B300" t="s">
        <v>59</v>
      </c>
      <c r="C300" t="s">
        <v>134</v>
      </c>
      <c r="D300" s="1">
        <v>45222</v>
      </c>
      <c r="E300" s="4" t="s">
        <v>97</v>
      </c>
      <c r="F300" t="s">
        <v>129</v>
      </c>
      <c r="G300" t="s">
        <v>57</v>
      </c>
      <c r="H300" t="s">
        <v>79</v>
      </c>
      <c r="I300" t="s">
        <v>80</v>
      </c>
      <c r="J300">
        <v>120</v>
      </c>
      <c r="K300">
        <v>43.9</v>
      </c>
      <c r="L300">
        <v>155.1</v>
      </c>
      <c r="M300">
        <v>22.6</v>
      </c>
      <c r="N300">
        <v>28.3</v>
      </c>
      <c r="O300" s="2">
        <f t="shared" si="30"/>
        <v>111.19999999999999</v>
      </c>
    </row>
    <row r="301" spans="1:15" x14ac:dyDescent="0.55000000000000004">
      <c r="A301">
        <v>6</v>
      </c>
      <c r="B301" t="s">
        <v>59</v>
      </c>
      <c r="C301" t="s">
        <v>134</v>
      </c>
      <c r="D301" s="1">
        <v>45222</v>
      </c>
      <c r="E301" s="4" t="s">
        <v>97</v>
      </c>
      <c r="F301" t="s">
        <v>129</v>
      </c>
      <c r="G301" t="s">
        <v>57</v>
      </c>
      <c r="H301" t="s">
        <v>79</v>
      </c>
      <c r="I301" t="s">
        <v>80</v>
      </c>
      <c r="J301">
        <v>140</v>
      </c>
      <c r="K301">
        <v>44.4</v>
      </c>
      <c r="L301">
        <v>205.6</v>
      </c>
      <c r="M301">
        <v>24.3</v>
      </c>
      <c r="N301">
        <v>27.8</v>
      </c>
      <c r="O301" s="2">
        <f t="shared" si="30"/>
        <v>161.19999999999999</v>
      </c>
    </row>
    <row r="302" spans="1:15" x14ac:dyDescent="0.55000000000000004">
      <c r="A302">
        <v>6</v>
      </c>
      <c r="B302" t="s">
        <v>59</v>
      </c>
      <c r="C302" t="s">
        <v>134</v>
      </c>
      <c r="D302" s="1">
        <v>45222</v>
      </c>
      <c r="E302" s="4" t="s">
        <v>97</v>
      </c>
      <c r="F302" t="s">
        <v>129</v>
      </c>
      <c r="G302" t="s">
        <v>57</v>
      </c>
      <c r="H302" t="s">
        <v>79</v>
      </c>
      <c r="I302" t="s">
        <v>80</v>
      </c>
      <c r="J302">
        <v>160</v>
      </c>
      <c r="K302">
        <v>47.6</v>
      </c>
      <c r="L302">
        <v>238.9</v>
      </c>
      <c r="M302">
        <v>23.7</v>
      </c>
      <c r="N302">
        <v>28.3</v>
      </c>
      <c r="O302" s="2">
        <f t="shared" si="30"/>
        <v>191.3</v>
      </c>
    </row>
    <row r="303" spans="1:15" x14ac:dyDescent="0.55000000000000004">
      <c r="A303">
        <v>6</v>
      </c>
      <c r="B303" t="s">
        <v>59</v>
      </c>
      <c r="C303" t="s">
        <v>134</v>
      </c>
      <c r="D303" s="1">
        <v>45222</v>
      </c>
      <c r="E303" s="4" t="s">
        <v>98</v>
      </c>
      <c r="F303" t="s">
        <v>129</v>
      </c>
      <c r="G303" t="s">
        <v>57</v>
      </c>
      <c r="H303" t="s">
        <v>79</v>
      </c>
      <c r="I303" t="s">
        <v>80</v>
      </c>
      <c r="J303">
        <v>80</v>
      </c>
      <c r="K303">
        <v>38.6</v>
      </c>
      <c r="L303">
        <v>103.3</v>
      </c>
      <c r="M303">
        <v>25.1</v>
      </c>
      <c r="N303">
        <v>28.4</v>
      </c>
      <c r="O303" s="2">
        <f t="shared" si="30"/>
        <v>64.699999999999989</v>
      </c>
    </row>
    <row r="304" spans="1:15" x14ac:dyDescent="0.55000000000000004">
      <c r="A304">
        <v>6</v>
      </c>
      <c r="B304" t="s">
        <v>59</v>
      </c>
      <c r="C304" t="s">
        <v>134</v>
      </c>
      <c r="D304" s="1">
        <v>45222</v>
      </c>
      <c r="E304" s="4" t="s">
        <v>98</v>
      </c>
      <c r="F304" t="s">
        <v>129</v>
      </c>
      <c r="G304" t="s">
        <v>57</v>
      </c>
      <c r="H304" t="s">
        <v>79</v>
      </c>
      <c r="I304" t="s">
        <v>80</v>
      </c>
      <c r="J304">
        <v>100</v>
      </c>
      <c r="K304">
        <v>45.9</v>
      </c>
      <c r="L304">
        <v>175.6</v>
      </c>
      <c r="M304">
        <v>24</v>
      </c>
      <c r="N304">
        <v>28.8</v>
      </c>
      <c r="O304" s="2">
        <f t="shared" si="30"/>
        <v>129.69999999999999</v>
      </c>
    </row>
    <row r="305" spans="1:15" x14ac:dyDescent="0.55000000000000004">
      <c r="A305">
        <v>6</v>
      </c>
      <c r="B305" t="s">
        <v>59</v>
      </c>
      <c r="C305" t="s">
        <v>134</v>
      </c>
      <c r="D305" s="1">
        <v>45222</v>
      </c>
      <c r="E305" s="4" t="s">
        <v>98</v>
      </c>
      <c r="F305" t="s">
        <v>129</v>
      </c>
      <c r="G305" t="s">
        <v>57</v>
      </c>
      <c r="H305" t="s">
        <v>79</v>
      </c>
      <c r="I305" t="s">
        <v>80</v>
      </c>
      <c r="J305">
        <v>120</v>
      </c>
      <c r="K305">
        <v>46.5</v>
      </c>
      <c r="L305">
        <v>221.8</v>
      </c>
      <c r="M305">
        <v>24.8</v>
      </c>
      <c r="N305">
        <v>28.5</v>
      </c>
      <c r="O305" s="2">
        <f t="shared" si="30"/>
        <v>175.3</v>
      </c>
    </row>
    <row r="306" spans="1:15" x14ac:dyDescent="0.55000000000000004">
      <c r="A306">
        <v>6</v>
      </c>
      <c r="B306" t="s">
        <v>59</v>
      </c>
      <c r="C306" t="s">
        <v>134</v>
      </c>
      <c r="D306" s="1">
        <v>45222</v>
      </c>
      <c r="E306" s="4" t="s">
        <v>98</v>
      </c>
      <c r="F306" t="s">
        <v>129</v>
      </c>
      <c r="G306" t="s">
        <v>57</v>
      </c>
      <c r="H306" t="s">
        <v>79</v>
      </c>
      <c r="I306" t="s">
        <v>80</v>
      </c>
      <c r="J306">
        <v>140</v>
      </c>
      <c r="K306">
        <v>47.6</v>
      </c>
      <c r="L306">
        <v>255.8</v>
      </c>
      <c r="M306">
        <v>23.7</v>
      </c>
      <c r="N306">
        <v>27.8</v>
      </c>
      <c r="O306" s="2">
        <f t="shared" si="30"/>
        <v>208.20000000000002</v>
      </c>
    </row>
    <row r="307" spans="1:15" x14ac:dyDescent="0.55000000000000004">
      <c r="A307">
        <v>6</v>
      </c>
      <c r="B307" t="s">
        <v>59</v>
      </c>
      <c r="C307" t="s">
        <v>134</v>
      </c>
      <c r="D307" s="1">
        <v>45222</v>
      </c>
      <c r="E307" s="4" t="s">
        <v>98</v>
      </c>
      <c r="F307" t="s">
        <v>129</v>
      </c>
      <c r="G307" t="s">
        <v>57</v>
      </c>
      <c r="H307" t="s">
        <v>79</v>
      </c>
      <c r="I307" t="s">
        <v>80</v>
      </c>
      <c r="J307">
        <v>160</v>
      </c>
      <c r="K307">
        <v>48.4</v>
      </c>
      <c r="L307">
        <v>268.7</v>
      </c>
      <c r="M307">
        <v>21.7</v>
      </c>
      <c r="N307">
        <v>27.8</v>
      </c>
      <c r="O307" s="2">
        <f t="shared" si="30"/>
        <v>220.29999999999998</v>
      </c>
    </row>
    <row r="308" spans="1:15" x14ac:dyDescent="0.55000000000000004">
      <c r="A308">
        <v>6</v>
      </c>
      <c r="B308" t="s">
        <v>59</v>
      </c>
      <c r="C308" t="s">
        <v>134</v>
      </c>
      <c r="D308" s="1">
        <v>45222</v>
      </c>
      <c r="E308" s="4" t="s">
        <v>99</v>
      </c>
      <c r="F308" t="s">
        <v>129</v>
      </c>
      <c r="G308" t="s">
        <v>57</v>
      </c>
      <c r="H308" t="s">
        <v>79</v>
      </c>
      <c r="I308" t="s">
        <v>80</v>
      </c>
      <c r="J308">
        <v>80</v>
      </c>
      <c r="K308">
        <v>40.799999999999997</v>
      </c>
      <c r="L308">
        <v>178.4</v>
      </c>
      <c r="M308">
        <v>23.7</v>
      </c>
      <c r="N308">
        <v>28</v>
      </c>
      <c r="O308" s="2">
        <f t="shared" si="30"/>
        <v>137.60000000000002</v>
      </c>
    </row>
    <row r="309" spans="1:15" x14ac:dyDescent="0.55000000000000004">
      <c r="A309">
        <v>6</v>
      </c>
      <c r="B309" t="s">
        <v>59</v>
      </c>
      <c r="C309" t="s">
        <v>134</v>
      </c>
      <c r="D309" s="1">
        <v>45222</v>
      </c>
      <c r="E309" s="4" t="s">
        <v>99</v>
      </c>
      <c r="F309" t="s">
        <v>129</v>
      </c>
      <c r="G309" t="s">
        <v>57</v>
      </c>
      <c r="H309" t="s">
        <v>79</v>
      </c>
      <c r="I309" t="s">
        <v>80</v>
      </c>
      <c r="J309">
        <v>100</v>
      </c>
      <c r="K309">
        <v>48.3</v>
      </c>
      <c r="L309">
        <v>186.1</v>
      </c>
      <c r="M309">
        <v>22.9</v>
      </c>
      <c r="N309">
        <v>28.8</v>
      </c>
      <c r="O309" s="2">
        <f t="shared" si="30"/>
        <v>137.80000000000001</v>
      </c>
    </row>
    <row r="310" spans="1:15" x14ac:dyDescent="0.55000000000000004">
      <c r="A310">
        <v>6</v>
      </c>
      <c r="B310" t="s">
        <v>59</v>
      </c>
      <c r="C310" t="s">
        <v>134</v>
      </c>
      <c r="D310" s="1">
        <v>45222</v>
      </c>
      <c r="E310" s="4" t="s">
        <v>99</v>
      </c>
      <c r="F310" t="s">
        <v>129</v>
      </c>
      <c r="G310" t="s">
        <v>57</v>
      </c>
      <c r="H310" t="s">
        <v>79</v>
      </c>
      <c r="I310" t="s">
        <v>80</v>
      </c>
      <c r="J310">
        <v>120</v>
      </c>
      <c r="K310">
        <v>48.3</v>
      </c>
      <c r="L310">
        <v>256.8</v>
      </c>
      <c r="M310">
        <v>23.7</v>
      </c>
      <c r="N310">
        <v>28.2</v>
      </c>
      <c r="O310" s="2">
        <f t="shared" si="30"/>
        <v>208.5</v>
      </c>
    </row>
    <row r="311" spans="1:15" x14ac:dyDescent="0.55000000000000004">
      <c r="A311">
        <v>6</v>
      </c>
      <c r="B311" t="s">
        <v>59</v>
      </c>
      <c r="C311" t="s">
        <v>134</v>
      </c>
      <c r="D311" s="1">
        <v>45222</v>
      </c>
      <c r="E311" s="4" t="s">
        <v>99</v>
      </c>
      <c r="F311" t="s">
        <v>129</v>
      </c>
      <c r="G311" t="s">
        <v>57</v>
      </c>
      <c r="H311" t="s">
        <v>79</v>
      </c>
      <c r="I311" t="s">
        <v>80</v>
      </c>
      <c r="J311">
        <v>140</v>
      </c>
      <c r="K311">
        <v>47.7</v>
      </c>
      <c r="L311">
        <v>265.5</v>
      </c>
      <c r="M311">
        <v>0.2</v>
      </c>
      <c r="N311">
        <v>27.8</v>
      </c>
      <c r="O311" s="2">
        <f t="shared" si="30"/>
        <v>217.8</v>
      </c>
    </row>
    <row r="312" spans="1:15" x14ac:dyDescent="0.55000000000000004">
      <c r="A312">
        <v>6</v>
      </c>
      <c r="B312" t="s">
        <v>59</v>
      </c>
      <c r="C312" t="s">
        <v>134</v>
      </c>
      <c r="D312" s="1">
        <v>45222</v>
      </c>
      <c r="E312" s="4" t="s">
        <v>99</v>
      </c>
      <c r="F312" t="s">
        <v>129</v>
      </c>
      <c r="G312" t="s">
        <v>57</v>
      </c>
      <c r="H312" t="s">
        <v>79</v>
      </c>
      <c r="I312" t="s">
        <v>80</v>
      </c>
      <c r="J312">
        <v>160</v>
      </c>
      <c r="K312">
        <v>50.8</v>
      </c>
      <c r="L312">
        <v>270.39999999999998</v>
      </c>
      <c r="M312">
        <v>0.1</v>
      </c>
      <c r="N312">
        <v>28.3</v>
      </c>
      <c r="O312" s="2">
        <f t="shared" si="30"/>
        <v>219.59999999999997</v>
      </c>
    </row>
    <row r="313" spans="1:15" x14ac:dyDescent="0.55000000000000004">
      <c r="A313">
        <v>6</v>
      </c>
      <c r="B313" t="s">
        <v>59</v>
      </c>
      <c r="C313" t="s">
        <v>134</v>
      </c>
      <c r="D313" s="1">
        <v>45225</v>
      </c>
      <c r="E313" s="4" t="s">
        <v>100</v>
      </c>
      <c r="F313" t="s">
        <v>129</v>
      </c>
      <c r="G313" t="s">
        <v>57</v>
      </c>
      <c r="H313" t="s">
        <v>79</v>
      </c>
      <c r="I313" t="s">
        <v>80</v>
      </c>
      <c r="J313">
        <v>80</v>
      </c>
      <c r="K313">
        <v>40.200000000000003</v>
      </c>
      <c r="L313">
        <v>76.7</v>
      </c>
      <c r="M313">
        <v>24.7</v>
      </c>
      <c r="N313">
        <v>26.3</v>
      </c>
      <c r="O313" s="2">
        <f t="shared" si="30"/>
        <v>36.5</v>
      </c>
    </row>
    <row r="314" spans="1:15" x14ac:dyDescent="0.55000000000000004">
      <c r="A314">
        <v>6</v>
      </c>
      <c r="B314" t="s">
        <v>59</v>
      </c>
      <c r="C314" t="s">
        <v>134</v>
      </c>
      <c r="D314" s="1">
        <v>45225</v>
      </c>
      <c r="E314" s="4" t="s">
        <v>100</v>
      </c>
      <c r="F314" t="s">
        <v>129</v>
      </c>
      <c r="G314" t="s">
        <v>57</v>
      </c>
      <c r="H314" t="s">
        <v>79</v>
      </c>
      <c r="I314" t="s">
        <v>80</v>
      </c>
      <c r="J314">
        <v>100</v>
      </c>
      <c r="K314">
        <v>41.1</v>
      </c>
      <c r="L314">
        <v>110.2</v>
      </c>
      <c r="M314">
        <v>25.1</v>
      </c>
      <c r="N314">
        <v>28.7</v>
      </c>
      <c r="O314" s="2">
        <f t="shared" si="30"/>
        <v>69.099999999999994</v>
      </c>
    </row>
    <row r="315" spans="1:15" x14ac:dyDescent="0.55000000000000004">
      <c r="A315">
        <v>6</v>
      </c>
      <c r="B315" t="s">
        <v>59</v>
      </c>
      <c r="C315" t="s">
        <v>134</v>
      </c>
      <c r="D315" s="1">
        <v>45225</v>
      </c>
      <c r="E315" s="4" t="s">
        <v>100</v>
      </c>
      <c r="F315" t="s">
        <v>129</v>
      </c>
      <c r="G315" t="s">
        <v>57</v>
      </c>
      <c r="H315" t="s">
        <v>79</v>
      </c>
      <c r="I315" t="s">
        <v>80</v>
      </c>
      <c r="J315">
        <v>120</v>
      </c>
      <c r="K315">
        <v>46</v>
      </c>
      <c r="L315">
        <v>155.5</v>
      </c>
      <c r="M315">
        <v>24.7</v>
      </c>
      <c r="N315">
        <v>28.1</v>
      </c>
      <c r="O315" s="2">
        <f t="shared" si="30"/>
        <v>109.5</v>
      </c>
    </row>
    <row r="316" spans="1:15" x14ac:dyDescent="0.55000000000000004">
      <c r="A316">
        <v>6</v>
      </c>
      <c r="B316" t="s">
        <v>59</v>
      </c>
      <c r="C316" t="s">
        <v>134</v>
      </c>
      <c r="D316" s="1">
        <v>45225</v>
      </c>
      <c r="E316" s="4" t="s">
        <v>100</v>
      </c>
      <c r="F316" t="s">
        <v>129</v>
      </c>
      <c r="G316" t="s">
        <v>57</v>
      </c>
      <c r="H316" t="s">
        <v>79</v>
      </c>
      <c r="I316" t="s">
        <v>80</v>
      </c>
      <c r="J316">
        <v>140</v>
      </c>
      <c r="K316">
        <v>47.9</v>
      </c>
      <c r="L316">
        <v>210</v>
      </c>
      <c r="M316">
        <v>23.4</v>
      </c>
      <c r="N316">
        <v>28.3</v>
      </c>
      <c r="O316" s="2">
        <f t="shared" si="30"/>
        <v>162.1</v>
      </c>
    </row>
    <row r="317" spans="1:15" x14ac:dyDescent="0.55000000000000004">
      <c r="A317">
        <v>6</v>
      </c>
      <c r="B317" t="s">
        <v>59</v>
      </c>
      <c r="C317" t="s">
        <v>134</v>
      </c>
      <c r="D317" s="1">
        <v>45225</v>
      </c>
      <c r="E317" s="4" t="s">
        <v>100</v>
      </c>
      <c r="F317" t="s">
        <v>129</v>
      </c>
      <c r="G317" t="s">
        <v>57</v>
      </c>
      <c r="H317" t="s">
        <v>79</v>
      </c>
      <c r="I317" t="s">
        <v>80</v>
      </c>
      <c r="J317">
        <v>160</v>
      </c>
      <c r="K317">
        <v>44.9</v>
      </c>
      <c r="L317">
        <v>253.8</v>
      </c>
      <c r="M317">
        <v>22.8</v>
      </c>
      <c r="N317">
        <v>27.5</v>
      </c>
      <c r="O317" s="2">
        <f t="shared" si="30"/>
        <v>208.9</v>
      </c>
    </row>
    <row r="318" spans="1:15" x14ac:dyDescent="0.55000000000000004">
      <c r="A318">
        <v>6</v>
      </c>
      <c r="B318" t="s">
        <v>59</v>
      </c>
      <c r="C318" t="s">
        <v>134</v>
      </c>
      <c r="D318" s="1">
        <v>45225</v>
      </c>
      <c r="E318" s="4" t="s">
        <v>101</v>
      </c>
      <c r="F318" t="s">
        <v>129</v>
      </c>
      <c r="G318" t="s">
        <v>57</v>
      </c>
      <c r="H318" t="s">
        <v>79</v>
      </c>
      <c r="I318" t="s">
        <v>80</v>
      </c>
      <c r="J318">
        <v>80</v>
      </c>
      <c r="K318">
        <v>39.799999999999997</v>
      </c>
      <c r="L318">
        <v>75.7</v>
      </c>
      <c r="M318">
        <v>23.5</v>
      </c>
      <c r="N318">
        <v>28.1</v>
      </c>
      <c r="O318" s="2">
        <f t="shared" si="30"/>
        <v>35.900000000000006</v>
      </c>
    </row>
    <row r="319" spans="1:15" x14ac:dyDescent="0.55000000000000004">
      <c r="A319">
        <v>6</v>
      </c>
      <c r="B319" t="s">
        <v>59</v>
      </c>
      <c r="C319" t="s">
        <v>134</v>
      </c>
      <c r="D319" s="1">
        <v>45225</v>
      </c>
      <c r="E319" s="4" t="s">
        <v>101</v>
      </c>
      <c r="F319" t="s">
        <v>129</v>
      </c>
      <c r="G319" t="s">
        <v>57</v>
      </c>
      <c r="H319" t="s">
        <v>79</v>
      </c>
      <c r="I319" t="s">
        <v>80</v>
      </c>
      <c r="J319">
        <v>100</v>
      </c>
      <c r="K319">
        <v>43.1</v>
      </c>
      <c r="L319">
        <v>174</v>
      </c>
      <c r="M319">
        <v>24</v>
      </c>
      <c r="N319">
        <v>28.5</v>
      </c>
      <c r="O319" s="2">
        <f t="shared" si="30"/>
        <v>130.9</v>
      </c>
    </row>
    <row r="320" spans="1:15" x14ac:dyDescent="0.55000000000000004">
      <c r="A320">
        <v>6</v>
      </c>
      <c r="B320" t="s">
        <v>59</v>
      </c>
      <c r="C320" t="s">
        <v>134</v>
      </c>
      <c r="D320" s="1">
        <v>45225</v>
      </c>
      <c r="E320" s="4" t="s">
        <v>101</v>
      </c>
      <c r="F320" t="s">
        <v>129</v>
      </c>
      <c r="G320" t="s">
        <v>57</v>
      </c>
      <c r="H320" t="s">
        <v>79</v>
      </c>
      <c r="I320" t="s">
        <v>80</v>
      </c>
      <c r="J320">
        <v>120</v>
      </c>
      <c r="K320">
        <v>45.9</v>
      </c>
      <c r="L320">
        <v>226.9</v>
      </c>
      <c r="M320">
        <v>23.8</v>
      </c>
      <c r="N320">
        <v>27.8</v>
      </c>
      <c r="O320" s="2">
        <f t="shared" si="30"/>
        <v>181</v>
      </c>
    </row>
    <row r="321" spans="1:15" x14ac:dyDescent="0.55000000000000004">
      <c r="A321">
        <v>6</v>
      </c>
      <c r="B321" t="s">
        <v>59</v>
      </c>
      <c r="C321" t="s">
        <v>134</v>
      </c>
      <c r="D321" s="1">
        <v>45225</v>
      </c>
      <c r="E321" s="4" t="s">
        <v>101</v>
      </c>
      <c r="F321" t="s">
        <v>129</v>
      </c>
      <c r="G321" t="s">
        <v>57</v>
      </c>
      <c r="H321" t="s">
        <v>79</v>
      </c>
      <c r="I321" t="s">
        <v>80</v>
      </c>
      <c r="J321">
        <v>140</v>
      </c>
      <c r="K321">
        <v>45.1</v>
      </c>
      <c r="L321">
        <v>253</v>
      </c>
      <c r="M321">
        <v>22.3</v>
      </c>
      <c r="N321">
        <v>27.9</v>
      </c>
      <c r="O321" s="2">
        <f t="shared" si="30"/>
        <v>207.9</v>
      </c>
    </row>
    <row r="322" spans="1:15" x14ac:dyDescent="0.55000000000000004">
      <c r="A322">
        <v>6</v>
      </c>
      <c r="B322" t="s">
        <v>59</v>
      </c>
      <c r="C322" t="s">
        <v>134</v>
      </c>
      <c r="D322" s="1">
        <v>45225</v>
      </c>
      <c r="E322" s="4" t="s">
        <v>101</v>
      </c>
      <c r="F322" t="s">
        <v>129</v>
      </c>
      <c r="G322" t="s">
        <v>57</v>
      </c>
      <c r="H322" t="s">
        <v>79</v>
      </c>
      <c r="I322" t="s">
        <v>80</v>
      </c>
      <c r="J322">
        <v>160</v>
      </c>
      <c r="K322">
        <v>46.9</v>
      </c>
      <c r="L322">
        <v>263.8</v>
      </c>
      <c r="M322">
        <v>23</v>
      </c>
      <c r="N322">
        <v>27.6</v>
      </c>
      <c r="O322" s="2">
        <f t="shared" si="30"/>
        <v>216.9</v>
      </c>
    </row>
    <row r="323" spans="1:15" x14ac:dyDescent="0.55000000000000004">
      <c r="A323">
        <v>6</v>
      </c>
      <c r="B323" t="s">
        <v>59</v>
      </c>
      <c r="C323" t="s">
        <v>134</v>
      </c>
      <c r="D323" s="1">
        <v>45237</v>
      </c>
      <c r="E323" s="4" t="s">
        <v>69</v>
      </c>
      <c r="F323" t="s">
        <v>129</v>
      </c>
      <c r="G323" t="s">
        <v>57</v>
      </c>
      <c r="H323" t="s">
        <v>79</v>
      </c>
      <c r="I323" t="s">
        <v>80</v>
      </c>
      <c r="J323">
        <v>80</v>
      </c>
      <c r="K323">
        <v>40.700000000000003</v>
      </c>
      <c r="L323">
        <v>91</v>
      </c>
      <c r="M323">
        <v>23.8</v>
      </c>
      <c r="N323">
        <v>27.8</v>
      </c>
      <c r="O323" s="2">
        <f t="shared" si="30"/>
        <v>50.3</v>
      </c>
    </row>
    <row r="324" spans="1:15" x14ac:dyDescent="0.55000000000000004">
      <c r="A324">
        <v>6</v>
      </c>
      <c r="B324" t="s">
        <v>59</v>
      </c>
      <c r="C324" t="s">
        <v>134</v>
      </c>
      <c r="D324" s="1">
        <v>45237</v>
      </c>
      <c r="E324" s="4" t="s">
        <v>69</v>
      </c>
      <c r="F324" t="s">
        <v>129</v>
      </c>
      <c r="G324" t="s">
        <v>57</v>
      </c>
      <c r="H324" t="s">
        <v>79</v>
      </c>
      <c r="I324" t="s">
        <v>80</v>
      </c>
      <c r="J324">
        <v>100</v>
      </c>
      <c r="K324">
        <v>42.3</v>
      </c>
      <c r="L324">
        <v>193.3</v>
      </c>
      <c r="M324">
        <v>24.1</v>
      </c>
      <c r="N324">
        <v>27.5</v>
      </c>
      <c r="O324" s="2">
        <f t="shared" ref="O324:O387" si="39">L324-K324</f>
        <v>151</v>
      </c>
    </row>
    <row r="325" spans="1:15" x14ac:dyDescent="0.55000000000000004">
      <c r="A325">
        <v>6</v>
      </c>
      <c r="B325" t="s">
        <v>59</v>
      </c>
      <c r="C325" t="s">
        <v>134</v>
      </c>
      <c r="D325" s="1">
        <v>45237</v>
      </c>
      <c r="E325" s="4" t="s">
        <v>69</v>
      </c>
      <c r="F325" t="s">
        <v>129</v>
      </c>
      <c r="G325" t="s">
        <v>57</v>
      </c>
      <c r="H325" t="s">
        <v>79</v>
      </c>
      <c r="I325" t="s">
        <v>80</v>
      </c>
      <c r="J325">
        <v>120</v>
      </c>
      <c r="K325">
        <v>46.5</v>
      </c>
      <c r="L325">
        <v>196.7</v>
      </c>
      <c r="M325">
        <v>24.3</v>
      </c>
      <c r="N325">
        <v>27.9</v>
      </c>
      <c r="O325" s="2">
        <f t="shared" si="39"/>
        <v>150.19999999999999</v>
      </c>
    </row>
    <row r="326" spans="1:15" x14ac:dyDescent="0.55000000000000004">
      <c r="A326">
        <v>6</v>
      </c>
      <c r="B326" t="s">
        <v>59</v>
      </c>
      <c r="C326" t="s">
        <v>134</v>
      </c>
      <c r="D326" s="1">
        <v>45237</v>
      </c>
      <c r="E326" s="4" t="s">
        <v>69</v>
      </c>
      <c r="F326" t="s">
        <v>129</v>
      </c>
      <c r="G326" t="s">
        <v>57</v>
      </c>
      <c r="H326" t="s">
        <v>79</v>
      </c>
      <c r="I326" t="s">
        <v>80</v>
      </c>
      <c r="J326">
        <v>140</v>
      </c>
      <c r="K326">
        <v>47.1</v>
      </c>
      <c r="L326">
        <v>267.3</v>
      </c>
      <c r="M326">
        <v>22.6</v>
      </c>
      <c r="N326">
        <v>26.6</v>
      </c>
      <c r="O326" s="2">
        <f t="shared" si="39"/>
        <v>220.20000000000002</v>
      </c>
    </row>
    <row r="327" spans="1:15" x14ac:dyDescent="0.55000000000000004">
      <c r="A327">
        <v>6</v>
      </c>
      <c r="B327" t="s">
        <v>59</v>
      </c>
      <c r="C327" t="s">
        <v>134</v>
      </c>
      <c r="D327" s="1">
        <v>45237</v>
      </c>
      <c r="E327" s="4" t="s">
        <v>69</v>
      </c>
      <c r="F327" t="s">
        <v>129</v>
      </c>
      <c r="G327" t="s">
        <v>57</v>
      </c>
      <c r="H327" t="s">
        <v>79</v>
      </c>
      <c r="I327" t="s">
        <v>80</v>
      </c>
      <c r="J327">
        <v>160</v>
      </c>
      <c r="K327">
        <v>46</v>
      </c>
      <c r="L327">
        <v>279.39999999999998</v>
      </c>
      <c r="M327">
        <v>23</v>
      </c>
      <c r="N327">
        <v>26.7</v>
      </c>
      <c r="O327" s="2">
        <f t="shared" si="39"/>
        <v>233.39999999999998</v>
      </c>
    </row>
    <row r="328" spans="1:15" x14ac:dyDescent="0.55000000000000004">
      <c r="A328">
        <v>6</v>
      </c>
      <c r="B328" t="s">
        <v>59</v>
      </c>
      <c r="C328" t="s">
        <v>134</v>
      </c>
      <c r="D328" s="1">
        <v>45239</v>
      </c>
      <c r="E328" s="4" t="s">
        <v>68</v>
      </c>
      <c r="F328" t="s">
        <v>129</v>
      </c>
      <c r="G328" t="s">
        <v>57</v>
      </c>
      <c r="H328" t="s">
        <v>79</v>
      </c>
      <c r="I328" t="s">
        <v>80</v>
      </c>
      <c r="J328">
        <v>80</v>
      </c>
      <c r="K328">
        <v>39.700000000000003</v>
      </c>
      <c r="L328">
        <v>68.2</v>
      </c>
      <c r="M328">
        <v>25</v>
      </c>
      <c r="N328">
        <v>28.3</v>
      </c>
      <c r="O328" s="2">
        <f t="shared" si="39"/>
        <v>28.5</v>
      </c>
    </row>
    <row r="329" spans="1:15" x14ac:dyDescent="0.55000000000000004">
      <c r="A329">
        <v>6</v>
      </c>
      <c r="B329" t="s">
        <v>59</v>
      </c>
      <c r="C329" t="s">
        <v>134</v>
      </c>
      <c r="D329" s="1">
        <v>45239</v>
      </c>
      <c r="E329" s="4" t="s">
        <v>68</v>
      </c>
      <c r="F329" t="s">
        <v>129</v>
      </c>
      <c r="G329" t="s">
        <v>57</v>
      </c>
      <c r="H329" t="s">
        <v>79</v>
      </c>
      <c r="I329" t="s">
        <v>80</v>
      </c>
      <c r="J329">
        <v>100</v>
      </c>
      <c r="K329">
        <v>41</v>
      </c>
      <c r="L329">
        <v>100.8</v>
      </c>
      <c r="M329">
        <v>25.8</v>
      </c>
      <c r="N329">
        <v>30</v>
      </c>
      <c r="O329" s="2">
        <f t="shared" si="39"/>
        <v>59.8</v>
      </c>
    </row>
    <row r="330" spans="1:15" x14ac:dyDescent="0.55000000000000004">
      <c r="A330">
        <v>6</v>
      </c>
      <c r="B330" t="s">
        <v>59</v>
      </c>
      <c r="C330" t="s">
        <v>134</v>
      </c>
      <c r="D330" s="1">
        <v>45239</v>
      </c>
      <c r="E330" s="4" t="s">
        <v>68</v>
      </c>
      <c r="F330" t="s">
        <v>129</v>
      </c>
      <c r="G330" t="s">
        <v>57</v>
      </c>
      <c r="H330" t="s">
        <v>79</v>
      </c>
      <c r="I330" t="s">
        <v>80</v>
      </c>
      <c r="J330">
        <v>120</v>
      </c>
      <c r="K330">
        <v>45.1</v>
      </c>
      <c r="L330">
        <v>151.30000000000001</v>
      </c>
      <c r="M330">
        <v>25.4</v>
      </c>
      <c r="N330">
        <v>28.8</v>
      </c>
      <c r="O330" s="2">
        <f t="shared" si="39"/>
        <v>106.20000000000002</v>
      </c>
    </row>
    <row r="331" spans="1:15" x14ac:dyDescent="0.55000000000000004">
      <c r="A331">
        <v>6</v>
      </c>
      <c r="B331" t="s">
        <v>59</v>
      </c>
      <c r="C331" t="s">
        <v>134</v>
      </c>
      <c r="D331" s="1">
        <v>45239</v>
      </c>
      <c r="E331" s="4" t="s">
        <v>68</v>
      </c>
      <c r="F331" t="s">
        <v>129</v>
      </c>
      <c r="G331" t="s">
        <v>57</v>
      </c>
      <c r="H331" t="s">
        <v>79</v>
      </c>
      <c r="I331" t="s">
        <v>80</v>
      </c>
      <c r="J331">
        <v>140</v>
      </c>
      <c r="K331">
        <v>43.5</v>
      </c>
      <c r="L331">
        <v>187.5</v>
      </c>
      <c r="M331">
        <v>24.3</v>
      </c>
      <c r="N331">
        <v>28.3</v>
      </c>
      <c r="O331" s="2">
        <f t="shared" si="39"/>
        <v>144</v>
      </c>
    </row>
    <row r="332" spans="1:15" x14ac:dyDescent="0.55000000000000004">
      <c r="A332">
        <v>6</v>
      </c>
      <c r="B332" t="s">
        <v>59</v>
      </c>
      <c r="C332" t="s">
        <v>134</v>
      </c>
      <c r="D332" s="1">
        <v>45239</v>
      </c>
      <c r="E332" s="4" t="s">
        <v>68</v>
      </c>
      <c r="F332" t="s">
        <v>129</v>
      </c>
      <c r="G332" t="s">
        <v>57</v>
      </c>
      <c r="H332" t="s">
        <v>79</v>
      </c>
      <c r="I332" t="s">
        <v>80</v>
      </c>
      <c r="J332">
        <v>160</v>
      </c>
      <c r="K332">
        <v>46.5</v>
      </c>
      <c r="L332">
        <v>242.8</v>
      </c>
      <c r="M332">
        <v>23.4</v>
      </c>
      <c r="N332">
        <v>28.4</v>
      </c>
      <c r="O332" s="2">
        <f t="shared" si="39"/>
        <v>196.3</v>
      </c>
    </row>
    <row r="333" spans="1:15" x14ac:dyDescent="0.55000000000000004">
      <c r="A333">
        <v>6</v>
      </c>
      <c r="B333" t="s">
        <v>59</v>
      </c>
      <c r="C333" t="s">
        <v>134</v>
      </c>
      <c r="E333" s="4" t="s">
        <v>73</v>
      </c>
      <c r="F333" t="s">
        <v>129</v>
      </c>
      <c r="G333" t="s">
        <v>57</v>
      </c>
      <c r="H333" t="s">
        <v>79</v>
      </c>
      <c r="I333" t="s">
        <v>80</v>
      </c>
      <c r="J333" s="6">
        <v>80</v>
      </c>
      <c r="K333">
        <f>AVERAGE(K323,K328)</f>
        <v>40.200000000000003</v>
      </c>
      <c r="L333">
        <f>AVERAGE(L323,L328)</f>
        <v>79.599999999999994</v>
      </c>
      <c r="M333">
        <f t="shared" ref="M333:N333" si="40">AVERAGE(M323,M328)</f>
        <v>24.4</v>
      </c>
      <c r="N333">
        <f t="shared" si="40"/>
        <v>28.05</v>
      </c>
      <c r="O333" s="2">
        <f t="shared" si="39"/>
        <v>39.399999999999991</v>
      </c>
    </row>
    <row r="334" spans="1:15" x14ac:dyDescent="0.55000000000000004">
      <c r="A334">
        <v>6</v>
      </c>
      <c r="B334" t="s">
        <v>59</v>
      </c>
      <c r="C334" t="s">
        <v>134</v>
      </c>
      <c r="E334" s="4" t="s">
        <v>73</v>
      </c>
      <c r="F334" t="s">
        <v>129</v>
      </c>
      <c r="G334" t="s">
        <v>57</v>
      </c>
      <c r="H334" t="s">
        <v>79</v>
      </c>
      <c r="I334" t="s">
        <v>80</v>
      </c>
      <c r="J334" s="6">
        <v>100</v>
      </c>
      <c r="K334">
        <f t="shared" ref="K334:N337" si="41">AVERAGE(K324,K329)</f>
        <v>41.65</v>
      </c>
      <c r="L334">
        <f t="shared" si="41"/>
        <v>147.05000000000001</v>
      </c>
      <c r="M334">
        <f t="shared" si="41"/>
        <v>24.950000000000003</v>
      </c>
      <c r="N334">
        <f t="shared" si="41"/>
        <v>28.75</v>
      </c>
      <c r="O334" s="2">
        <f t="shared" si="39"/>
        <v>105.4</v>
      </c>
    </row>
    <row r="335" spans="1:15" x14ac:dyDescent="0.55000000000000004">
      <c r="A335">
        <v>6</v>
      </c>
      <c r="B335" t="s">
        <v>59</v>
      </c>
      <c r="C335" t="s">
        <v>134</v>
      </c>
      <c r="E335" s="4" t="s">
        <v>73</v>
      </c>
      <c r="F335" t="s">
        <v>129</v>
      </c>
      <c r="G335" t="s">
        <v>57</v>
      </c>
      <c r="H335" t="s">
        <v>79</v>
      </c>
      <c r="I335" t="s">
        <v>80</v>
      </c>
      <c r="J335" s="6">
        <v>120</v>
      </c>
      <c r="K335">
        <f t="shared" si="41"/>
        <v>45.8</v>
      </c>
      <c r="L335">
        <f t="shared" si="41"/>
        <v>174</v>
      </c>
      <c r="M335">
        <f t="shared" si="41"/>
        <v>24.85</v>
      </c>
      <c r="N335">
        <f t="shared" si="41"/>
        <v>28.35</v>
      </c>
      <c r="O335" s="2">
        <f t="shared" si="39"/>
        <v>128.19999999999999</v>
      </c>
    </row>
    <row r="336" spans="1:15" x14ac:dyDescent="0.55000000000000004">
      <c r="A336">
        <v>6</v>
      </c>
      <c r="B336" t="s">
        <v>59</v>
      </c>
      <c r="C336" t="s">
        <v>134</v>
      </c>
      <c r="E336" s="4" t="s">
        <v>73</v>
      </c>
      <c r="F336" t="s">
        <v>129</v>
      </c>
      <c r="G336" t="s">
        <v>57</v>
      </c>
      <c r="H336" t="s">
        <v>79</v>
      </c>
      <c r="I336" t="s">
        <v>80</v>
      </c>
      <c r="J336" s="6">
        <v>140</v>
      </c>
      <c r="K336">
        <f t="shared" si="41"/>
        <v>45.3</v>
      </c>
      <c r="L336">
        <f t="shared" si="41"/>
        <v>227.4</v>
      </c>
      <c r="M336">
        <f t="shared" si="41"/>
        <v>23.450000000000003</v>
      </c>
      <c r="N336">
        <f t="shared" si="41"/>
        <v>27.450000000000003</v>
      </c>
      <c r="O336" s="2">
        <f t="shared" si="39"/>
        <v>182.10000000000002</v>
      </c>
    </row>
    <row r="337" spans="1:15" x14ac:dyDescent="0.55000000000000004">
      <c r="A337">
        <v>6</v>
      </c>
      <c r="B337" t="s">
        <v>59</v>
      </c>
      <c r="C337" t="s">
        <v>134</v>
      </c>
      <c r="E337" s="4" t="s">
        <v>73</v>
      </c>
      <c r="F337" t="s">
        <v>129</v>
      </c>
      <c r="G337" t="s">
        <v>57</v>
      </c>
      <c r="H337" t="s">
        <v>79</v>
      </c>
      <c r="I337" t="s">
        <v>80</v>
      </c>
      <c r="J337" s="6">
        <v>160</v>
      </c>
      <c r="K337">
        <f t="shared" si="41"/>
        <v>46.25</v>
      </c>
      <c r="L337">
        <f t="shared" si="41"/>
        <v>261.10000000000002</v>
      </c>
      <c r="M337">
        <f t="shared" si="41"/>
        <v>23.2</v>
      </c>
      <c r="N337">
        <f t="shared" si="41"/>
        <v>27.549999999999997</v>
      </c>
      <c r="O337" s="2">
        <f t="shared" si="39"/>
        <v>214.85000000000002</v>
      </c>
    </row>
    <row r="338" spans="1:15" x14ac:dyDescent="0.55000000000000004">
      <c r="A338">
        <v>6</v>
      </c>
      <c r="B338" t="s">
        <v>59</v>
      </c>
      <c r="C338" t="s">
        <v>134</v>
      </c>
      <c r="D338" s="1">
        <v>45251</v>
      </c>
      <c r="E338" s="4" t="s">
        <v>70</v>
      </c>
      <c r="F338" t="s">
        <v>129</v>
      </c>
      <c r="G338" t="s">
        <v>57</v>
      </c>
      <c r="H338" t="s">
        <v>79</v>
      </c>
      <c r="I338" t="s">
        <v>80</v>
      </c>
      <c r="J338">
        <v>80</v>
      </c>
      <c r="K338">
        <v>35.9</v>
      </c>
      <c r="L338">
        <v>70</v>
      </c>
      <c r="M338">
        <v>25.4</v>
      </c>
      <c r="N338">
        <v>27.1</v>
      </c>
      <c r="O338" s="2">
        <f t="shared" si="39"/>
        <v>34.1</v>
      </c>
    </row>
    <row r="339" spans="1:15" x14ac:dyDescent="0.55000000000000004">
      <c r="A339">
        <v>6</v>
      </c>
      <c r="B339" t="s">
        <v>59</v>
      </c>
      <c r="C339" t="s">
        <v>134</v>
      </c>
      <c r="D339" s="1">
        <v>45251</v>
      </c>
      <c r="E339" s="4" t="s">
        <v>70</v>
      </c>
      <c r="F339" t="s">
        <v>129</v>
      </c>
      <c r="G339" t="s">
        <v>57</v>
      </c>
      <c r="H339" t="s">
        <v>79</v>
      </c>
      <c r="I339" t="s">
        <v>80</v>
      </c>
      <c r="J339">
        <v>100</v>
      </c>
      <c r="K339">
        <v>39.700000000000003</v>
      </c>
      <c r="L339">
        <v>114.3</v>
      </c>
      <c r="M339">
        <v>23.6</v>
      </c>
      <c r="N339">
        <v>27.2</v>
      </c>
      <c r="O339" s="2">
        <f t="shared" si="39"/>
        <v>74.599999999999994</v>
      </c>
    </row>
    <row r="340" spans="1:15" x14ac:dyDescent="0.55000000000000004">
      <c r="A340">
        <v>6</v>
      </c>
      <c r="B340" t="s">
        <v>59</v>
      </c>
      <c r="C340" t="s">
        <v>134</v>
      </c>
      <c r="D340" s="1">
        <v>45251</v>
      </c>
      <c r="E340" s="4" t="s">
        <v>70</v>
      </c>
      <c r="F340" t="s">
        <v>129</v>
      </c>
      <c r="G340" t="s">
        <v>57</v>
      </c>
      <c r="H340" t="s">
        <v>79</v>
      </c>
      <c r="I340" t="s">
        <v>80</v>
      </c>
      <c r="J340">
        <v>120</v>
      </c>
      <c r="K340">
        <v>41.7</v>
      </c>
      <c r="L340">
        <v>189</v>
      </c>
      <c r="M340">
        <v>23.7</v>
      </c>
      <c r="N340">
        <v>27.8</v>
      </c>
      <c r="O340" s="2">
        <f t="shared" si="39"/>
        <v>147.30000000000001</v>
      </c>
    </row>
    <row r="341" spans="1:15" x14ac:dyDescent="0.55000000000000004">
      <c r="A341">
        <v>6</v>
      </c>
      <c r="B341" t="s">
        <v>59</v>
      </c>
      <c r="C341" t="s">
        <v>134</v>
      </c>
      <c r="D341" s="1">
        <v>45251</v>
      </c>
      <c r="E341" s="4" t="s">
        <v>70</v>
      </c>
      <c r="F341" t="s">
        <v>129</v>
      </c>
      <c r="G341" t="s">
        <v>57</v>
      </c>
      <c r="H341" t="s">
        <v>79</v>
      </c>
      <c r="I341" t="s">
        <v>80</v>
      </c>
      <c r="J341">
        <v>140</v>
      </c>
      <c r="K341">
        <v>46.9</v>
      </c>
      <c r="L341">
        <v>188.5</v>
      </c>
      <c r="M341">
        <v>23.3</v>
      </c>
      <c r="N341">
        <v>27.8</v>
      </c>
      <c r="O341" s="2">
        <f t="shared" si="39"/>
        <v>141.6</v>
      </c>
    </row>
    <row r="342" spans="1:15" x14ac:dyDescent="0.55000000000000004">
      <c r="A342">
        <v>6</v>
      </c>
      <c r="B342" t="s">
        <v>59</v>
      </c>
      <c r="C342" t="s">
        <v>134</v>
      </c>
      <c r="D342" s="1">
        <v>45251</v>
      </c>
      <c r="E342" s="4" t="s">
        <v>70</v>
      </c>
      <c r="F342" t="s">
        <v>129</v>
      </c>
      <c r="G342" t="s">
        <v>57</v>
      </c>
      <c r="H342" t="s">
        <v>79</v>
      </c>
      <c r="I342" t="s">
        <v>80</v>
      </c>
      <c r="J342">
        <v>160</v>
      </c>
      <c r="K342">
        <v>46.8</v>
      </c>
      <c r="L342">
        <v>245.5</v>
      </c>
      <c r="M342">
        <v>21.1</v>
      </c>
      <c r="N342">
        <v>27.2</v>
      </c>
      <c r="O342" s="2">
        <f t="shared" si="39"/>
        <v>198.7</v>
      </c>
    </row>
    <row r="343" spans="1:15" x14ac:dyDescent="0.55000000000000004">
      <c r="A343">
        <v>6</v>
      </c>
      <c r="B343" t="s">
        <v>59</v>
      </c>
      <c r="C343" t="s">
        <v>134</v>
      </c>
      <c r="D343" s="1">
        <v>45253</v>
      </c>
      <c r="E343" s="4" t="s">
        <v>71</v>
      </c>
      <c r="F343" t="s">
        <v>129</v>
      </c>
      <c r="G343" t="s">
        <v>57</v>
      </c>
      <c r="H343" t="s">
        <v>79</v>
      </c>
      <c r="I343" t="s">
        <v>80</v>
      </c>
      <c r="J343">
        <v>80</v>
      </c>
      <c r="K343">
        <v>36</v>
      </c>
      <c r="L343">
        <v>79.5</v>
      </c>
      <c r="M343">
        <v>23.8</v>
      </c>
      <c r="N343">
        <v>26.7</v>
      </c>
      <c r="O343" s="2">
        <f t="shared" si="39"/>
        <v>43.5</v>
      </c>
    </row>
    <row r="344" spans="1:15" x14ac:dyDescent="0.55000000000000004">
      <c r="A344">
        <v>6</v>
      </c>
      <c r="B344" t="s">
        <v>59</v>
      </c>
      <c r="C344" t="s">
        <v>134</v>
      </c>
      <c r="D344" s="1">
        <v>45253</v>
      </c>
      <c r="E344" s="4" t="s">
        <v>71</v>
      </c>
      <c r="F344" t="s">
        <v>129</v>
      </c>
      <c r="G344" t="s">
        <v>57</v>
      </c>
      <c r="H344" t="s">
        <v>79</v>
      </c>
      <c r="I344" t="s">
        <v>80</v>
      </c>
      <c r="J344">
        <v>100</v>
      </c>
      <c r="K344">
        <v>40.5</v>
      </c>
      <c r="L344">
        <v>148.69999999999999</v>
      </c>
      <c r="M344">
        <v>24.3</v>
      </c>
      <c r="N344">
        <v>27.9</v>
      </c>
      <c r="O344" s="2">
        <f t="shared" si="39"/>
        <v>108.19999999999999</v>
      </c>
    </row>
    <row r="345" spans="1:15" x14ac:dyDescent="0.55000000000000004">
      <c r="A345">
        <v>6</v>
      </c>
      <c r="B345" t="s">
        <v>59</v>
      </c>
      <c r="C345" t="s">
        <v>134</v>
      </c>
      <c r="D345" s="1">
        <v>45253</v>
      </c>
      <c r="E345" s="4" t="s">
        <v>71</v>
      </c>
      <c r="F345" t="s">
        <v>129</v>
      </c>
      <c r="G345" t="s">
        <v>57</v>
      </c>
      <c r="H345" t="s">
        <v>79</v>
      </c>
      <c r="I345" t="s">
        <v>80</v>
      </c>
      <c r="J345">
        <v>120</v>
      </c>
      <c r="K345">
        <v>44.2</v>
      </c>
      <c r="L345">
        <v>170.8</v>
      </c>
      <c r="M345">
        <v>24.3</v>
      </c>
      <c r="N345">
        <v>27.1</v>
      </c>
      <c r="O345" s="2">
        <f t="shared" si="39"/>
        <v>126.60000000000001</v>
      </c>
    </row>
    <row r="346" spans="1:15" x14ac:dyDescent="0.55000000000000004">
      <c r="A346">
        <v>6</v>
      </c>
      <c r="B346" t="s">
        <v>59</v>
      </c>
      <c r="C346" t="s">
        <v>134</v>
      </c>
      <c r="D346" s="1">
        <v>45253</v>
      </c>
      <c r="E346" s="4" t="s">
        <v>71</v>
      </c>
      <c r="F346" t="s">
        <v>129</v>
      </c>
      <c r="G346" t="s">
        <v>57</v>
      </c>
      <c r="H346" t="s">
        <v>79</v>
      </c>
      <c r="I346" t="s">
        <v>80</v>
      </c>
      <c r="J346">
        <v>140</v>
      </c>
      <c r="K346">
        <v>44.5</v>
      </c>
      <c r="L346">
        <v>216.8</v>
      </c>
      <c r="M346">
        <v>22.7</v>
      </c>
      <c r="N346">
        <v>27.1</v>
      </c>
      <c r="O346" s="2">
        <f t="shared" si="39"/>
        <v>172.3</v>
      </c>
    </row>
    <row r="347" spans="1:15" x14ac:dyDescent="0.55000000000000004">
      <c r="A347">
        <v>6</v>
      </c>
      <c r="B347" t="s">
        <v>59</v>
      </c>
      <c r="C347" t="s">
        <v>134</v>
      </c>
      <c r="D347" s="1">
        <v>45253</v>
      </c>
      <c r="E347" s="4" t="s">
        <v>71</v>
      </c>
      <c r="F347" t="s">
        <v>129</v>
      </c>
      <c r="G347" t="s">
        <v>57</v>
      </c>
      <c r="H347" t="s">
        <v>79</v>
      </c>
      <c r="I347" t="s">
        <v>80</v>
      </c>
      <c r="J347">
        <v>160</v>
      </c>
      <c r="K347">
        <v>47.1</v>
      </c>
      <c r="L347">
        <v>259.3</v>
      </c>
      <c r="M347">
        <v>21.1</v>
      </c>
      <c r="N347">
        <v>28.4</v>
      </c>
      <c r="O347" s="2">
        <f t="shared" si="39"/>
        <v>212.20000000000002</v>
      </c>
    </row>
    <row r="348" spans="1:15" x14ac:dyDescent="0.55000000000000004">
      <c r="A348">
        <v>6</v>
      </c>
      <c r="B348" t="s">
        <v>59</v>
      </c>
      <c r="C348" t="s">
        <v>134</v>
      </c>
      <c r="E348" s="4" t="s">
        <v>72</v>
      </c>
      <c r="F348" t="s">
        <v>129</v>
      </c>
      <c r="G348" t="s">
        <v>57</v>
      </c>
      <c r="H348" t="s">
        <v>79</v>
      </c>
      <c r="I348" t="s">
        <v>80</v>
      </c>
      <c r="J348" s="6">
        <v>80</v>
      </c>
      <c r="K348">
        <f>AVERAGE(K338,K343)</f>
        <v>35.950000000000003</v>
      </c>
      <c r="L348">
        <f>AVERAGE(L338,L343)</f>
        <v>74.75</v>
      </c>
      <c r="M348">
        <f t="shared" ref="M348:N348" si="42">AVERAGE(M338,M343)</f>
        <v>24.6</v>
      </c>
      <c r="N348">
        <f t="shared" si="42"/>
        <v>26.9</v>
      </c>
      <c r="O348" s="2">
        <f t="shared" si="39"/>
        <v>38.799999999999997</v>
      </c>
    </row>
    <row r="349" spans="1:15" x14ac:dyDescent="0.55000000000000004">
      <c r="A349">
        <v>6</v>
      </c>
      <c r="B349" t="s">
        <v>59</v>
      </c>
      <c r="C349" t="s">
        <v>134</v>
      </c>
      <c r="E349" s="4" t="s">
        <v>72</v>
      </c>
      <c r="F349" t="s">
        <v>129</v>
      </c>
      <c r="G349" t="s">
        <v>57</v>
      </c>
      <c r="H349" t="s">
        <v>79</v>
      </c>
      <c r="I349" t="s">
        <v>80</v>
      </c>
      <c r="J349" s="6">
        <v>100</v>
      </c>
      <c r="K349">
        <f t="shared" ref="K349:N352" si="43">AVERAGE(K339,K344)</f>
        <v>40.1</v>
      </c>
      <c r="L349">
        <f t="shared" si="43"/>
        <v>131.5</v>
      </c>
      <c r="M349">
        <f t="shared" si="43"/>
        <v>23.950000000000003</v>
      </c>
      <c r="N349">
        <f t="shared" si="43"/>
        <v>27.549999999999997</v>
      </c>
      <c r="O349" s="2">
        <f t="shared" si="39"/>
        <v>91.4</v>
      </c>
    </row>
    <row r="350" spans="1:15" x14ac:dyDescent="0.55000000000000004">
      <c r="A350">
        <v>6</v>
      </c>
      <c r="B350" t="s">
        <v>59</v>
      </c>
      <c r="C350" t="s">
        <v>134</v>
      </c>
      <c r="E350" s="4" t="s">
        <v>72</v>
      </c>
      <c r="F350" t="s">
        <v>129</v>
      </c>
      <c r="G350" t="s">
        <v>57</v>
      </c>
      <c r="H350" t="s">
        <v>79</v>
      </c>
      <c r="I350" t="s">
        <v>80</v>
      </c>
      <c r="J350" s="6">
        <v>120</v>
      </c>
      <c r="K350">
        <f t="shared" si="43"/>
        <v>42.95</v>
      </c>
      <c r="L350">
        <f t="shared" si="43"/>
        <v>179.9</v>
      </c>
      <c r="M350">
        <f t="shared" si="43"/>
        <v>24</v>
      </c>
      <c r="N350">
        <f t="shared" si="43"/>
        <v>27.450000000000003</v>
      </c>
      <c r="O350" s="2">
        <f t="shared" si="39"/>
        <v>136.94999999999999</v>
      </c>
    </row>
    <row r="351" spans="1:15" x14ac:dyDescent="0.55000000000000004">
      <c r="A351">
        <v>6</v>
      </c>
      <c r="B351" t="s">
        <v>59</v>
      </c>
      <c r="C351" t="s">
        <v>134</v>
      </c>
      <c r="E351" s="4" t="s">
        <v>72</v>
      </c>
      <c r="F351" t="s">
        <v>129</v>
      </c>
      <c r="G351" t="s">
        <v>57</v>
      </c>
      <c r="H351" t="s">
        <v>79</v>
      </c>
      <c r="I351" t="s">
        <v>80</v>
      </c>
      <c r="J351" s="6">
        <v>140</v>
      </c>
      <c r="K351">
        <f t="shared" si="43"/>
        <v>45.7</v>
      </c>
      <c r="L351">
        <f t="shared" si="43"/>
        <v>202.65</v>
      </c>
      <c r="M351">
        <f t="shared" si="43"/>
        <v>23</v>
      </c>
      <c r="N351">
        <f t="shared" si="43"/>
        <v>27.450000000000003</v>
      </c>
      <c r="O351" s="2">
        <f t="shared" si="39"/>
        <v>156.94999999999999</v>
      </c>
    </row>
    <row r="352" spans="1:15" x14ac:dyDescent="0.55000000000000004">
      <c r="A352">
        <v>6</v>
      </c>
      <c r="B352" t="s">
        <v>59</v>
      </c>
      <c r="C352" t="s">
        <v>134</v>
      </c>
      <c r="E352" s="4" t="s">
        <v>72</v>
      </c>
      <c r="F352" t="s">
        <v>129</v>
      </c>
      <c r="G352" t="s">
        <v>57</v>
      </c>
      <c r="H352" t="s">
        <v>79</v>
      </c>
      <c r="I352" t="s">
        <v>80</v>
      </c>
      <c r="J352" s="6">
        <v>160</v>
      </c>
      <c r="K352">
        <f t="shared" si="43"/>
        <v>46.95</v>
      </c>
      <c r="L352">
        <f t="shared" si="43"/>
        <v>252.4</v>
      </c>
      <c r="M352">
        <f t="shared" si="43"/>
        <v>21.1</v>
      </c>
      <c r="N352">
        <f t="shared" si="43"/>
        <v>27.799999999999997</v>
      </c>
      <c r="O352" s="2">
        <f t="shared" si="39"/>
        <v>205.45</v>
      </c>
    </row>
    <row r="353" spans="1:15" x14ac:dyDescent="0.55000000000000004">
      <c r="A353">
        <v>7</v>
      </c>
      <c r="B353" t="s">
        <v>59</v>
      </c>
      <c r="C353" t="s">
        <v>134</v>
      </c>
      <c r="E353" s="4" t="s">
        <v>102</v>
      </c>
      <c r="F353" t="s">
        <v>129</v>
      </c>
      <c r="G353" t="s">
        <v>8</v>
      </c>
      <c r="H353" t="s">
        <v>81</v>
      </c>
      <c r="I353" t="s">
        <v>80</v>
      </c>
      <c r="J353" s="6">
        <v>80</v>
      </c>
      <c r="K353" s="5">
        <f>AVERAGE(K363,K373,K383)</f>
        <v>42.766666666666673</v>
      </c>
      <c r="L353" s="5">
        <f>AVERAGE(L363,L373,L383)</f>
        <v>63.666666666666664</v>
      </c>
      <c r="M353" s="5">
        <f t="shared" ref="M353:N353" si="44">AVERAGE(M363,M373,M383)</f>
        <v>24.066666666666666</v>
      </c>
      <c r="N353" s="5">
        <f t="shared" si="44"/>
        <v>26.066666666666663</v>
      </c>
      <c r="O353" s="2">
        <f t="shared" si="39"/>
        <v>20.899999999999991</v>
      </c>
    </row>
    <row r="354" spans="1:15" x14ac:dyDescent="0.55000000000000004">
      <c r="A354">
        <v>7</v>
      </c>
      <c r="B354" t="s">
        <v>59</v>
      </c>
      <c r="C354" t="s">
        <v>134</v>
      </c>
      <c r="E354" s="4" t="s">
        <v>102</v>
      </c>
      <c r="F354" t="s">
        <v>129</v>
      </c>
      <c r="G354" t="s">
        <v>8</v>
      </c>
      <c r="H354" t="s">
        <v>81</v>
      </c>
      <c r="I354" t="s">
        <v>80</v>
      </c>
      <c r="J354" s="6">
        <v>100</v>
      </c>
      <c r="K354" s="5">
        <f t="shared" ref="K354:N357" si="45">AVERAGE(K364,K374,K384)</f>
        <v>41.93333333333333</v>
      </c>
      <c r="L354" s="5">
        <f t="shared" si="45"/>
        <v>112.93333333333334</v>
      </c>
      <c r="M354" s="5">
        <f t="shared" si="45"/>
        <v>22.866666666666671</v>
      </c>
      <c r="N354" s="5">
        <f t="shared" si="45"/>
        <v>28.466666666666669</v>
      </c>
      <c r="O354" s="2">
        <f t="shared" si="39"/>
        <v>71</v>
      </c>
    </row>
    <row r="355" spans="1:15" x14ac:dyDescent="0.55000000000000004">
      <c r="A355">
        <v>7</v>
      </c>
      <c r="B355" t="s">
        <v>59</v>
      </c>
      <c r="C355" t="s">
        <v>134</v>
      </c>
      <c r="E355" s="4" t="s">
        <v>102</v>
      </c>
      <c r="F355" t="s">
        <v>129</v>
      </c>
      <c r="G355" t="s">
        <v>8</v>
      </c>
      <c r="H355" t="s">
        <v>81</v>
      </c>
      <c r="I355" t="s">
        <v>80</v>
      </c>
      <c r="J355" s="6">
        <v>120</v>
      </c>
      <c r="K355" s="5">
        <f t="shared" si="45"/>
        <v>44.699999999999996</v>
      </c>
      <c r="L355" s="5">
        <f t="shared" si="45"/>
        <v>174.13333333333333</v>
      </c>
      <c r="M355" s="5">
        <f t="shared" si="45"/>
        <v>22.599999999999998</v>
      </c>
      <c r="N355" s="5">
        <f t="shared" si="45"/>
        <v>27.900000000000002</v>
      </c>
      <c r="O355" s="2">
        <f t="shared" si="39"/>
        <v>129.43333333333334</v>
      </c>
    </row>
    <row r="356" spans="1:15" x14ac:dyDescent="0.55000000000000004">
      <c r="A356">
        <v>7</v>
      </c>
      <c r="B356" t="s">
        <v>59</v>
      </c>
      <c r="C356" t="s">
        <v>134</v>
      </c>
      <c r="E356" s="4" t="s">
        <v>102</v>
      </c>
      <c r="F356" t="s">
        <v>129</v>
      </c>
      <c r="G356" t="s">
        <v>8</v>
      </c>
      <c r="H356" t="s">
        <v>81</v>
      </c>
      <c r="I356" t="s">
        <v>80</v>
      </c>
      <c r="J356" s="6">
        <v>140</v>
      </c>
      <c r="K356" s="5">
        <f t="shared" si="45"/>
        <v>46.300000000000004</v>
      </c>
      <c r="L356" s="5">
        <f t="shared" si="45"/>
        <v>205.5</v>
      </c>
      <c r="M356" s="5">
        <f t="shared" si="45"/>
        <v>22.366666666666664</v>
      </c>
      <c r="N356" s="5">
        <f t="shared" si="45"/>
        <v>27.533333333333331</v>
      </c>
      <c r="O356" s="2">
        <f t="shared" si="39"/>
        <v>159.19999999999999</v>
      </c>
    </row>
    <row r="357" spans="1:15" x14ac:dyDescent="0.55000000000000004">
      <c r="A357">
        <v>7</v>
      </c>
      <c r="B357" t="s">
        <v>59</v>
      </c>
      <c r="C357" t="s">
        <v>134</v>
      </c>
      <c r="E357" s="4" t="s">
        <v>102</v>
      </c>
      <c r="F357" t="s">
        <v>129</v>
      </c>
      <c r="G357" t="s">
        <v>8</v>
      </c>
      <c r="H357" t="s">
        <v>81</v>
      </c>
      <c r="I357" t="s">
        <v>80</v>
      </c>
      <c r="J357" s="6">
        <v>160</v>
      </c>
      <c r="K357" s="5">
        <f t="shared" si="45"/>
        <v>47.466666666666661</v>
      </c>
      <c r="L357" s="5">
        <f t="shared" si="45"/>
        <v>225.26666666666665</v>
      </c>
      <c r="M357" s="5">
        <f t="shared" si="45"/>
        <v>20.433333333333334</v>
      </c>
      <c r="N357" s="5">
        <f t="shared" si="45"/>
        <v>26.633333333333336</v>
      </c>
      <c r="O357" s="2">
        <f t="shared" si="39"/>
        <v>177.79999999999998</v>
      </c>
    </row>
    <row r="358" spans="1:15" x14ac:dyDescent="0.55000000000000004">
      <c r="A358">
        <v>7</v>
      </c>
      <c r="B358" t="s">
        <v>59</v>
      </c>
      <c r="C358" t="s">
        <v>134</v>
      </c>
      <c r="E358" s="4" t="s">
        <v>103</v>
      </c>
      <c r="F358" t="s">
        <v>129</v>
      </c>
      <c r="G358" t="s">
        <v>8</v>
      </c>
      <c r="H358" t="s">
        <v>81</v>
      </c>
      <c r="I358" t="s">
        <v>80</v>
      </c>
      <c r="J358" s="6">
        <v>80</v>
      </c>
      <c r="K358" s="5">
        <f>AVERAGE(K368,K378,K388)</f>
        <v>41.566666666666663</v>
      </c>
      <c r="L358" s="5">
        <f>AVERAGE(L368,L378,L388)</f>
        <v>60.633333333333333</v>
      </c>
      <c r="M358" s="5">
        <f t="shared" ref="M358:N358" si="46">AVERAGE(M368,M378,M388)</f>
        <v>28.466666666666669</v>
      </c>
      <c r="N358" s="5">
        <f t="shared" si="46"/>
        <v>29</v>
      </c>
      <c r="O358" s="2">
        <f t="shared" si="39"/>
        <v>19.06666666666667</v>
      </c>
    </row>
    <row r="359" spans="1:15" x14ac:dyDescent="0.55000000000000004">
      <c r="A359">
        <v>7</v>
      </c>
      <c r="B359" t="s">
        <v>59</v>
      </c>
      <c r="C359" t="s">
        <v>134</v>
      </c>
      <c r="E359" s="4" t="s">
        <v>103</v>
      </c>
      <c r="F359" t="s">
        <v>129</v>
      </c>
      <c r="G359" t="s">
        <v>8</v>
      </c>
      <c r="H359" t="s">
        <v>81</v>
      </c>
      <c r="I359" t="s">
        <v>80</v>
      </c>
      <c r="J359" s="6">
        <v>100</v>
      </c>
      <c r="K359" s="5">
        <f t="shared" ref="K359:N362" si="47">AVERAGE(K369,K379,K389)</f>
        <v>40.4</v>
      </c>
      <c r="L359" s="5">
        <f t="shared" si="47"/>
        <v>98.866666666666674</v>
      </c>
      <c r="M359" s="5">
        <f t="shared" si="47"/>
        <v>22.833333333333332</v>
      </c>
      <c r="N359" s="5">
        <f t="shared" si="47"/>
        <v>27.100000000000005</v>
      </c>
      <c r="O359" s="2">
        <f t="shared" si="39"/>
        <v>58.466666666666676</v>
      </c>
    </row>
    <row r="360" spans="1:15" x14ac:dyDescent="0.55000000000000004">
      <c r="A360">
        <v>7</v>
      </c>
      <c r="B360" t="s">
        <v>59</v>
      </c>
      <c r="C360" t="s">
        <v>134</v>
      </c>
      <c r="E360" s="4" t="s">
        <v>103</v>
      </c>
      <c r="F360" t="s">
        <v>129</v>
      </c>
      <c r="G360" t="s">
        <v>8</v>
      </c>
      <c r="H360" t="s">
        <v>81</v>
      </c>
      <c r="I360" t="s">
        <v>80</v>
      </c>
      <c r="J360" s="6">
        <v>120</v>
      </c>
      <c r="K360" s="5">
        <f t="shared" si="47"/>
        <v>41.5</v>
      </c>
      <c r="L360" s="5">
        <f t="shared" si="47"/>
        <v>155.53333333333333</v>
      </c>
      <c r="M360" s="5">
        <f t="shared" si="47"/>
        <v>19.866666666666667</v>
      </c>
      <c r="N360" s="5">
        <f t="shared" si="47"/>
        <v>26.566666666666663</v>
      </c>
      <c r="O360" s="2">
        <f t="shared" si="39"/>
        <v>114.03333333333333</v>
      </c>
    </row>
    <row r="361" spans="1:15" x14ac:dyDescent="0.55000000000000004">
      <c r="A361">
        <v>7</v>
      </c>
      <c r="B361" t="s">
        <v>59</v>
      </c>
      <c r="C361" t="s">
        <v>134</v>
      </c>
      <c r="E361" s="4" t="s">
        <v>103</v>
      </c>
      <c r="F361" t="s">
        <v>129</v>
      </c>
      <c r="G361" t="s">
        <v>8</v>
      </c>
      <c r="H361" t="s">
        <v>81</v>
      </c>
      <c r="I361" t="s">
        <v>80</v>
      </c>
      <c r="J361" s="6">
        <v>140</v>
      </c>
      <c r="K361" s="5">
        <f t="shared" si="47"/>
        <v>46.133333333333333</v>
      </c>
      <c r="L361" s="5">
        <f t="shared" si="47"/>
        <v>189.13333333333333</v>
      </c>
      <c r="M361" s="5">
        <f t="shared" si="47"/>
        <v>21.566666666666663</v>
      </c>
      <c r="N361" s="5">
        <f t="shared" si="47"/>
        <v>26.566666666666666</v>
      </c>
      <c r="O361" s="2">
        <f t="shared" si="39"/>
        <v>143</v>
      </c>
    </row>
    <row r="362" spans="1:15" x14ac:dyDescent="0.55000000000000004">
      <c r="A362">
        <v>7</v>
      </c>
      <c r="B362" t="s">
        <v>59</v>
      </c>
      <c r="C362" t="s">
        <v>134</v>
      </c>
      <c r="E362" s="4" t="s">
        <v>103</v>
      </c>
      <c r="F362" t="s">
        <v>129</v>
      </c>
      <c r="G362" t="s">
        <v>8</v>
      </c>
      <c r="H362" t="s">
        <v>81</v>
      </c>
      <c r="I362" t="s">
        <v>80</v>
      </c>
      <c r="J362" s="6">
        <v>160</v>
      </c>
      <c r="K362" s="5">
        <f t="shared" si="47"/>
        <v>46.966666666666661</v>
      </c>
      <c r="L362" s="5">
        <f t="shared" si="47"/>
        <v>218.4</v>
      </c>
      <c r="M362" s="5">
        <f t="shared" si="47"/>
        <v>20.8</v>
      </c>
      <c r="N362" s="5">
        <f t="shared" si="47"/>
        <v>26.433333333333334</v>
      </c>
      <c r="O362" s="2">
        <f t="shared" si="39"/>
        <v>171.43333333333334</v>
      </c>
    </row>
    <row r="363" spans="1:15" x14ac:dyDescent="0.55000000000000004">
      <c r="A363">
        <v>7</v>
      </c>
      <c r="B363" t="s">
        <v>59</v>
      </c>
      <c r="C363" t="s">
        <v>134</v>
      </c>
      <c r="D363" s="1">
        <v>45264</v>
      </c>
      <c r="E363" s="4" t="s">
        <v>96</v>
      </c>
      <c r="F363" t="s">
        <v>129</v>
      </c>
      <c r="G363" t="s">
        <v>8</v>
      </c>
      <c r="H363" t="s">
        <v>81</v>
      </c>
      <c r="I363" t="s">
        <v>80</v>
      </c>
      <c r="J363">
        <v>80</v>
      </c>
      <c r="K363">
        <v>42</v>
      </c>
      <c r="L363">
        <v>66.599999999999994</v>
      </c>
      <c r="M363">
        <v>23.8</v>
      </c>
      <c r="N363">
        <v>25.4</v>
      </c>
      <c r="O363" s="2">
        <f t="shared" si="39"/>
        <v>24.599999999999994</v>
      </c>
    </row>
    <row r="364" spans="1:15" x14ac:dyDescent="0.55000000000000004">
      <c r="A364">
        <v>7</v>
      </c>
      <c r="B364" t="s">
        <v>59</v>
      </c>
      <c r="C364" t="s">
        <v>134</v>
      </c>
      <c r="D364" s="1">
        <v>45264</v>
      </c>
      <c r="E364" s="4" t="s">
        <v>96</v>
      </c>
      <c r="F364" t="s">
        <v>129</v>
      </c>
      <c r="G364" t="s">
        <v>8</v>
      </c>
      <c r="H364" t="s">
        <v>81</v>
      </c>
      <c r="I364" t="s">
        <v>80</v>
      </c>
      <c r="J364">
        <v>100</v>
      </c>
      <c r="K364">
        <v>40.4</v>
      </c>
      <c r="L364">
        <v>139.30000000000001</v>
      </c>
      <c r="M364">
        <v>23.3</v>
      </c>
      <c r="N364">
        <v>27.9</v>
      </c>
      <c r="O364" s="2">
        <f t="shared" si="39"/>
        <v>98.9</v>
      </c>
    </row>
    <row r="365" spans="1:15" x14ac:dyDescent="0.55000000000000004">
      <c r="A365">
        <v>7</v>
      </c>
      <c r="B365" t="s">
        <v>59</v>
      </c>
      <c r="C365" t="s">
        <v>134</v>
      </c>
      <c r="D365" s="1">
        <v>45264</v>
      </c>
      <c r="E365" s="4" t="s">
        <v>96</v>
      </c>
      <c r="F365" t="s">
        <v>129</v>
      </c>
      <c r="G365" t="s">
        <v>8</v>
      </c>
      <c r="H365" t="s">
        <v>81</v>
      </c>
      <c r="I365" t="s">
        <v>80</v>
      </c>
      <c r="J365">
        <v>120</v>
      </c>
      <c r="K365">
        <v>43.4</v>
      </c>
      <c r="L365">
        <v>176.5</v>
      </c>
      <c r="M365">
        <v>21.3</v>
      </c>
      <c r="N365">
        <v>27.9</v>
      </c>
      <c r="O365" s="2">
        <f t="shared" si="39"/>
        <v>133.1</v>
      </c>
    </row>
    <row r="366" spans="1:15" x14ac:dyDescent="0.55000000000000004">
      <c r="A366">
        <v>7</v>
      </c>
      <c r="B366" t="s">
        <v>59</v>
      </c>
      <c r="C366" t="s">
        <v>134</v>
      </c>
      <c r="D366" s="1">
        <v>45264</v>
      </c>
      <c r="E366" s="4" t="s">
        <v>96</v>
      </c>
      <c r="F366" t="s">
        <v>129</v>
      </c>
      <c r="G366" t="s">
        <v>8</v>
      </c>
      <c r="H366" t="s">
        <v>81</v>
      </c>
      <c r="I366" t="s">
        <v>80</v>
      </c>
      <c r="J366">
        <v>140</v>
      </c>
      <c r="K366">
        <v>45</v>
      </c>
      <c r="L366">
        <v>218.3</v>
      </c>
      <c r="M366">
        <v>21.5</v>
      </c>
      <c r="N366">
        <v>27.2</v>
      </c>
      <c r="O366" s="2">
        <f t="shared" si="39"/>
        <v>173.3</v>
      </c>
    </row>
    <row r="367" spans="1:15" x14ac:dyDescent="0.55000000000000004">
      <c r="A367">
        <v>7</v>
      </c>
      <c r="B367" t="s">
        <v>59</v>
      </c>
      <c r="C367" t="s">
        <v>134</v>
      </c>
      <c r="D367" s="1">
        <v>45264</v>
      </c>
      <c r="E367" s="4" t="s">
        <v>96</v>
      </c>
      <c r="F367" t="s">
        <v>129</v>
      </c>
      <c r="G367" t="s">
        <v>8</v>
      </c>
      <c r="H367" t="s">
        <v>81</v>
      </c>
      <c r="I367" t="s">
        <v>80</v>
      </c>
      <c r="J367">
        <v>160</v>
      </c>
      <c r="K367">
        <v>45.1</v>
      </c>
      <c r="L367">
        <v>209.2</v>
      </c>
      <c r="M367">
        <v>21.8</v>
      </c>
      <c r="N367">
        <v>26.8</v>
      </c>
      <c r="O367" s="2">
        <f t="shared" si="39"/>
        <v>164.1</v>
      </c>
    </row>
    <row r="368" spans="1:15" x14ac:dyDescent="0.55000000000000004">
      <c r="A368">
        <v>7</v>
      </c>
      <c r="B368" t="s">
        <v>59</v>
      </c>
      <c r="C368" t="s">
        <v>134</v>
      </c>
      <c r="D368" s="1">
        <v>45264</v>
      </c>
      <c r="E368" s="4" t="s">
        <v>97</v>
      </c>
      <c r="F368" t="s">
        <v>129</v>
      </c>
      <c r="G368" t="s">
        <v>8</v>
      </c>
      <c r="H368" t="s">
        <v>81</v>
      </c>
      <c r="I368" t="s">
        <v>80</v>
      </c>
      <c r="J368">
        <v>80</v>
      </c>
      <c r="K368">
        <v>38.1</v>
      </c>
      <c r="L368">
        <v>57.4</v>
      </c>
      <c r="M368">
        <v>21.8</v>
      </c>
      <c r="N368">
        <v>22.3</v>
      </c>
      <c r="O368" s="2">
        <f t="shared" si="39"/>
        <v>19.299999999999997</v>
      </c>
    </row>
    <row r="369" spans="1:15" x14ac:dyDescent="0.55000000000000004">
      <c r="A369">
        <v>7</v>
      </c>
      <c r="B369" t="s">
        <v>59</v>
      </c>
      <c r="C369" t="s">
        <v>134</v>
      </c>
      <c r="D369" s="1">
        <v>45264</v>
      </c>
      <c r="E369" s="4" t="s">
        <v>97</v>
      </c>
      <c r="F369" t="s">
        <v>129</v>
      </c>
      <c r="G369" t="s">
        <v>8</v>
      </c>
      <c r="H369" t="s">
        <v>81</v>
      </c>
      <c r="I369" t="s">
        <v>80</v>
      </c>
      <c r="J369">
        <v>100</v>
      </c>
      <c r="K369">
        <v>39.1</v>
      </c>
      <c r="L369">
        <v>77.2</v>
      </c>
      <c r="M369">
        <v>24.1</v>
      </c>
      <c r="N369">
        <v>28.8</v>
      </c>
      <c r="O369" s="2">
        <f t="shared" si="39"/>
        <v>38.1</v>
      </c>
    </row>
    <row r="370" spans="1:15" x14ac:dyDescent="0.55000000000000004">
      <c r="A370">
        <v>7</v>
      </c>
      <c r="B370" t="s">
        <v>59</v>
      </c>
      <c r="C370" t="s">
        <v>134</v>
      </c>
      <c r="D370" s="1">
        <v>45264</v>
      </c>
      <c r="E370" s="4" t="s">
        <v>97</v>
      </c>
      <c r="F370" t="s">
        <v>129</v>
      </c>
      <c r="G370" t="s">
        <v>8</v>
      </c>
      <c r="H370" t="s">
        <v>81</v>
      </c>
      <c r="I370" t="s">
        <v>80</v>
      </c>
      <c r="J370">
        <v>120</v>
      </c>
      <c r="K370">
        <v>40.1</v>
      </c>
      <c r="L370">
        <v>162.80000000000001</v>
      </c>
      <c r="M370">
        <v>18.600000000000001</v>
      </c>
      <c r="N370">
        <v>27.1</v>
      </c>
      <c r="O370" s="2">
        <f t="shared" si="39"/>
        <v>122.70000000000002</v>
      </c>
    </row>
    <row r="371" spans="1:15" x14ac:dyDescent="0.55000000000000004">
      <c r="A371">
        <v>7</v>
      </c>
      <c r="B371" t="s">
        <v>59</v>
      </c>
      <c r="C371" t="s">
        <v>134</v>
      </c>
      <c r="D371" s="1">
        <v>45264</v>
      </c>
      <c r="E371" s="4" t="s">
        <v>97</v>
      </c>
      <c r="F371" t="s">
        <v>129</v>
      </c>
      <c r="G371" t="s">
        <v>8</v>
      </c>
      <c r="H371" t="s">
        <v>81</v>
      </c>
      <c r="I371" t="s">
        <v>80</v>
      </c>
      <c r="J371">
        <v>140</v>
      </c>
      <c r="K371">
        <v>45.8</v>
      </c>
      <c r="L371">
        <v>185.3</v>
      </c>
      <c r="M371">
        <v>22.1</v>
      </c>
      <c r="N371">
        <v>26.9</v>
      </c>
      <c r="O371" s="2">
        <f t="shared" si="39"/>
        <v>139.5</v>
      </c>
    </row>
    <row r="372" spans="1:15" x14ac:dyDescent="0.55000000000000004">
      <c r="A372">
        <v>7</v>
      </c>
      <c r="B372" t="s">
        <v>59</v>
      </c>
      <c r="C372" t="s">
        <v>134</v>
      </c>
      <c r="D372" s="1">
        <v>45264</v>
      </c>
      <c r="E372" s="4" t="s">
        <v>97</v>
      </c>
      <c r="F372" t="s">
        <v>129</v>
      </c>
      <c r="G372" t="s">
        <v>8</v>
      </c>
      <c r="H372" t="s">
        <v>81</v>
      </c>
      <c r="I372" t="s">
        <v>80</v>
      </c>
      <c r="J372">
        <v>160</v>
      </c>
      <c r="K372">
        <v>45.2</v>
      </c>
      <c r="L372">
        <v>218.4</v>
      </c>
      <c r="M372">
        <v>21.4</v>
      </c>
      <c r="N372">
        <v>27.4</v>
      </c>
      <c r="O372" s="2">
        <f t="shared" si="39"/>
        <v>173.2</v>
      </c>
    </row>
    <row r="373" spans="1:15" x14ac:dyDescent="0.55000000000000004">
      <c r="A373">
        <v>7</v>
      </c>
      <c r="B373" t="s">
        <v>59</v>
      </c>
      <c r="C373" t="s">
        <v>134</v>
      </c>
      <c r="D373" s="1">
        <v>45266</v>
      </c>
      <c r="E373" s="4" t="s">
        <v>98</v>
      </c>
      <c r="F373" t="s">
        <v>129</v>
      </c>
      <c r="G373" t="s">
        <v>8</v>
      </c>
      <c r="H373" t="s">
        <v>81</v>
      </c>
      <c r="I373" t="s">
        <v>80</v>
      </c>
      <c r="J373">
        <v>80</v>
      </c>
      <c r="K373">
        <v>38.6</v>
      </c>
      <c r="L373">
        <v>61.6</v>
      </c>
      <c r="M373">
        <v>24.7</v>
      </c>
      <c r="N373">
        <v>26.2</v>
      </c>
      <c r="O373" s="2">
        <f t="shared" si="39"/>
        <v>23</v>
      </c>
    </row>
    <row r="374" spans="1:15" x14ac:dyDescent="0.55000000000000004">
      <c r="A374">
        <v>7</v>
      </c>
      <c r="B374" t="s">
        <v>59</v>
      </c>
      <c r="C374" t="s">
        <v>134</v>
      </c>
      <c r="D374" s="1">
        <v>45266</v>
      </c>
      <c r="E374" s="4" t="s">
        <v>98</v>
      </c>
      <c r="F374" t="s">
        <v>129</v>
      </c>
      <c r="G374" t="s">
        <v>8</v>
      </c>
      <c r="H374" t="s">
        <v>81</v>
      </c>
      <c r="I374" t="s">
        <v>80</v>
      </c>
      <c r="J374">
        <v>100</v>
      </c>
      <c r="K374">
        <v>42.4</v>
      </c>
      <c r="L374">
        <v>94.2</v>
      </c>
      <c r="M374">
        <v>23.1</v>
      </c>
      <c r="N374">
        <v>29</v>
      </c>
      <c r="O374" s="2">
        <f t="shared" si="39"/>
        <v>51.800000000000004</v>
      </c>
    </row>
    <row r="375" spans="1:15" x14ac:dyDescent="0.55000000000000004">
      <c r="A375">
        <v>7</v>
      </c>
      <c r="B375" t="s">
        <v>59</v>
      </c>
      <c r="C375" t="s">
        <v>134</v>
      </c>
      <c r="D375" s="1">
        <v>45266</v>
      </c>
      <c r="E375" s="4" t="s">
        <v>98</v>
      </c>
      <c r="F375" t="s">
        <v>129</v>
      </c>
      <c r="G375" t="s">
        <v>8</v>
      </c>
      <c r="H375" t="s">
        <v>81</v>
      </c>
      <c r="I375" t="s">
        <v>80</v>
      </c>
      <c r="J375">
        <v>120</v>
      </c>
      <c r="K375">
        <v>43.7</v>
      </c>
      <c r="L375">
        <v>175.7</v>
      </c>
      <c r="M375">
        <v>23.2</v>
      </c>
      <c r="N375">
        <v>27.6</v>
      </c>
      <c r="O375" s="2">
        <f t="shared" si="39"/>
        <v>132</v>
      </c>
    </row>
    <row r="376" spans="1:15" x14ac:dyDescent="0.55000000000000004">
      <c r="A376">
        <v>7</v>
      </c>
      <c r="B376" t="s">
        <v>59</v>
      </c>
      <c r="C376" t="s">
        <v>134</v>
      </c>
      <c r="D376" s="1">
        <v>45266</v>
      </c>
      <c r="E376" s="4" t="s">
        <v>98</v>
      </c>
      <c r="F376" t="s">
        <v>129</v>
      </c>
      <c r="G376" t="s">
        <v>8</v>
      </c>
      <c r="H376" t="s">
        <v>81</v>
      </c>
      <c r="I376" t="s">
        <v>80</v>
      </c>
      <c r="J376">
        <v>140</v>
      </c>
      <c r="K376">
        <v>46.9</v>
      </c>
      <c r="L376">
        <v>205.2</v>
      </c>
      <c r="M376">
        <v>23</v>
      </c>
      <c r="N376">
        <v>27.6</v>
      </c>
      <c r="O376" s="2">
        <f t="shared" si="39"/>
        <v>158.29999999999998</v>
      </c>
    </row>
    <row r="377" spans="1:15" x14ac:dyDescent="0.55000000000000004">
      <c r="A377">
        <v>7</v>
      </c>
      <c r="B377" t="s">
        <v>59</v>
      </c>
      <c r="C377" t="s">
        <v>134</v>
      </c>
      <c r="D377" s="1">
        <v>45266</v>
      </c>
      <c r="E377" s="4" t="s">
        <v>98</v>
      </c>
      <c r="F377" t="s">
        <v>129</v>
      </c>
      <c r="G377" t="s">
        <v>8</v>
      </c>
      <c r="H377" t="s">
        <v>81</v>
      </c>
      <c r="I377" t="s">
        <v>80</v>
      </c>
      <c r="J377">
        <v>160</v>
      </c>
      <c r="K377">
        <v>48.5</v>
      </c>
      <c r="L377">
        <v>241.5</v>
      </c>
      <c r="M377">
        <v>22.4</v>
      </c>
      <c r="N377">
        <v>26.3</v>
      </c>
      <c r="O377" s="2">
        <f t="shared" si="39"/>
        <v>193</v>
      </c>
    </row>
    <row r="378" spans="1:15" x14ac:dyDescent="0.55000000000000004">
      <c r="A378">
        <v>7</v>
      </c>
      <c r="B378" t="s">
        <v>59</v>
      </c>
      <c r="C378" t="s">
        <v>134</v>
      </c>
      <c r="D378" s="1">
        <v>45266</v>
      </c>
      <c r="E378" s="4" t="s">
        <v>99</v>
      </c>
      <c r="F378" t="s">
        <v>129</v>
      </c>
      <c r="G378" t="s">
        <v>8</v>
      </c>
      <c r="H378" t="s">
        <v>81</v>
      </c>
      <c r="I378" t="s">
        <v>80</v>
      </c>
      <c r="J378">
        <v>80</v>
      </c>
      <c r="K378">
        <v>43.5</v>
      </c>
      <c r="L378">
        <v>62.1</v>
      </c>
      <c r="M378">
        <v>28.9</v>
      </c>
      <c r="N378">
        <v>29.3</v>
      </c>
      <c r="O378" s="2">
        <f t="shared" si="39"/>
        <v>18.600000000000001</v>
      </c>
    </row>
    <row r="379" spans="1:15" x14ac:dyDescent="0.55000000000000004">
      <c r="A379">
        <v>7</v>
      </c>
      <c r="B379" t="s">
        <v>59</v>
      </c>
      <c r="C379" t="s">
        <v>134</v>
      </c>
      <c r="D379" s="1">
        <v>45266</v>
      </c>
      <c r="E379" s="4" t="s">
        <v>99</v>
      </c>
      <c r="F379" t="s">
        <v>129</v>
      </c>
      <c r="G379" t="s">
        <v>8</v>
      </c>
      <c r="H379" t="s">
        <v>81</v>
      </c>
      <c r="I379" t="s">
        <v>80</v>
      </c>
      <c r="J379">
        <v>100</v>
      </c>
      <c r="K379">
        <v>41.1</v>
      </c>
      <c r="L379">
        <v>98.3</v>
      </c>
      <c r="M379">
        <v>22.2</v>
      </c>
      <c r="N379">
        <v>25.9</v>
      </c>
      <c r="O379" s="2">
        <f t="shared" si="39"/>
        <v>57.199999999999996</v>
      </c>
    </row>
    <row r="380" spans="1:15" x14ac:dyDescent="0.55000000000000004">
      <c r="A380">
        <v>7</v>
      </c>
      <c r="B380" t="s">
        <v>59</v>
      </c>
      <c r="C380" t="s">
        <v>134</v>
      </c>
      <c r="D380" s="1">
        <v>45266</v>
      </c>
      <c r="E380" s="4" t="s">
        <v>99</v>
      </c>
      <c r="F380" t="s">
        <v>129</v>
      </c>
      <c r="G380" t="s">
        <v>8</v>
      </c>
      <c r="H380" t="s">
        <v>81</v>
      </c>
      <c r="I380" t="s">
        <v>80</v>
      </c>
      <c r="J380">
        <v>120</v>
      </c>
      <c r="K380">
        <v>43.9</v>
      </c>
      <c r="L380">
        <v>149</v>
      </c>
      <c r="M380">
        <v>20.100000000000001</v>
      </c>
      <c r="N380">
        <v>26.2</v>
      </c>
      <c r="O380" s="2">
        <f t="shared" si="39"/>
        <v>105.1</v>
      </c>
    </row>
    <row r="381" spans="1:15" x14ac:dyDescent="0.55000000000000004">
      <c r="A381">
        <v>7</v>
      </c>
      <c r="B381" t="s">
        <v>59</v>
      </c>
      <c r="C381" t="s">
        <v>134</v>
      </c>
      <c r="D381" s="1">
        <v>45266</v>
      </c>
      <c r="E381" s="4" t="s">
        <v>99</v>
      </c>
      <c r="F381" t="s">
        <v>129</v>
      </c>
      <c r="G381" t="s">
        <v>8</v>
      </c>
      <c r="H381" t="s">
        <v>81</v>
      </c>
      <c r="I381" t="s">
        <v>80</v>
      </c>
      <c r="J381">
        <v>140</v>
      </c>
      <c r="K381">
        <v>48.5</v>
      </c>
      <c r="L381">
        <v>198</v>
      </c>
      <c r="M381">
        <v>21.7</v>
      </c>
      <c r="N381">
        <v>26.5</v>
      </c>
      <c r="O381" s="2">
        <f t="shared" si="39"/>
        <v>149.5</v>
      </c>
    </row>
    <row r="382" spans="1:15" x14ac:dyDescent="0.55000000000000004">
      <c r="A382">
        <v>7</v>
      </c>
      <c r="B382" t="s">
        <v>59</v>
      </c>
      <c r="C382" t="s">
        <v>134</v>
      </c>
      <c r="D382" s="1">
        <v>45266</v>
      </c>
      <c r="E382" s="4" t="s">
        <v>99</v>
      </c>
      <c r="F382" t="s">
        <v>129</v>
      </c>
      <c r="G382" t="s">
        <v>8</v>
      </c>
      <c r="H382" t="s">
        <v>81</v>
      </c>
      <c r="I382" t="s">
        <v>80</v>
      </c>
      <c r="J382">
        <v>160</v>
      </c>
      <c r="K382">
        <v>47.4</v>
      </c>
      <c r="L382">
        <v>223.4</v>
      </c>
      <c r="M382">
        <v>20.5</v>
      </c>
      <c r="N382">
        <v>25.9</v>
      </c>
      <c r="O382" s="2">
        <f t="shared" si="39"/>
        <v>176</v>
      </c>
    </row>
    <row r="383" spans="1:15" x14ac:dyDescent="0.55000000000000004">
      <c r="A383">
        <v>7</v>
      </c>
      <c r="B383" t="s">
        <v>59</v>
      </c>
      <c r="C383" t="s">
        <v>134</v>
      </c>
      <c r="D383" s="1">
        <v>45267</v>
      </c>
      <c r="E383" s="4" t="s">
        <v>100</v>
      </c>
      <c r="F383" t="s">
        <v>129</v>
      </c>
      <c r="G383" t="s">
        <v>8</v>
      </c>
      <c r="H383" t="s">
        <v>81</v>
      </c>
      <c r="I383" t="s">
        <v>80</v>
      </c>
      <c r="J383">
        <v>80</v>
      </c>
      <c r="K383">
        <v>47.7</v>
      </c>
      <c r="L383">
        <v>62.8</v>
      </c>
      <c r="M383">
        <v>23.7</v>
      </c>
      <c r="N383">
        <v>26.6</v>
      </c>
      <c r="O383" s="2">
        <f t="shared" si="39"/>
        <v>15.099999999999994</v>
      </c>
    </row>
    <row r="384" spans="1:15" x14ac:dyDescent="0.55000000000000004">
      <c r="A384">
        <v>7</v>
      </c>
      <c r="B384" t="s">
        <v>59</v>
      </c>
      <c r="C384" t="s">
        <v>134</v>
      </c>
      <c r="D384" s="1">
        <v>45267</v>
      </c>
      <c r="E384" s="4" t="s">
        <v>100</v>
      </c>
      <c r="F384" t="s">
        <v>129</v>
      </c>
      <c r="G384" t="s">
        <v>8</v>
      </c>
      <c r="H384" t="s">
        <v>81</v>
      </c>
      <c r="I384" t="s">
        <v>80</v>
      </c>
      <c r="J384">
        <v>100</v>
      </c>
      <c r="K384">
        <v>43</v>
      </c>
      <c r="L384">
        <v>105.3</v>
      </c>
      <c r="M384">
        <v>22.2</v>
      </c>
      <c r="N384">
        <v>28.5</v>
      </c>
      <c r="O384" s="2">
        <f t="shared" si="39"/>
        <v>62.3</v>
      </c>
    </row>
    <row r="385" spans="1:15" x14ac:dyDescent="0.55000000000000004">
      <c r="A385">
        <v>7</v>
      </c>
      <c r="B385" t="s">
        <v>59</v>
      </c>
      <c r="C385" t="s">
        <v>134</v>
      </c>
      <c r="D385" s="1">
        <v>45267</v>
      </c>
      <c r="E385" s="4" t="s">
        <v>100</v>
      </c>
      <c r="F385" t="s">
        <v>129</v>
      </c>
      <c r="G385" t="s">
        <v>8</v>
      </c>
      <c r="H385" t="s">
        <v>81</v>
      </c>
      <c r="I385" t="s">
        <v>80</v>
      </c>
      <c r="J385">
        <v>120</v>
      </c>
      <c r="K385">
        <v>47</v>
      </c>
      <c r="L385">
        <v>170.2</v>
      </c>
      <c r="M385">
        <v>23.3</v>
      </c>
      <c r="N385">
        <v>28.2</v>
      </c>
      <c r="O385" s="2">
        <f t="shared" si="39"/>
        <v>123.19999999999999</v>
      </c>
    </row>
    <row r="386" spans="1:15" x14ac:dyDescent="0.55000000000000004">
      <c r="A386">
        <v>7</v>
      </c>
      <c r="B386" t="s">
        <v>59</v>
      </c>
      <c r="C386" t="s">
        <v>134</v>
      </c>
      <c r="D386" s="1">
        <v>45267</v>
      </c>
      <c r="E386" s="4" t="s">
        <v>100</v>
      </c>
      <c r="F386" t="s">
        <v>129</v>
      </c>
      <c r="G386" t="s">
        <v>8</v>
      </c>
      <c r="H386" t="s">
        <v>81</v>
      </c>
      <c r="I386" t="s">
        <v>80</v>
      </c>
      <c r="J386">
        <v>140</v>
      </c>
      <c r="K386">
        <v>47</v>
      </c>
      <c r="L386">
        <v>193</v>
      </c>
      <c r="M386">
        <v>22.6</v>
      </c>
      <c r="N386">
        <v>27.8</v>
      </c>
      <c r="O386" s="2">
        <f t="shared" si="39"/>
        <v>146</v>
      </c>
    </row>
    <row r="387" spans="1:15" x14ac:dyDescent="0.55000000000000004">
      <c r="A387">
        <v>7</v>
      </c>
      <c r="B387" t="s">
        <v>59</v>
      </c>
      <c r="C387" t="s">
        <v>134</v>
      </c>
      <c r="D387" s="1">
        <v>45267</v>
      </c>
      <c r="E387" s="4" t="s">
        <v>100</v>
      </c>
      <c r="F387" t="s">
        <v>129</v>
      </c>
      <c r="G387" t="s">
        <v>8</v>
      </c>
      <c r="H387" t="s">
        <v>81</v>
      </c>
      <c r="I387" t="s">
        <v>80</v>
      </c>
      <c r="J387">
        <v>160</v>
      </c>
      <c r="K387">
        <v>48.8</v>
      </c>
      <c r="L387">
        <v>225.1</v>
      </c>
      <c r="M387">
        <v>17.100000000000001</v>
      </c>
      <c r="N387">
        <v>26.8</v>
      </c>
      <c r="O387" s="2">
        <f t="shared" si="39"/>
        <v>176.3</v>
      </c>
    </row>
    <row r="388" spans="1:15" x14ac:dyDescent="0.55000000000000004">
      <c r="A388">
        <v>7</v>
      </c>
      <c r="B388" t="s">
        <v>59</v>
      </c>
      <c r="C388" t="s">
        <v>134</v>
      </c>
      <c r="D388" s="1">
        <v>45267</v>
      </c>
      <c r="E388" s="4" t="s">
        <v>101</v>
      </c>
      <c r="F388" t="s">
        <v>129</v>
      </c>
      <c r="G388" t="s">
        <v>8</v>
      </c>
      <c r="H388" t="s">
        <v>81</v>
      </c>
      <c r="I388" t="s">
        <v>80</v>
      </c>
      <c r="J388">
        <v>80</v>
      </c>
      <c r="K388">
        <v>43.1</v>
      </c>
      <c r="L388">
        <v>62.4</v>
      </c>
      <c r="M388">
        <v>34.700000000000003</v>
      </c>
      <c r="N388">
        <v>35.4</v>
      </c>
      <c r="O388" s="2">
        <f t="shared" ref="O388:O451" si="48">L388-K388</f>
        <v>19.299999999999997</v>
      </c>
    </row>
    <row r="389" spans="1:15" x14ac:dyDescent="0.55000000000000004">
      <c r="A389">
        <v>7</v>
      </c>
      <c r="B389" t="s">
        <v>59</v>
      </c>
      <c r="C389" t="s">
        <v>134</v>
      </c>
      <c r="D389" s="1">
        <v>45267</v>
      </c>
      <c r="E389" s="4" t="s">
        <v>101</v>
      </c>
      <c r="F389" t="s">
        <v>129</v>
      </c>
      <c r="G389" t="s">
        <v>8</v>
      </c>
      <c r="H389" t="s">
        <v>81</v>
      </c>
      <c r="I389" t="s">
        <v>80</v>
      </c>
      <c r="J389">
        <v>100</v>
      </c>
      <c r="K389">
        <v>41</v>
      </c>
      <c r="L389">
        <v>121.1</v>
      </c>
      <c r="M389">
        <v>22.2</v>
      </c>
      <c r="N389">
        <v>26.6</v>
      </c>
      <c r="O389" s="2">
        <f t="shared" si="48"/>
        <v>80.099999999999994</v>
      </c>
    </row>
    <row r="390" spans="1:15" x14ac:dyDescent="0.55000000000000004">
      <c r="A390">
        <v>7</v>
      </c>
      <c r="B390" t="s">
        <v>59</v>
      </c>
      <c r="C390" t="s">
        <v>134</v>
      </c>
      <c r="D390" s="1">
        <v>45267</v>
      </c>
      <c r="E390" s="4" t="s">
        <v>101</v>
      </c>
      <c r="F390" t="s">
        <v>129</v>
      </c>
      <c r="G390" t="s">
        <v>8</v>
      </c>
      <c r="H390" t="s">
        <v>81</v>
      </c>
      <c r="I390" t="s">
        <v>80</v>
      </c>
      <c r="J390">
        <v>120</v>
      </c>
      <c r="K390">
        <v>40.5</v>
      </c>
      <c r="L390">
        <v>154.80000000000001</v>
      </c>
      <c r="M390">
        <v>20.9</v>
      </c>
      <c r="N390">
        <v>26.4</v>
      </c>
      <c r="O390" s="2">
        <f t="shared" si="48"/>
        <v>114.30000000000001</v>
      </c>
    </row>
    <row r="391" spans="1:15" x14ac:dyDescent="0.55000000000000004">
      <c r="A391">
        <v>7</v>
      </c>
      <c r="B391" t="s">
        <v>59</v>
      </c>
      <c r="C391" t="s">
        <v>134</v>
      </c>
      <c r="D391" s="1">
        <v>45267</v>
      </c>
      <c r="E391" s="4" t="s">
        <v>101</v>
      </c>
      <c r="F391" t="s">
        <v>129</v>
      </c>
      <c r="G391" t="s">
        <v>8</v>
      </c>
      <c r="H391" t="s">
        <v>81</v>
      </c>
      <c r="I391" t="s">
        <v>80</v>
      </c>
      <c r="J391">
        <v>140</v>
      </c>
      <c r="K391">
        <v>44.1</v>
      </c>
      <c r="L391">
        <v>184.1</v>
      </c>
      <c r="M391">
        <v>20.9</v>
      </c>
      <c r="N391">
        <v>26.3</v>
      </c>
      <c r="O391" s="2">
        <f t="shared" si="48"/>
        <v>140</v>
      </c>
    </row>
    <row r="392" spans="1:15" x14ac:dyDescent="0.55000000000000004">
      <c r="A392">
        <v>7</v>
      </c>
      <c r="B392" t="s">
        <v>59</v>
      </c>
      <c r="C392" t="s">
        <v>134</v>
      </c>
      <c r="D392" s="1">
        <v>45267</v>
      </c>
      <c r="E392" s="4" t="s">
        <v>101</v>
      </c>
      <c r="F392" t="s">
        <v>129</v>
      </c>
      <c r="G392" t="s">
        <v>8</v>
      </c>
      <c r="H392" t="s">
        <v>81</v>
      </c>
      <c r="I392" t="s">
        <v>80</v>
      </c>
      <c r="J392">
        <v>160</v>
      </c>
      <c r="K392">
        <v>48.3</v>
      </c>
      <c r="L392">
        <v>213.4</v>
      </c>
      <c r="M392">
        <v>20.5</v>
      </c>
      <c r="N392">
        <v>26</v>
      </c>
      <c r="O392" s="2">
        <f t="shared" si="48"/>
        <v>165.10000000000002</v>
      </c>
    </row>
    <row r="393" spans="1:15" x14ac:dyDescent="0.55000000000000004">
      <c r="A393">
        <v>7</v>
      </c>
      <c r="B393" t="s">
        <v>59</v>
      </c>
      <c r="C393" t="s">
        <v>134</v>
      </c>
      <c r="D393" s="1">
        <v>45278</v>
      </c>
      <c r="E393" s="4" t="s">
        <v>69</v>
      </c>
      <c r="F393" t="s">
        <v>129</v>
      </c>
      <c r="G393" t="s">
        <v>8</v>
      </c>
      <c r="H393" t="s">
        <v>81</v>
      </c>
      <c r="I393" t="s">
        <v>80</v>
      </c>
      <c r="J393">
        <v>80</v>
      </c>
      <c r="K393">
        <v>43.7</v>
      </c>
      <c r="L393">
        <v>68.099999999999994</v>
      </c>
      <c r="M393">
        <v>23.6</v>
      </c>
      <c r="N393">
        <v>24.5</v>
      </c>
      <c r="O393" s="2">
        <f t="shared" si="48"/>
        <v>24.399999999999991</v>
      </c>
    </row>
    <row r="394" spans="1:15" x14ac:dyDescent="0.55000000000000004">
      <c r="A394">
        <v>7</v>
      </c>
      <c r="B394" t="s">
        <v>59</v>
      </c>
      <c r="C394" t="s">
        <v>134</v>
      </c>
      <c r="D394" s="1">
        <v>45278</v>
      </c>
      <c r="E394" s="4" t="s">
        <v>69</v>
      </c>
      <c r="F394" t="s">
        <v>129</v>
      </c>
      <c r="G394" t="s">
        <v>8</v>
      </c>
      <c r="H394" t="s">
        <v>81</v>
      </c>
      <c r="I394" t="s">
        <v>80</v>
      </c>
      <c r="J394">
        <v>100</v>
      </c>
      <c r="K394">
        <v>40.200000000000003</v>
      </c>
      <c r="L394">
        <v>86.5</v>
      </c>
      <c r="M394">
        <v>22.9</v>
      </c>
      <c r="N394">
        <v>27.3</v>
      </c>
      <c r="O394" s="2">
        <f t="shared" si="48"/>
        <v>46.3</v>
      </c>
    </row>
    <row r="395" spans="1:15" x14ac:dyDescent="0.55000000000000004">
      <c r="A395">
        <v>7</v>
      </c>
      <c r="B395" t="s">
        <v>59</v>
      </c>
      <c r="C395" t="s">
        <v>134</v>
      </c>
      <c r="D395" s="1">
        <v>45278</v>
      </c>
      <c r="E395" s="4" t="s">
        <v>69</v>
      </c>
      <c r="F395" t="s">
        <v>129</v>
      </c>
      <c r="G395" t="s">
        <v>8</v>
      </c>
      <c r="H395" t="s">
        <v>81</v>
      </c>
      <c r="I395" t="s">
        <v>80</v>
      </c>
      <c r="J395">
        <v>120</v>
      </c>
      <c r="K395">
        <v>43.8</v>
      </c>
      <c r="L395">
        <v>147.9</v>
      </c>
      <c r="M395">
        <v>22.1</v>
      </c>
      <c r="N395">
        <v>27</v>
      </c>
      <c r="O395" s="2">
        <f t="shared" si="48"/>
        <v>104.10000000000001</v>
      </c>
    </row>
    <row r="396" spans="1:15" x14ac:dyDescent="0.55000000000000004">
      <c r="A396">
        <v>7</v>
      </c>
      <c r="B396" t="s">
        <v>59</v>
      </c>
      <c r="C396" t="s">
        <v>134</v>
      </c>
      <c r="D396" s="1">
        <v>45278</v>
      </c>
      <c r="E396" s="4" t="s">
        <v>69</v>
      </c>
      <c r="F396" t="s">
        <v>129</v>
      </c>
      <c r="G396" t="s">
        <v>8</v>
      </c>
      <c r="H396" t="s">
        <v>81</v>
      </c>
      <c r="I396" t="s">
        <v>80</v>
      </c>
      <c r="J396">
        <v>140</v>
      </c>
      <c r="K396">
        <v>49.5</v>
      </c>
      <c r="L396">
        <v>196.1</v>
      </c>
      <c r="M396">
        <v>21.2</v>
      </c>
      <c r="N396">
        <v>26</v>
      </c>
      <c r="O396" s="2">
        <f t="shared" si="48"/>
        <v>146.6</v>
      </c>
    </row>
    <row r="397" spans="1:15" x14ac:dyDescent="0.55000000000000004">
      <c r="A397">
        <v>7</v>
      </c>
      <c r="B397" t="s">
        <v>59</v>
      </c>
      <c r="C397" t="s">
        <v>134</v>
      </c>
      <c r="D397" s="1">
        <v>45278</v>
      </c>
      <c r="E397" s="4" t="s">
        <v>69</v>
      </c>
      <c r="F397" t="s">
        <v>129</v>
      </c>
      <c r="G397" t="s">
        <v>8</v>
      </c>
      <c r="H397" t="s">
        <v>81</v>
      </c>
      <c r="I397" t="s">
        <v>80</v>
      </c>
      <c r="J397">
        <v>160</v>
      </c>
      <c r="K397">
        <v>48.6</v>
      </c>
      <c r="L397">
        <v>215.8</v>
      </c>
      <c r="M397">
        <v>21.2</v>
      </c>
      <c r="N397">
        <v>25.6</v>
      </c>
      <c r="O397" s="2">
        <f t="shared" si="48"/>
        <v>167.20000000000002</v>
      </c>
    </row>
    <row r="398" spans="1:15" x14ac:dyDescent="0.55000000000000004">
      <c r="A398">
        <v>7</v>
      </c>
      <c r="B398" t="s">
        <v>59</v>
      </c>
      <c r="C398" t="s">
        <v>134</v>
      </c>
      <c r="D398" s="1">
        <v>45279</v>
      </c>
      <c r="E398" s="4" t="s">
        <v>68</v>
      </c>
      <c r="F398" t="s">
        <v>129</v>
      </c>
      <c r="G398" t="s">
        <v>8</v>
      </c>
      <c r="H398" t="s">
        <v>81</v>
      </c>
      <c r="I398" t="s">
        <v>80</v>
      </c>
      <c r="J398">
        <v>80</v>
      </c>
      <c r="K398">
        <v>41.7</v>
      </c>
      <c r="L398">
        <v>52.1</v>
      </c>
      <c r="M398">
        <v>24</v>
      </c>
      <c r="N398">
        <v>25.1</v>
      </c>
      <c r="O398" s="2">
        <f t="shared" si="48"/>
        <v>10.399999999999999</v>
      </c>
    </row>
    <row r="399" spans="1:15" x14ac:dyDescent="0.55000000000000004">
      <c r="A399">
        <v>7</v>
      </c>
      <c r="B399" t="s">
        <v>59</v>
      </c>
      <c r="C399" t="s">
        <v>134</v>
      </c>
      <c r="D399" s="1">
        <v>45279</v>
      </c>
      <c r="E399" s="4" t="s">
        <v>68</v>
      </c>
      <c r="F399" t="s">
        <v>129</v>
      </c>
      <c r="G399" t="s">
        <v>8</v>
      </c>
      <c r="H399" t="s">
        <v>81</v>
      </c>
      <c r="I399" t="s">
        <v>80</v>
      </c>
      <c r="J399">
        <v>100</v>
      </c>
      <c r="K399">
        <v>41.7</v>
      </c>
      <c r="L399">
        <v>76.400000000000006</v>
      </c>
      <c r="M399">
        <v>23.3</v>
      </c>
      <c r="N399">
        <v>25.1</v>
      </c>
      <c r="O399" s="2">
        <f t="shared" si="48"/>
        <v>34.700000000000003</v>
      </c>
    </row>
    <row r="400" spans="1:15" x14ac:dyDescent="0.55000000000000004">
      <c r="A400">
        <v>7</v>
      </c>
      <c r="B400" t="s">
        <v>59</v>
      </c>
      <c r="C400" t="s">
        <v>134</v>
      </c>
      <c r="D400" s="1">
        <v>45279</v>
      </c>
      <c r="E400" s="4" t="s">
        <v>68</v>
      </c>
      <c r="F400" t="s">
        <v>129</v>
      </c>
      <c r="G400" t="s">
        <v>8</v>
      </c>
      <c r="H400" t="s">
        <v>81</v>
      </c>
      <c r="I400" t="s">
        <v>80</v>
      </c>
      <c r="J400">
        <v>120</v>
      </c>
      <c r="K400">
        <v>47.8</v>
      </c>
      <c r="L400">
        <v>142.9</v>
      </c>
      <c r="M400">
        <v>22.3</v>
      </c>
      <c r="N400">
        <v>27.8</v>
      </c>
      <c r="O400" s="2">
        <f t="shared" si="48"/>
        <v>95.100000000000009</v>
      </c>
    </row>
    <row r="401" spans="1:15" x14ac:dyDescent="0.55000000000000004">
      <c r="A401">
        <v>7</v>
      </c>
      <c r="B401" t="s">
        <v>59</v>
      </c>
      <c r="C401" t="s">
        <v>134</v>
      </c>
      <c r="D401" s="1">
        <v>45279</v>
      </c>
      <c r="E401" s="4" t="s">
        <v>68</v>
      </c>
      <c r="F401" t="s">
        <v>129</v>
      </c>
      <c r="G401" t="s">
        <v>8</v>
      </c>
      <c r="H401" t="s">
        <v>81</v>
      </c>
      <c r="I401" t="s">
        <v>80</v>
      </c>
      <c r="J401">
        <v>140</v>
      </c>
      <c r="K401">
        <v>42.5</v>
      </c>
      <c r="L401">
        <v>166.3</v>
      </c>
      <c r="M401">
        <v>21.6</v>
      </c>
      <c r="N401">
        <v>27.3</v>
      </c>
      <c r="O401" s="2">
        <f t="shared" si="48"/>
        <v>123.80000000000001</v>
      </c>
    </row>
    <row r="402" spans="1:15" x14ac:dyDescent="0.55000000000000004">
      <c r="A402">
        <v>7</v>
      </c>
      <c r="B402" t="s">
        <v>59</v>
      </c>
      <c r="C402" t="s">
        <v>134</v>
      </c>
      <c r="D402" s="1">
        <v>45279</v>
      </c>
      <c r="E402" s="4" t="s">
        <v>68</v>
      </c>
      <c r="F402" t="s">
        <v>129</v>
      </c>
      <c r="G402" t="s">
        <v>8</v>
      </c>
      <c r="H402" t="s">
        <v>81</v>
      </c>
      <c r="I402" t="s">
        <v>80</v>
      </c>
      <c r="J402">
        <v>160</v>
      </c>
      <c r="K402">
        <v>45.7</v>
      </c>
      <c r="L402">
        <v>192.9</v>
      </c>
      <c r="M402">
        <v>20.8</v>
      </c>
      <c r="N402">
        <v>26.6</v>
      </c>
      <c r="O402" s="2">
        <f t="shared" si="48"/>
        <v>147.19999999999999</v>
      </c>
    </row>
    <row r="403" spans="1:15" x14ac:dyDescent="0.55000000000000004">
      <c r="A403">
        <v>7</v>
      </c>
      <c r="B403" t="s">
        <v>59</v>
      </c>
      <c r="C403" t="s">
        <v>134</v>
      </c>
      <c r="E403" s="4" t="s">
        <v>73</v>
      </c>
      <c r="F403" t="s">
        <v>129</v>
      </c>
      <c r="G403" t="s">
        <v>8</v>
      </c>
      <c r="H403" t="s">
        <v>81</v>
      </c>
      <c r="I403" t="s">
        <v>80</v>
      </c>
      <c r="J403" s="6">
        <v>80</v>
      </c>
      <c r="K403">
        <f>AVERAGE(K393,K398)</f>
        <v>42.7</v>
      </c>
      <c r="L403">
        <f>AVERAGE(L393,L398)</f>
        <v>60.099999999999994</v>
      </c>
      <c r="M403">
        <f t="shared" ref="M403:N403" si="49">AVERAGE(M393,M398)</f>
        <v>23.8</v>
      </c>
      <c r="N403">
        <f t="shared" si="49"/>
        <v>24.8</v>
      </c>
      <c r="O403" s="2">
        <f t="shared" si="48"/>
        <v>17.399999999999991</v>
      </c>
    </row>
    <row r="404" spans="1:15" x14ac:dyDescent="0.55000000000000004">
      <c r="A404">
        <v>7</v>
      </c>
      <c r="B404" t="s">
        <v>59</v>
      </c>
      <c r="C404" t="s">
        <v>134</v>
      </c>
      <c r="E404" s="4" t="s">
        <v>73</v>
      </c>
      <c r="F404" t="s">
        <v>129</v>
      </c>
      <c r="G404" t="s">
        <v>8</v>
      </c>
      <c r="H404" t="s">
        <v>81</v>
      </c>
      <c r="I404" t="s">
        <v>80</v>
      </c>
      <c r="J404" s="6">
        <v>100</v>
      </c>
      <c r="K404">
        <f t="shared" ref="K404:N407" si="50">AVERAGE(K394,K399)</f>
        <v>40.950000000000003</v>
      </c>
      <c r="L404">
        <f t="shared" si="50"/>
        <v>81.45</v>
      </c>
      <c r="M404">
        <f t="shared" si="50"/>
        <v>23.1</v>
      </c>
      <c r="N404">
        <f t="shared" si="50"/>
        <v>26.200000000000003</v>
      </c>
      <c r="O404" s="2">
        <f t="shared" si="48"/>
        <v>40.5</v>
      </c>
    </row>
    <row r="405" spans="1:15" x14ac:dyDescent="0.55000000000000004">
      <c r="A405">
        <v>7</v>
      </c>
      <c r="B405" t="s">
        <v>59</v>
      </c>
      <c r="C405" t="s">
        <v>134</v>
      </c>
      <c r="E405" s="4" t="s">
        <v>73</v>
      </c>
      <c r="F405" t="s">
        <v>129</v>
      </c>
      <c r="G405" t="s">
        <v>8</v>
      </c>
      <c r="H405" t="s">
        <v>81</v>
      </c>
      <c r="I405" t="s">
        <v>80</v>
      </c>
      <c r="J405" s="6">
        <v>120</v>
      </c>
      <c r="K405">
        <f t="shared" si="50"/>
        <v>45.8</v>
      </c>
      <c r="L405">
        <f t="shared" si="50"/>
        <v>145.4</v>
      </c>
      <c r="M405">
        <f t="shared" si="50"/>
        <v>22.200000000000003</v>
      </c>
      <c r="N405">
        <f t="shared" si="50"/>
        <v>27.4</v>
      </c>
      <c r="O405" s="2">
        <f t="shared" si="48"/>
        <v>99.600000000000009</v>
      </c>
    </row>
    <row r="406" spans="1:15" x14ac:dyDescent="0.55000000000000004">
      <c r="A406">
        <v>7</v>
      </c>
      <c r="B406" t="s">
        <v>59</v>
      </c>
      <c r="C406" t="s">
        <v>134</v>
      </c>
      <c r="E406" s="4" t="s">
        <v>73</v>
      </c>
      <c r="F406" t="s">
        <v>129</v>
      </c>
      <c r="G406" t="s">
        <v>8</v>
      </c>
      <c r="H406" t="s">
        <v>81</v>
      </c>
      <c r="I406" t="s">
        <v>80</v>
      </c>
      <c r="J406" s="6">
        <v>140</v>
      </c>
      <c r="K406">
        <f t="shared" si="50"/>
        <v>46</v>
      </c>
      <c r="L406">
        <f t="shared" si="50"/>
        <v>181.2</v>
      </c>
      <c r="M406">
        <f t="shared" si="50"/>
        <v>21.4</v>
      </c>
      <c r="N406">
        <f t="shared" si="50"/>
        <v>26.65</v>
      </c>
      <c r="O406" s="2">
        <f t="shared" si="48"/>
        <v>135.19999999999999</v>
      </c>
    </row>
    <row r="407" spans="1:15" x14ac:dyDescent="0.55000000000000004">
      <c r="A407">
        <v>7</v>
      </c>
      <c r="B407" t="s">
        <v>59</v>
      </c>
      <c r="C407" t="s">
        <v>134</v>
      </c>
      <c r="E407" s="4" t="s">
        <v>73</v>
      </c>
      <c r="F407" t="s">
        <v>129</v>
      </c>
      <c r="G407" t="s">
        <v>8</v>
      </c>
      <c r="H407" t="s">
        <v>81</v>
      </c>
      <c r="I407" t="s">
        <v>80</v>
      </c>
      <c r="J407" s="6">
        <v>160</v>
      </c>
      <c r="K407">
        <f t="shared" si="50"/>
        <v>47.150000000000006</v>
      </c>
      <c r="L407">
        <f t="shared" si="50"/>
        <v>204.35000000000002</v>
      </c>
      <c r="M407">
        <f t="shared" si="50"/>
        <v>21</v>
      </c>
      <c r="N407">
        <f t="shared" si="50"/>
        <v>26.1</v>
      </c>
      <c r="O407" s="2">
        <f t="shared" si="48"/>
        <v>157.20000000000002</v>
      </c>
    </row>
    <row r="408" spans="1:15" x14ac:dyDescent="0.55000000000000004">
      <c r="A408">
        <v>7</v>
      </c>
      <c r="B408" t="s">
        <v>59</v>
      </c>
      <c r="C408" t="s">
        <v>134</v>
      </c>
      <c r="D408" s="1">
        <v>45300</v>
      </c>
      <c r="E408" s="4" t="s">
        <v>70</v>
      </c>
      <c r="F408" t="s">
        <v>129</v>
      </c>
      <c r="G408" t="s">
        <v>8</v>
      </c>
      <c r="H408" t="s">
        <v>81</v>
      </c>
      <c r="I408" t="s">
        <v>80</v>
      </c>
      <c r="J408">
        <v>80</v>
      </c>
      <c r="K408">
        <v>45.3</v>
      </c>
      <c r="L408">
        <v>61</v>
      </c>
      <c r="M408">
        <v>23.6</v>
      </c>
      <c r="N408">
        <v>26</v>
      </c>
      <c r="O408" s="2">
        <f t="shared" si="48"/>
        <v>15.700000000000003</v>
      </c>
    </row>
    <row r="409" spans="1:15" x14ac:dyDescent="0.55000000000000004">
      <c r="A409">
        <v>7</v>
      </c>
      <c r="B409" t="s">
        <v>59</v>
      </c>
      <c r="C409" t="s">
        <v>134</v>
      </c>
      <c r="D409" s="1">
        <v>45300</v>
      </c>
      <c r="E409" s="4" t="s">
        <v>70</v>
      </c>
      <c r="F409" t="s">
        <v>129</v>
      </c>
      <c r="G409" t="s">
        <v>8</v>
      </c>
      <c r="H409" t="s">
        <v>81</v>
      </c>
      <c r="I409" t="s">
        <v>80</v>
      </c>
      <c r="J409">
        <v>100</v>
      </c>
      <c r="K409">
        <v>41.2</v>
      </c>
      <c r="L409">
        <v>92.7</v>
      </c>
      <c r="M409">
        <v>23.4</v>
      </c>
      <c r="N409">
        <v>27.6</v>
      </c>
      <c r="O409" s="2">
        <f t="shared" si="48"/>
        <v>51.5</v>
      </c>
    </row>
    <row r="410" spans="1:15" x14ac:dyDescent="0.55000000000000004">
      <c r="A410">
        <v>7</v>
      </c>
      <c r="B410" t="s">
        <v>59</v>
      </c>
      <c r="C410" t="s">
        <v>134</v>
      </c>
      <c r="D410" s="1">
        <v>45300</v>
      </c>
      <c r="E410" s="4" t="s">
        <v>70</v>
      </c>
      <c r="F410" t="s">
        <v>129</v>
      </c>
      <c r="G410" t="s">
        <v>8</v>
      </c>
      <c r="H410" t="s">
        <v>81</v>
      </c>
      <c r="I410" t="s">
        <v>80</v>
      </c>
      <c r="J410">
        <v>120</v>
      </c>
      <c r="K410">
        <v>42.7</v>
      </c>
      <c r="L410">
        <v>154.4</v>
      </c>
      <c r="M410">
        <v>22.6</v>
      </c>
      <c r="N410">
        <v>27.6</v>
      </c>
      <c r="O410" s="2">
        <f t="shared" si="48"/>
        <v>111.7</v>
      </c>
    </row>
    <row r="411" spans="1:15" x14ac:dyDescent="0.55000000000000004">
      <c r="A411">
        <v>7</v>
      </c>
      <c r="B411" t="s">
        <v>59</v>
      </c>
      <c r="C411" t="s">
        <v>134</v>
      </c>
      <c r="D411" s="1">
        <v>45300</v>
      </c>
      <c r="E411" s="4" t="s">
        <v>70</v>
      </c>
      <c r="F411" t="s">
        <v>129</v>
      </c>
      <c r="G411" t="s">
        <v>8</v>
      </c>
      <c r="H411" t="s">
        <v>81</v>
      </c>
      <c r="I411" t="s">
        <v>80</v>
      </c>
      <c r="J411">
        <v>140</v>
      </c>
      <c r="K411">
        <v>46.8</v>
      </c>
      <c r="L411">
        <v>184.5</v>
      </c>
      <c r="M411">
        <v>22</v>
      </c>
      <c r="N411">
        <v>26.6</v>
      </c>
      <c r="O411" s="2">
        <f t="shared" si="48"/>
        <v>137.69999999999999</v>
      </c>
    </row>
    <row r="412" spans="1:15" x14ac:dyDescent="0.55000000000000004">
      <c r="A412">
        <v>7</v>
      </c>
      <c r="B412" t="s">
        <v>59</v>
      </c>
      <c r="C412" t="s">
        <v>134</v>
      </c>
      <c r="D412" s="1">
        <v>45300</v>
      </c>
      <c r="E412" s="4" t="s">
        <v>70</v>
      </c>
      <c r="F412" t="s">
        <v>129</v>
      </c>
      <c r="G412" t="s">
        <v>8</v>
      </c>
      <c r="H412" t="s">
        <v>81</v>
      </c>
      <c r="I412" t="s">
        <v>80</v>
      </c>
      <c r="J412">
        <v>160</v>
      </c>
      <c r="K412">
        <v>46.8</v>
      </c>
      <c r="L412">
        <v>204.4</v>
      </c>
      <c r="M412">
        <v>21</v>
      </c>
      <c r="N412">
        <v>26.6</v>
      </c>
      <c r="O412" s="2">
        <f t="shared" si="48"/>
        <v>157.60000000000002</v>
      </c>
    </row>
    <row r="413" spans="1:15" x14ac:dyDescent="0.55000000000000004">
      <c r="A413">
        <v>7</v>
      </c>
      <c r="B413" t="s">
        <v>59</v>
      </c>
      <c r="C413" t="s">
        <v>134</v>
      </c>
      <c r="D413" s="1">
        <v>45301</v>
      </c>
      <c r="E413" s="4" t="s">
        <v>71</v>
      </c>
      <c r="F413" t="s">
        <v>129</v>
      </c>
      <c r="G413" t="s">
        <v>8</v>
      </c>
      <c r="H413" t="s">
        <v>81</v>
      </c>
      <c r="I413" t="s">
        <v>80</v>
      </c>
      <c r="J413">
        <v>80</v>
      </c>
      <c r="K413">
        <v>44.7</v>
      </c>
      <c r="L413">
        <v>48.4</v>
      </c>
      <c r="M413">
        <v>22.8</v>
      </c>
      <c r="N413">
        <v>23.9</v>
      </c>
      <c r="O413" s="2">
        <f t="shared" si="48"/>
        <v>3.6999999999999957</v>
      </c>
    </row>
    <row r="414" spans="1:15" x14ac:dyDescent="0.55000000000000004">
      <c r="A414">
        <v>7</v>
      </c>
      <c r="B414" t="s">
        <v>59</v>
      </c>
      <c r="C414" t="s">
        <v>134</v>
      </c>
      <c r="D414" s="1">
        <v>45301</v>
      </c>
      <c r="E414" s="4" t="s">
        <v>71</v>
      </c>
      <c r="F414" t="s">
        <v>129</v>
      </c>
      <c r="G414" t="s">
        <v>8</v>
      </c>
      <c r="H414" t="s">
        <v>81</v>
      </c>
      <c r="I414" t="s">
        <v>80</v>
      </c>
      <c r="J414">
        <v>100</v>
      </c>
      <c r="K414">
        <v>38</v>
      </c>
      <c r="L414">
        <v>77.3</v>
      </c>
      <c r="M414">
        <v>20.7</v>
      </c>
      <c r="N414">
        <v>27.5</v>
      </c>
      <c r="O414" s="2">
        <f t="shared" si="48"/>
        <v>39.299999999999997</v>
      </c>
    </row>
    <row r="415" spans="1:15" x14ac:dyDescent="0.55000000000000004">
      <c r="A415">
        <v>7</v>
      </c>
      <c r="B415" t="s">
        <v>59</v>
      </c>
      <c r="C415" t="s">
        <v>134</v>
      </c>
      <c r="D415" s="1">
        <v>45301</v>
      </c>
      <c r="E415" s="4" t="s">
        <v>71</v>
      </c>
      <c r="F415" t="s">
        <v>129</v>
      </c>
      <c r="G415" t="s">
        <v>8</v>
      </c>
      <c r="H415" t="s">
        <v>81</v>
      </c>
      <c r="I415" t="s">
        <v>80</v>
      </c>
      <c r="J415">
        <v>120</v>
      </c>
      <c r="K415">
        <v>40.200000000000003</v>
      </c>
      <c r="L415">
        <v>132.19999999999999</v>
      </c>
      <c r="M415">
        <v>22.1</v>
      </c>
      <c r="N415">
        <v>26.8</v>
      </c>
      <c r="O415" s="2">
        <f t="shared" si="48"/>
        <v>91.999999999999986</v>
      </c>
    </row>
    <row r="416" spans="1:15" x14ac:dyDescent="0.55000000000000004">
      <c r="A416">
        <v>7</v>
      </c>
      <c r="B416" t="s">
        <v>59</v>
      </c>
      <c r="C416" t="s">
        <v>134</v>
      </c>
      <c r="D416" s="1">
        <v>45301</v>
      </c>
      <c r="E416" s="4" t="s">
        <v>71</v>
      </c>
      <c r="F416" t="s">
        <v>129</v>
      </c>
      <c r="G416" t="s">
        <v>8</v>
      </c>
      <c r="H416" t="s">
        <v>81</v>
      </c>
      <c r="I416" t="s">
        <v>80</v>
      </c>
      <c r="J416">
        <v>140</v>
      </c>
      <c r="K416">
        <v>42.6</v>
      </c>
      <c r="L416">
        <v>175.6</v>
      </c>
      <c r="M416">
        <v>21.4</v>
      </c>
      <c r="N416">
        <v>26.7</v>
      </c>
      <c r="O416" s="2">
        <f t="shared" si="48"/>
        <v>133</v>
      </c>
    </row>
    <row r="417" spans="1:15" x14ac:dyDescent="0.55000000000000004">
      <c r="A417">
        <v>7</v>
      </c>
      <c r="B417" t="s">
        <v>59</v>
      </c>
      <c r="C417" t="s">
        <v>134</v>
      </c>
      <c r="D417" s="1">
        <v>45301</v>
      </c>
      <c r="E417" s="4" t="s">
        <v>71</v>
      </c>
      <c r="F417" t="s">
        <v>129</v>
      </c>
      <c r="G417" t="s">
        <v>8</v>
      </c>
      <c r="H417" t="s">
        <v>81</v>
      </c>
      <c r="I417" t="s">
        <v>80</v>
      </c>
      <c r="J417">
        <v>160</v>
      </c>
      <c r="K417">
        <v>43.8</v>
      </c>
      <c r="L417">
        <v>194</v>
      </c>
      <c r="M417">
        <v>20.5</v>
      </c>
      <c r="N417">
        <v>26.5</v>
      </c>
      <c r="O417" s="2">
        <f t="shared" si="48"/>
        <v>150.19999999999999</v>
      </c>
    </row>
    <row r="418" spans="1:15" x14ac:dyDescent="0.55000000000000004">
      <c r="A418">
        <v>7</v>
      </c>
      <c r="B418" t="s">
        <v>59</v>
      </c>
      <c r="C418" t="s">
        <v>134</v>
      </c>
      <c r="E418" s="4" t="s">
        <v>72</v>
      </c>
      <c r="F418" t="s">
        <v>129</v>
      </c>
      <c r="G418" t="s">
        <v>8</v>
      </c>
      <c r="H418" t="s">
        <v>81</v>
      </c>
      <c r="I418" t="s">
        <v>80</v>
      </c>
      <c r="J418" s="6">
        <v>80</v>
      </c>
      <c r="K418">
        <f>AVERAGE(K408,K413)</f>
        <v>45</v>
      </c>
      <c r="L418">
        <f>AVERAGE(L408,L413)</f>
        <v>54.7</v>
      </c>
      <c r="M418">
        <f t="shared" ref="M418:N418" si="51">AVERAGE(M408,M413)</f>
        <v>23.200000000000003</v>
      </c>
      <c r="N418">
        <f t="shared" si="51"/>
        <v>24.95</v>
      </c>
      <c r="O418" s="2">
        <f t="shared" si="48"/>
        <v>9.7000000000000028</v>
      </c>
    </row>
    <row r="419" spans="1:15" x14ac:dyDescent="0.55000000000000004">
      <c r="A419">
        <v>7</v>
      </c>
      <c r="B419" t="s">
        <v>59</v>
      </c>
      <c r="C419" t="s">
        <v>134</v>
      </c>
      <c r="E419" s="4" t="s">
        <v>72</v>
      </c>
      <c r="F419" t="s">
        <v>129</v>
      </c>
      <c r="G419" t="s">
        <v>8</v>
      </c>
      <c r="H419" t="s">
        <v>81</v>
      </c>
      <c r="I419" t="s">
        <v>80</v>
      </c>
      <c r="J419" s="6">
        <v>100</v>
      </c>
      <c r="K419">
        <f t="shared" ref="K419:N422" si="52">AVERAGE(K409,K414)</f>
        <v>39.6</v>
      </c>
      <c r="L419">
        <f t="shared" si="52"/>
        <v>85</v>
      </c>
      <c r="M419">
        <f t="shared" si="52"/>
        <v>22.049999999999997</v>
      </c>
      <c r="N419">
        <f t="shared" si="52"/>
        <v>27.55</v>
      </c>
      <c r="O419" s="2">
        <f t="shared" si="48"/>
        <v>45.4</v>
      </c>
    </row>
    <row r="420" spans="1:15" x14ac:dyDescent="0.55000000000000004">
      <c r="A420">
        <v>7</v>
      </c>
      <c r="B420" t="s">
        <v>59</v>
      </c>
      <c r="C420" t="s">
        <v>134</v>
      </c>
      <c r="E420" s="4" t="s">
        <v>72</v>
      </c>
      <c r="F420" t="s">
        <v>129</v>
      </c>
      <c r="G420" t="s">
        <v>8</v>
      </c>
      <c r="H420" t="s">
        <v>81</v>
      </c>
      <c r="I420" t="s">
        <v>80</v>
      </c>
      <c r="J420" s="6">
        <v>120</v>
      </c>
      <c r="K420">
        <f t="shared" si="52"/>
        <v>41.45</v>
      </c>
      <c r="L420">
        <f t="shared" si="52"/>
        <v>143.30000000000001</v>
      </c>
      <c r="M420">
        <f t="shared" si="52"/>
        <v>22.35</v>
      </c>
      <c r="N420">
        <f t="shared" si="52"/>
        <v>27.200000000000003</v>
      </c>
      <c r="O420" s="2">
        <f t="shared" si="48"/>
        <v>101.85000000000001</v>
      </c>
    </row>
    <row r="421" spans="1:15" x14ac:dyDescent="0.55000000000000004">
      <c r="A421">
        <v>7</v>
      </c>
      <c r="B421" t="s">
        <v>59</v>
      </c>
      <c r="C421" t="s">
        <v>134</v>
      </c>
      <c r="E421" s="4" t="s">
        <v>72</v>
      </c>
      <c r="F421" t="s">
        <v>129</v>
      </c>
      <c r="G421" t="s">
        <v>8</v>
      </c>
      <c r="H421" t="s">
        <v>81</v>
      </c>
      <c r="I421" t="s">
        <v>80</v>
      </c>
      <c r="J421" s="6">
        <v>140</v>
      </c>
      <c r="K421">
        <f t="shared" si="52"/>
        <v>44.7</v>
      </c>
      <c r="L421">
        <f t="shared" si="52"/>
        <v>180.05</v>
      </c>
      <c r="M421">
        <f t="shared" si="52"/>
        <v>21.7</v>
      </c>
      <c r="N421">
        <f t="shared" si="52"/>
        <v>26.65</v>
      </c>
      <c r="O421" s="2">
        <f t="shared" si="48"/>
        <v>135.35000000000002</v>
      </c>
    </row>
    <row r="422" spans="1:15" x14ac:dyDescent="0.55000000000000004">
      <c r="A422">
        <v>7</v>
      </c>
      <c r="B422" t="s">
        <v>59</v>
      </c>
      <c r="C422" t="s">
        <v>134</v>
      </c>
      <c r="E422" s="4" t="s">
        <v>72</v>
      </c>
      <c r="F422" t="s">
        <v>129</v>
      </c>
      <c r="G422" t="s">
        <v>8</v>
      </c>
      <c r="H422" t="s">
        <v>81</v>
      </c>
      <c r="I422" t="s">
        <v>80</v>
      </c>
      <c r="J422" s="6">
        <v>160</v>
      </c>
      <c r="K422">
        <f t="shared" si="52"/>
        <v>45.3</v>
      </c>
      <c r="L422">
        <f t="shared" si="52"/>
        <v>199.2</v>
      </c>
      <c r="M422">
        <f t="shared" si="52"/>
        <v>20.75</v>
      </c>
      <c r="N422">
        <f t="shared" si="52"/>
        <v>26.55</v>
      </c>
      <c r="O422" s="2">
        <f t="shared" si="48"/>
        <v>153.89999999999998</v>
      </c>
    </row>
    <row r="423" spans="1:15" x14ac:dyDescent="0.55000000000000004">
      <c r="A423">
        <v>7</v>
      </c>
      <c r="B423" t="s">
        <v>59</v>
      </c>
      <c r="C423" t="s">
        <v>134</v>
      </c>
      <c r="E423" t="s">
        <v>102</v>
      </c>
      <c r="F423" t="s">
        <v>129</v>
      </c>
      <c r="G423" t="s">
        <v>57</v>
      </c>
      <c r="H423" t="s">
        <v>79</v>
      </c>
      <c r="I423" t="s">
        <v>86</v>
      </c>
      <c r="J423" s="6">
        <v>80</v>
      </c>
      <c r="K423" s="5">
        <f>AVERAGE(K433,K443,K453)</f>
        <v>42.266666666666659</v>
      </c>
      <c r="L423" s="5">
        <f t="shared" ref="L423:N423" si="53">AVERAGE(L433,L443,L453)</f>
        <v>63.333333333333336</v>
      </c>
      <c r="M423" s="5">
        <f t="shared" si="53"/>
        <v>30.466666666666669</v>
      </c>
      <c r="N423" s="5">
        <f t="shared" si="53"/>
        <v>32.133333333333333</v>
      </c>
      <c r="O423" s="2">
        <f t="shared" si="48"/>
        <v>21.066666666666677</v>
      </c>
    </row>
    <row r="424" spans="1:15" x14ac:dyDescent="0.55000000000000004">
      <c r="A424">
        <v>7</v>
      </c>
      <c r="B424" t="s">
        <v>59</v>
      </c>
      <c r="C424" t="s">
        <v>134</v>
      </c>
      <c r="E424" t="s">
        <v>102</v>
      </c>
      <c r="F424" t="s">
        <v>129</v>
      </c>
      <c r="G424" t="s">
        <v>57</v>
      </c>
      <c r="H424" t="s">
        <v>79</v>
      </c>
      <c r="I424" t="s">
        <v>86</v>
      </c>
      <c r="J424" s="6">
        <v>100</v>
      </c>
      <c r="K424" s="5">
        <f t="shared" ref="K424:N424" si="54">AVERAGE(K434,K444,K454)</f>
        <v>42.333333333333336</v>
      </c>
      <c r="L424" s="5">
        <f t="shared" si="54"/>
        <v>83.433333333333337</v>
      </c>
      <c r="M424" s="5">
        <f t="shared" si="54"/>
        <v>22.599999999999998</v>
      </c>
      <c r="N424" s="5">
        <f t="shared" si="54"/>
        <v>26.333333333333332</v>
      </c>
      <c r="O424" s="2">
        <f t="shared" si="48"/>
        <v>41.1</v>
      </c>
    </row>
    <row r="425" spans="1:15" x14ac:dyDescent="0.55000000000000004">
      <c r="A425">
        <v>7</v>
      </c>
      <c r="B425" t="s">
        <v>59</v>
      </c>
      <c r="C425" t="s">
        <v>134</v>
      </c>
      <c r="E425" t="s">
        <v>102</v>
      </c>
      <c r="F425" t="s">
        <v>129</v>
      </c>
      <c r="G425" t="s">
        <v>57</v>
      </c>
      <c r="H425" t="s">
        <v>79</v>
      </c>
      <c r="I425" t="s">
        <v>86</v>
      </c>
      <c r="J425" s="6">
        <v>120</v>
      </c>
      <c r="K425" s="5">
        <f t="shared" ref="K425:N425" si="55">AVERAGE(K435,K445,K455)</f>
        <v>43.433333333333337</v>
      </c>
      <c r="L425" s="5">
        <f t="shared" si="55"/>
        <v>123.66666666666667</v>
      </c>
      <c r="M425" s="5">
        <f t="shared" si="55"/>
        <v>21.3</v>
      </c>
      <c r="N425" s="5">
        <f t="shared" si="55"/>
        <v>27.266666666666666</v>
      </c>
      <c r="O425" s="2">
        <f t="shared" si="48"/>
        <v>80.233333333333334</v>
      </c>
    </row>
    <row r="426" spans="1:15" x14ac:dyDescent="0.55000000000000004">
      <c r="A426">
        <v>7</v>
      </c>
      <c r="B426" t="s">
        <v>59</v>
      </c>
      <c r="C426" t="s">
        <v>134</v>
      </c>
      <c r="E426" t="s">
        <v>102</v>
      </c>
      <c r="F426" t="s">
        <v>129</v>
      </c>
      <c r="G426" t="s">
        <v>57</v>
      </c>
      <c r="H426" t="s">
        <v>79</v>
      </c>
      <c r="I426" t="s">
        <v>86</v>
      </c>
      <c r="J426" s="6">
        <v>140</v>
      </c>
      <c r="K426" s="5">
        <f t="shared" ref="K426:N426" si="56">AVERAGE(K436,K446,K456)</f>
        <v>46.666666666666664</v>
      </c>
      <c r="L426" s="5">
        <f t="shared" si="56"/>
        <v>170.5</v>
      </c>
      <c r="M426" s="5">
        <f t="shared" si="56"/>
        <v>22.433333333333334</v>
      </c>
      <c r="N426" s="5">
        <f t="shared" si="56"/>
        <v>26.433333333333334</v>
      </c>
      <c r="O426" s="2">
        <f t="shared" si="48"/>
        <v>123.83333333333334</v>
      </c>
    </row>
    <row r="427" spans="1:15" x14ac:dyDescent="0.55000000000000004">
      <c r="A427">
        <v>7</v>
      </c>
      <c r="B427" t="s">
        <v>59</v>
      </c>
      <c r="C427" t="s">
        <v>134</v>
      </c>
      <c r="E427" t="s">
        <v>102</v>
      </c>
      <c r="F427" t="s">
        <v>129</v>
      </c>
      <c r="G427" t="s">
        <v>57</v>
      </c>
      <c r="H427" t="s">
        <v>79</v>
      </c>
      <c r="I427" t="s">
        <v>86</v>
      </c>
      <c r="J427" s="6">
        <v>160</v>
      </c>
      <c r="K427" s="5">
        <f t="shared" ref="K427:N427" si="57">AVERAGE(K437,K447,K457)</f>
        <v>46.466666666666669</v>
      </c>
      <c r="L427" s="5">
        <f t="shared" si="57"/>
        <v>211.6</v>
      </c>
      <c r="M427" s="5">
        <f t="shared" si="57"/>
        <v>20.366666666666667</v>
      </c>
      <c r="N427" s="5">
        <f t="shared" si="57"/>
        <v>26.533333333333331</v>
      </c>
      <c r="O427" s="2">
        <f t="shared" si="48"/>
        <v>165.13333333333333</v>
      </c>
    </row>
    <row r="428" spans="1:15" x14ac:dyDescent="0.55000000000000004">
      <c r="A428">
        <v>7</v>
      </c>
      <c r="B428" t="s">
        <v>59</v>
      </c>
      <c r="C428" t="s">
        <v>134</v>
      </c>
      <c r="E428" s="4" t="s">
        <v>103</v>
      </c>
      <c r="F428" t="s">
        <v>129</v>
      </c>
      <c r="G428" t="s">
        <v>57</v>
      </c>
      <c r="H428" t="s">
        <v>79</v>
      </c>
      <c r="I428" t="s">
        <v>86</v>
      </c>
      <c r="J428" s="6">
        <v>80</v>
      </c>
      <c r="K428" s="5">
        <f>AVERAGE(K438,K448,K458)</f>
        <v>43.79999999999999</v>
      </c>
      <c r="L428" s="5">
        <f t="shared" ref="L428:N428" si="58">AVERAGE(L438,L448,L458)</f>
        <v>71.566666666666663</v>
      </c>
      <c r="M428" s="5">
        <f t="shared" si="58"/>
        <v>23.099999999999998</v>
      </c>
      <c r="N428" s="5">
        <f t="shared" si="58"/>
        <v>24.633333333333329</v>
      </c>
      <c r="O428" s="2">
        <f t="shared" si="48"/>
        <v>27.766666666666673</v>
      </c>
    </row>
    <row r="429" spans="1:15" x14ac:dyDescent="0.55000000000000004">
      <c r="A429">
        <v>7</v>
      </c>
      <c r="B429" t="s">
        <v>59</v>
      </c>
      <c r="C429" t="s">
        <v>134</v>
      </c>
      <c r="E429" s="4" t="s">
        <v>103</v>
      </c>
      <c r="F429" t="s">
        <v>129</v>
      </c>
      <c r="G429" t="s">
        <v>57</v>
      </c>
      <c r="H429" t="s">
        <v>79</v>
      </c>
      <c r="I429" t="s">
        <v>86</v>
      </c>
      <c r="J429" s="6">
        <v>100</v>
      </c>
      <c r="K429" s="5">
        <f t="shared" ref="K429:N429" si="59">AVERAGE(K439,K449,K459)</f>
        <v>41.166666666666664</v>
      </c>
      <c r="L429" s="5">
        <f t="shared" si="59"/>
        <v>109.5</v>
      </c>
      <c r="M429" s="5">
        <f t="shared" si="59"/>
        <v>21.233333333333334</v>
      </c>
      <c r="N429" s="5">
        <f t="shared" si="59"/>
        <v>26.066666666666663</v>
      </c>
      <c r="O429" s="2">
        <f t="shared" si="48"/>
        <v>68.333333333333343</v>
      </c>
    </row>
    <row r="430" spans="1:15" x14ac:dyDescent="0.55000000000000004">
      <c r="A430">
        <v>7</v>
      </c>
      <c r="B430" t="s">
        <v>59</v>
      </c>
      <c r="C430" t="s">
        <v>134</v>
      </c>
      <c r="E430" s="4" t="s">
        <v>103</v>
      </c>
      <c r="F430" t="s">
        <v>129</v>
      </c>
      <c r="G430" t="s">
        <v>57</v>
      </c>
      <c r="H430" t="s">
        <v>79</v>
      </c>
      <c r="I430" t="s">
        <v>86</v>
      </c>
      <c r="J430" s="6">
        <v>120</v>
      </c>
      <c r="K430" s="5">
        <f t="shared" ref="K430:N430" si="60">AVERAGE(K440,K450,K460)</f>
        <v>43.233333333333327</v>
      </c>
      <c r="L430" s="5">
        <f t="shared" si="60"/>
        <v>162.93333333333337</v>
      </c>
      <c r="M430" s="5">
        <f t="shared" si="60"/>
        <v>21</v>
      </c>
      <c r="N430" s="5">
        <f t="shared" si="60"/>
        <v>25.5</v>
      </c>
      <c r="O430" s="2">
        <f t="shared" si="48"/>
        <v>119.70000000000005</v>
      </c>
    </row>
    <row r="431" spans="1:15" x14ac:dyDescent="0.55000000000000004">
      <c r="A431">
        <v>7</v>
      </c>
      <c r="B431" t="s">
        <v>59</v>
      </c>
      <c r="C431" t="s">
        <v>134</v>
      </c>
      <c r="E431" s="4" t="s">
        <v>103</v>
      </c>
      <c r="F431" t="s">
        <v>129</v>
      </c>
      <c r="G431" t="s">
        <v>57</v>
      </c>
      <c r="H431" t="s">
        <v>79</v>
      </c>
      <c r="I431" t="s">
        <v>86</v>
      </c>
      <c r="J431" s="6">
        <v>140</v>
      </c>
      <c r="K431" s="5">
        <f t="shared" ref="K431:N431" si="61">AVERAGE(K441,K451,K461)</f>
        <v>44.766666666666673</v>
      </c>
      <c r="L431" s="5">
        <f t="shared" si="61"/>
        <v>208.20000000000002</v>
      </c>
      <c r="M431" s="5">
        <f t="shared" si="61"/>
        <v>21.433333333333334</v>
      </c>
      <c r="N431" s="5">
        <f t="shared" si="61"/>
        <v>25.666666666666668</v>
      </c>
      <c r="O431" s="2">
        <f t="shared" si="48"/>
        <v>163.43333333333334</v>
      </c>
    </row>
    <row r="432" spans="1:15" x14ac:dyDescent="0.55000000000000004">
      <c r="A432">
        <v>7</v>
      </c>
      <c r="B432" t="s">
        <v>59</v>
      </c>
      <c r="C432" t="s">
        <v>134</v>
      </c>
      <c r="E432" s="4" t="s">
        <v>103</v>
      </c>
      <c r="F432" t="s">
        <v>129</v>
      </c>
      <c r="G432" t="s">
        <v>57</v>
      </c>
      <c r="H432" t="s">
        <v>79</v>
      </c>
      <c r="I432" t="s">
        <v>86</v>
      </c>
      <c r="J432" s="6">
        <v>160</v>
      </c>
      <c r="K432" s="5">
        <f t="shared" ref="K432:N432" si="62">AVERAGE(K442,K452,K462)</f>
        <v>44.1</v>
      </c>
      <c r="L432" s="5">
        <f t="shared" si="62"/>
        <v>192.73333333333335</v>
      </c>
      <c r="M432" s="5">
        <f t="shared" si="62"/>
        <v>19.966666666666669</v>
      </c>
      <c r="N432" s="5">
        <f t="shared" si="62"/>
        <v>25.133333333333336</v>
      </c>
      <c r="O432" s="2">
        <f t="shared" si="48"/>
        <v>148.63333333333335</v>
      </c>
    </row>
    <row r="433" spans="1:15" x14ac:dyDescent="0.55000000000000004">
      <c r="A433">
        <v>7</v>
      </c>
      <c r="B433" t="s">
        <v>59</v>
      </c>
      <c r="C433" t="s">
        <v>134</v>
      </c>
      <c r="D433" s="1">
        <v>45264</v>
      </c>
      <c r="E433" t="s">
        <v>96</v>
      </c>
      <c r="F433" t="s">
        <v>129</v>
      </c>
      <c r="G433" t="s">
        <v>57</v>
      </c>
      <c r="H433" t="s">
        <v>79</v>
      </c>
      <c r="I433" t="s">
        <v>86</v>
      </c>
      <c r="J433">
        <v>80</v>
      </c>
      <c r="K433">
        <v>43.4</v>
      </c>
      <c r="L433">
        <v>61.9</v>
      </c>
      <c r="M433">
        <v>37.9</v>
      </c>
      <c r="N433">
        <v>39.1</v>
      </c>
      <c r="O433" s="2">
        <f t="shared" si="48"/>
        <v>18.5</v>
      </c>
    </row>
    <row r="434" spans="1:15" x14ac:dyDescent="0.55000000000000004">
      <c r="A434">
        <v>7</v>
      </c>
      <c r="B434" t="s">
        <v>59</v>
      </c>
      <c r="C434" t="s">
        <v>134</v>
      </c>
      <c r="D434" s="1">
        <v>45264</v>
      </c>
      <c r="E434" t="s">
        <v>96</v>
      </c>
      <c r="F434" t="s">
        <v>129</v>
      </c>
      <c r="G434" t="s">
        <v>57</v>
      </c>
      <c r="H434" t="s">
        <v>79</v>
      </c>
      <c r="I434" t="s">
        <v>86</v>
      </c>
      <c r="J434">
        <v>100</v>
      </c>
      <c r="K434">
        <v>45.5</v>
      </c>
      <c r="L434">
        <v>80.5</v>
      </c>
      <c r="M434">
        <v>22.2</v>
      </c>
      <c r="N434">
        <v>24.9</v>
      </c>
      <c r="O434" s="2">
        <f t="shared" si="48"/>
        <v>35</v>
      </c>
    </row>
    <row r="435" spans="1:15" x14ac:dyDescent="0.55000000000000004">
      <c r="A435">
        <v>7</v>
      </c>
      <c r="B435" t="s">
        <v>59</v>
      </c>
      <c r="C435" t="s">
        <v>134</v>
      </c>
      <c r="D435" s="1">
        <v>45264</v>
      </c>
      <c r="E435" t="s">
        <v>96</v>
      </c>
      <c r="F435" t="s">
        <v>129</v>
      </c>
      <c r="G435" t="s">
        <v>57</v>
      </c>
      <c r="H435" t="s">
        <v>79</v>
      </c>
      <c r="I435" t="s">
        <v>86</v>
      </c>
      <c r="J435">
        <v>120</v>
      </c>
      <c r="K435">
        <v>42.7</v>
      </c>
      <c r="L435">
        <v>114.2</v>
      </c>
      <c r="M435">
        <v>20.6</v>
      </c>
      <c r="N435">
        <v>27.1</v>
      </c>
      <c r="O435" s="2">
        <f t="shared" si="48"/>
        <v>71.5</v>
      </c>
    </row>
    <row r="436" spans="1:15" x14ac:dyDescent="0.55000000000000004">
      <c r="A436">
        <v>7</v>
      </c>
      <c r="B436" t="s">
        <v>59</v>
      </c>
      <c r="C436" t="s">
        <v>134</v>
      </c>
      <c r="D436" s="1">
        <v>45264</v>
      </c>
      <c r="E436" t="s">
        <v>96</v>
      </c>
      <c r="F436" t="s">
        <v>129</v>
      </c>
      <c r="G436" t="s">
        <v>57</v>
      </c>
      <c r="H436" t="s">
        <v>79</v>
      </c>
      <c r="I436" t="s">
        <v>86</v>
      </c>
      <c r="J436">
        <v>140</v>
      </c>
      <c r="K436">
        <v>48</v>
      </c>
      <c r="L436">
        <v>169</v>
      </c>
      <c r="M436">
        <v>22</v>
      </c>
      <c r="N436">
        <v>27</v>
      </c>
      <c r="O436" s="2">
        <f t="shared" si="48"/>
        <v>121</v>
      </c>
    </row>
    <row r="437" spans="1:15" x14ac:dyDescent="0.55000000000000004">
      <c r="A437">
        <v>7</v>
      </c>
      <c r="B437" t="s">
        <v>59</v>
      </c>
      <c r="C437" t="s">
        <v>134</v>
      </c>
      <c r="D437" s="1">
        <v>45264</v>
      </c>
      <c r="E437" t="s">
        <v>96</v>
      </c>
      <c r="F437" t="s">
        <v>129</v>
      </c>
      <c r="G437" t="s">
        <v>57</v>
      </c>
      <c r="H437" t="s">
        <v>79</v>
      </c>
      <c r="I437" t="s">
        <v>86</v>
      </c>
      <c r="J437">
        <v>160</v>
      </c>
      <c r="K437">
        <v>46.7</v>
      </c>
      <c r="L437">
        <v>205.6</v>
      </c>
      <c r="M437">
        <v>18.5</v>
      </c>
      <c r="N437">
        <v>27</v>
      </c>
      <c r="O437" s="2">
        <f t="shared" si="48"/>
        <v>158.89999999999998</v>
      </c>
    </row>
    <row r="438" spans="1:15" x14ac:dyDescent="0.55000000000000004">
      <c r="A438">
        <v>7</v>
      </c>
      <c r="B438" t="s">
        <v>59</v>
      </c>
      <c r="C438" t="s">
        <v>134</v>
      </c>
      <c r="D438" s="1">
        <v>45264</v>
      </c>
      <c r="E438" t="s">
        <v>97</v>
      </c>
      <c r="F438" t="s">
        <v>129</v>
      </c>
      <c r="G438" t="s">
        <v>57</v>
      </c>
      <c r="H438" t="s">
        <v>79</v>
      </c>
      <c r="I438" t="s">
        <v>86</v>
      </c>
      <c r="J438">
        <v>80</v>
      </c>
      <c r="K438">
        <v>41.9</v>
      </c>
      <c r="L438">
        <v>85.6</v>
      </c>
      <c r="M438">
        <v>22</v>
      </c>
      <c r="N438">
        <v>24.4</v>
      </c>
      <c r="O438" s="2">
        <f t="shared" si="48"/>
        <v>43.699999999999996</v>
      </c>
    </row>
    <row r="439" spans="1:15" x14ac:dyDescent="0.55000000000000004">
      <c r="A439">
        <v>7</v>
      </c>
      <c r="B439" t="s">
        <v>59</v>
      </c>
      <c r="C439" t="s">
        <v>134</v>
      </c>
      <c r="D439" s="1">
        <v>45264</v>
      </c>
      <c r="E439" t="s">
        <v>97</v>
      </c>
      <c r="F439" t="s">
        <v>129</v>
      </c>
      <c r="G439" t="s">
        <v>57</v>
      </c>
      <c r="H439" t="s">
        <v>79</v>
      </c>
      <c r="I439" t="s">
        <v>86</v>
      </c>
      <c r="J439">
        <v>100</v>
      </c>
      <c r="K439">
        <v>41.2</v>
      </c>
      <c r="L439">
        <v>144.80000000000001</v>
      </c>
      <c r="M439">
        <v>22.1</v>
      </c>
      <c r="N439">
        <v>25.4</v>
      </c>
      <c r="O439" s="2">
        <f t="shared" si="48"/>
        <v>103.60000000000001</v>
      </c>
    </row>
    <row r="440" spans="1:15" x14ac:dyDescent="0.55000000000000004">
      <c r="A440">
        <v>7</v>
      </c>
      <c r="B440" t="s">
        <v>59</v>
      </c>
      <c r="C440" t="s">
        <v>134</v>
      </c>
      <c r="D440" s="1">
        <v>45264</v>
      </c>
      <c r="E440" t="s">
        <v>97</v>
      </c>
      <c r="F440" t="s">
        <v>129</v>
      </c>
      <c r="G440" t="s">
        <v>57</v>
      </c>
      <c r="H440" t="s">
        <v>79</v>
      </c>
      <c r="I440" t="s">
        <v>86</v>
      </c>
      <c r="J440">
        <v>120</v>
      </c>
      <c r="K440">
        <v>43.2</v>
      </c>
      <c r="L440">
        <v>191.9</v>
      </c>
      <c r="M440">
        <v>21.4</v>
      </c>
      <c r="N440">
        <v>25.9</v>
      </c>
      <c r="O440" s="2">
        <f t="shared" si="48"/>
        <v>148.69999999999999</v>
      </c>
    </row>
    <row r="441" spans="1:15" x14ac:dyDescent="0.55000000000000004">
      <c r="A441">
        <v>7</v>
      </c>
      <c r="B441" t="s">
        <v>59</v>
      </c>
      <c r="C441" t="s">
        <v>134</v>
      </c>
      <c r="D441" s="1">
        <v>45264</v>
      </c>
      <c r="E441" t="s">
        <v>97</v>
      </c>
      <c r="F441" t="s">
        <v>129</v>
      </c>
      <c r="G441" t="s">
        <v>57</v>
      </c>
      <c r="H441" t="s">
        <v>79</v>
      </c>
      <c r="I441" t="s">
        <v>86</v>
      </c>
      <c r="J441">
        <v>140</v>
      </c>
      <c r="K441">
        <v>38.799999999999997</v>
      </c>
      <c r="L441">
        <v>243.2</v>
      </c>
      <c r="M441">
        <v>21</v>
      </c>
      <c r="N441">
        <v>25.6</v>
      </c>
      <c r="O441" s="2">
        <f t="shared" si="48"/>
        <v>204.39999999999998</v>
      </c>
    </row>
    <row r="442" spans="1:15" x14ac:dyDescent="0.55000000000000004">
      <c r="A442">
        <v>7</v>
      </c>
      <c r="B442" t="s">
        <v>59</v>
      </c>
      <c r="C442" t="s">
        <v>134</v>
      </c>
      <c r="D442" s="1">
        <v>45264</v>
      </c>
      <c r="E442" t="s">
        <v>97</v>
      </c>
      <c r="F442" t="s">
        <v>129</v>
      </c>
      <c r="G442" t="s">
        <v>57</v>
      </c>
      <c r="H442" t="s">
        <v>79</v>
      </c>
      <c r="I442" t="s">
        <v>86</v>
      </c>
      <c r="J442">
        <v>160</v>
      </c>
      <c r="K442">
        <v>42.8</v>
      </c>
      <c r="L442">
        <v>181.5</v>
      </c>
      <c r="M442">
        <v>20.5</v>
      </c>
      <c r="N442">
        <v>25.1</v>
      </c>
      <c r="O442" s="2">
        <f t="shared" si="48"/>
        <v>138.69999999999999</v>
      </c>
    </row>
    <row r="443" spans="1:15" x14ac:dyDescent="0.55000000000000004">
      <c r="A443">
        <v>7</v>
      </c>
      <c r="B443" t="s">
        <v>59</v>
      </c>
      <c r="C443" t="s">
        <v>134</v>
      </c>
      <c r="D443" s="1">
        <v>45266</v>
      </c>
      <c r="E443" t="s">
        <v>98</v>
      </c>
      <c r="F443" t="s">
        <v>129</v>
      </c>
      <c r="G443" t="s">
        <v>57</v>
      </c>
      <c r="H443" t="s">
        <v>79</v>
      </c>
      <c r="I443" t="s">
        <v>86</v>
      </c>
      <c r="J443">
        <v>80</v>
      </c>
      <c r="K443">
        <v>38.799999999999997</v>
      </c>
      <c r="L443">
        <v>63.4</v>
      </c>
      <c r="M443">
        <v>30.9</v>
      </c>
      <c r="N443">
        <v>33.1</v>
      </c>
      <c r="O443" s="2">
        <f t="shared" si="48"/>
        <v>24.6</v>
      </c>
    </row>
    <row r="444" spans="1:15" x14ac:dyDescent="0.55000000000000004">
      <c r="A444">
        <v>7</v>
      </c>
      <c r="B444" t="s">
        <v>59</v>
      </c>
      <c r="C444" t="s">
        <v>134</v>
      </c>
      <c r="D444" s="1">
        <v>45266</v>
      </c>
      <c r="E444" t="s">
        <v>98</v>
      </c>
      <c r="F444" t="s">
        <v>129</v>
      </c>
      <c r="G444" t="s">
        <v>57</v>
      </c>
      <c r="H444" t="s">
        <v>79</v>
      </c>
      <c r="I444" t="s">
        <v>86</v>
      </c>
      <c r="J444">
        <v>100</v>
      </c>
      <c r="K444">
        <v>40.299999999999997</v>
      </c>
      <c r="L444">
        <v>79.8</v>
      </c>
      <c r="M444">
        <v>23.8</v>
      </c>
      <c r="N444">
        <v>27.7</v>
      </c>
      <c r="O444" s="2">
        <f t="shared" si="48"/>
        <v>39.5</v>
      </c>
    </row>
    <row r="445" spans="1:15" x14ac:dyDescent="0.55000000000000004">
      <c r="A445">
        <v>7</v>
      </c>
      <c r="B445" t="s">
        <v>59</v>
      </c>
      <c r="C445" t="s">
        <v>134</v>
      </c>
      <c r="D445" s="1">
        <v>45266</v>
      </c>
      <c r="E445" t="s">
        <v>98</v>
      </c>
      <c r="F445" t="s">
        <v>129</v>
      </c>
      <c r="G445" t="s">
        <v>57</v>
      </c>
      <c r="H445" t="s">
        <v>79</v>
      </c>
      <c r="I445" t="s">
        <v>86</v>
      </c>
      <c r="J445">
        <v>120</v>
      </c>
      <c r="K445">
        <v>45.1</v>
      </c>
      <c r="L445">
        <v>114.1</v>
      </c>
      <c r="M445">
        <v>21.1</v>
      </c>
      <c r="N445">
        <v>27.5</v>
      </c>
      <c r="O445" s="2">
        <f t="shared" si="48"/>
        <v>69</v>
      </c>
    </row>
    <row r="446" spans="1:15" x14ac:dyDescent="0.55000000000000004">
      <c r="A446">
        <v>7</v>
      </c>
      <c r="B446" t="s">
        <v>59</v>
      </c>
      <c r="C446" t="s">
        <v>134</v>
      </c>
      <c r="D446" s="1">
        <v>45266</v>
      </c>
      <c r="E446" t="s">
        <v>98</v>
      </c>
      <c r="F446" t="s">
        <v>129</v>
      </c>
      <c r="G446" t="s">
        <v>57</v>
      </c>
      <c r="H446" t="s">
        <v>79</v>
      </c>
      <c r="I446" t="s">
        <v>86</v>
      </c>
      <c r="J446">
        <v>140</v>
      </c>
      <c r="K446">
        <v>46.7</v>
      </c>
      <c r="L446">
        <v>156.9</v>
      </c>
      <c r="M446">
        <v>22.4</v>
      </c>
      <c r="N446">
        <v>26.6</v>
      </c>
      <c r="O446" s="2">
        <f t="shared" si="48"/>
        <v>110.2</v>
      </c>
    </row>
    <row r="447" spans="1:15" x14ac:dyDescent="0.55000000000000004">
      <c r="A447">
        <v>7</v>
      </c>
      <c r="B447" t="s">
        <v>59</v>
      </c>
      <c r="C447" t="s">
        <v>134</v>
      </c>
      <c r="D447" s="1">
        <v>45266</v>
      </c>
      <c r="E447" t="s">
        <v>98</v>
      </c>
      <c r="F447" t="s">
        <v>129</v>
      </c>
      <c r="G447" t="s">
        <v>57</v>
      </c>
      <c r="H447" t="s">
        <v>79</v>
      </c>
      <c r="I447" t="s">
        <v>86</v>
      </c>
      <c r="J447">
        <v>160</v>
      </c>
      <c r="K447">
        <v>46</v>
      </c>
      <c r="L447">
        <v>213.6</v>
      </c>
      <c r="M447">
        <v>21.5</v>
      </c>
      <c r="N447">
        <v>26.9</v>
      </c>
      <c r="O447" s="2">
        <f t="shared" si="48"/>
        <v>167.6</v>
      </c>
    </row>
    <row r="448" spans="1:15" x14ac:dyDescent="0.55000000000000004">
      <c r="A448">
        <v>7</v>
      </c>
      <c r="B448" t="s">
        <v>59</v>
      </c>
      <c r="C448" t="s">
        <v>134</v>
      </c>
      <c r="D448" s="1">
        <v>45266</v>
      </c>
      <c r="E448" t="s">
        <v>99</v>
      </c>
      <c r="F448" t="s">
        <v>129</v>
      </c>
      <c r="G448" t="s">
        <v>57</v>
      </c>
      <c r="H448" t="s">
        <v>79</v>
      </c>
      <c r="I448" t="s">
        <v>86</v>
      </c>
      <c r="J448">
        <v>80</v>
      </c>
      <c r="K448">
        <v>44.8</v>
      </c>
      <c r="L448">
        <v>67.099999999999994</v>
      </c>
      <c r="M448">
        <v>25.4</v>
      </c>
      <c r="N448">
        <v>25.7</v>
      </c>
      <c r="O448" s="2">
        <f t="shared" si="48"/>
        <v>22.299999999999997</v>
      </c>
    </row>
    <row r="449" spans="1:15" x14ac:dyDescent="0.55000000000000004">
      <c r="A449">
        <v>7</v>
      </c>
      <c r="B449" t="s">
        <v>59</v>
      </c>
      <c r="C449" t="s">
        <v>134</v>
      </c>
      <c r="D449" s="1">
        <v>45266</v>
      </c>
      <c r="E449" t="s">
        <v>99</v>
      </c>
      <c r="F449" t="s">
        <v>129</v>
      </c>
      <c r="G449" t="s">
        <v>57</v>
      </c>
      <c r="H449" t="s">
        <v>79</v>
      </c>
      <c r="I449" t="s">
        <v>86</v>
      </c>
      <c r="J449">
        <v>100</v>
      </c>
      <c r="K449">
        <v>41.7</v>
      </c>
      <c r="L449">
        <v>93.4</v>
      </c>
      <c r="M449">
        <v>20.3</v>
      </c>
      <c r="N449">
        <v>25.9</v>
      </c>
      <c r="O449" s="2">
        <f t="shared" si="48"/>
        <v>51.7</v>
      </c>
    </row>
    <row r="450" spans="1:15" x14ac:dyDescent="0.55000000000000004">
      <c r="A450">
        <v>7</v>
      </c>
      <c r="B450" t="s">
        <v>59</v>
      </c>
      <c r="C450" t="s">
        <v>134</v>
      </c>
      <c r="D450" s="1">
        <v>45266</v>
      </c>
      <c r="E450" t="s">
        <v>99</v>
      </c>
      <c r="F450" t="s">
        <v>129</v>
      </c>
      <c r="G450" t="s">
        <v>57</v>
      </c>
      <c r="H450" t="s">
        <v>79</v>
      </c>
      <c r="I450" t="s">
        <v>86</v>
      </c>
      <c r="J450">
        <v>120</v>
      </c>
      <c r="K450">
        <v>44</v>
      </c>
      <c r="L450">
        <v>155.80000000000001</v>
      </c>
      <c r="M450">
        <v>22.3</v>
      </c>
      <c r="N450">
        <v>25.4</v>
      </c>
      <c r="O450" s="2">
        <f>L450-K450</f>
        <v>111.80000000000001</v>
      </c>
    </row>
    <row r="451" spans="1:15" x14ac:dyDescent="0.55000000000000004">
      <c r="A451">
        <v>7</v>
      </c>
      <c r="B451" t="s">
        <v>59</v>
      </c>
      <c r="C451" t="s">
        <v>134</v>
      </c>
      <c r="D451" s="1">
        <v>45266</v>
      </c>
      <c r="E451" t="s">
        <v>99</v>
      </c>
      <c r="F451" t="s">
        <v>129</v>
      </c>
      <c r="G451" t="s">
        <v>57</v>
      </c>
      <c r="H451" t="s">
        <v>79</v>
      </c>
      <c r="I451" t="s">
        <v>86</v>
      </c>
      <c r="J451">
        <v>140</v>
      </c>
      <c r="K451">
        <v>47.8</v>
      </c>
      <c r="L451">
        <v>189.5</v>
      </c>
      <c r="M451">
        <v>22.1</v>
      </c>
      <c r="N451">
        <v>26.5</v>
      </c>
      <c r="O451" s="2">
        <f t="shared" si="48"/>
        <v>141.69999999999999</v>
      </c>
    </row>
    <row r="452" spans="1:15" x14ac:dyDescent="0.55000000000000004">
      <c r="A452">
        <v>7</v>
      </c>
      <c r="B452" t="s">
        <v>59</v>
      </c>
      <c r="C452" t="s">
        <v>134</v>
      </c>
      <c r="D452" s="1">
        <v>45266</v>
      </c>
      <c r="E452" t="s">
        <v>99</v>
      </c>
      <c r="F452" t="s">
        <v>129</v>
      </c>
      <c r="G452" t="s">
        <v>57</v>
      </c>
      <c r="H452" t="s">
        <v>79</v>
      </c>
      <c r="I452" t="s">
        <v>86</v>
      </c>
      <c r="J452">
        <v>160</v>
      </c>
      <c r="K452">
        <v>43.6</v>
      </c>
      <c r="L452">
        <v>194.4</v>
      </c>
      <c r="M452">
        <v>20.100000000000001</v>
      </c>
      <c r="N452">
        <v>25.4</v>
      </c>
      <c r="O452" s="2">
        <f t="shared" ref="O452:O515" si="63">L452-K452</f>
        <v>150.80000000000001</v>
      </c>
    </row>
    <row r="453" spans="1:15" x14ac:dyDescent="0.55000000000000004">
      <c r="A453">
        <v>7</v>
      </c>
      <c r="B453" t="s">
        <v>59</v>
      </c>
      <c r="C453" t="s">
        <v>134</v>
      </c>
      <c r="D453" s="1">
        <v>45267</v>
      </c>
      <c r="E453" t="s">
        <v>100</v>
      </c>
      <c r="F453" t="s">
        <v>129</v>
      </c>
      <c r="G453" t="s">
        <v>57</v>
      </c>
      <c r="H453" t="s">
        <v>79</v>
      </c>
      <c r="I453" t="s">
        <v>86</v>
      </c>
      <c r="J453">
        <v>80</v>
      </c>
      <c r="K453">
        <v>44.6</v>
      </c>
      <c r="L453">
        <v>64.7</v>
      </c>
      <c r="M453">
        <v>22.6</v>
      </c>
      <c r="N453">
        <v>24.2</v>
      </c>
      <c r="O453" s="2">
        <f t="shared" si="63"/>
        <v>20.100000000000001</v>
      </c>
    </row>
    <row r="454" spans="1:15" x14ac:dyDescent="0.55000000000000004">
      <c r="A454">
        <v>7</v>
      </c>
      <c r="B454" t="s">
        <v>59</v>
      </c>
      <c r="C454" t="s">
        <v>134</v>
      </c>
      <c r="D454" s="1">
        <v>45267</v>
      </c>
      <c r="E454" t="s">
        <v>100</v>
      </c>
      <c r="F454" t="s">
        <v>129</v>
      </c>
      <c r="G454" t="s">
        <v>57</v>
      </c>
      <c r="H454" t="s">
        <v>79</v>
      </c>
      <c r="I454" t="s">
        <v>86</v>
      </c>
      <c r="J454">
        <v>100</v>
      </c>
      <c r="K454">
        <v>41.2</v>
      </c>
      <c r="L454">
        <v>90</v>
      </c>
      <c r="M454">
        <v>21.8</v>
      </c>
      <c r="N454">
        <v>26.4</v>
      </c>
      <c r="O454" s="2">
        <f t="shared" si="63"/>
        <v>48.8</v>
      </c>
    </row>
    <row r="455" spans="1:15" x14ac:dyDescent="0.55000000000000004">
      <c r="A455">
        <v>7</v>
      </c>
      <c r="B455" t="s">
        <v>59</v>
      </c>
      <c r="C455" t="s">
        <v>134</v>
      </c>
      <c r="D455" s="1">
        <v>45267</v>
      </c>
      <c r="E455" t="s">
        <v>100</v>
      </c>
      <c r="F455" t="s">
        <v>129</v>
      </c>
      <c r="G455" t="s">
        <v>57</v>
      </c>
      <c r="H455" t="s">
        <v>79</v>
      </c>
      <c r="I455" t="s">
        <v>86</v>
      </c>
      <c r="J455">
        <v>120</v>
      </c>
      <c r="K455">
        <v>42.5</v>
      </c>
      <c r="L455">
        <v>142.69999999999999</v>
      </c>
      <c r="M455">
        <v>22.2</v>
      </c>
      <c r="N455">
        <v>27.2</v>
      </c>
      <c r="O455" s="2">
        <f t="shared" si="63"/>
        <v>100.19999999999999</v>
      </c>
    </row>
    <row r="456" spans="1:15" x14ac:dyDescent="0.55000000000000004">
      <c r="A456">
        <v>7</v>
      </c>
      <c r="B456" t="s">
        <v>59</v>
      </c>
      <c r="C456" t="s">
        <v>134</v>
      </c>
      <c r="D456" s="1">
        <v>45267</v>
      </c>
      <c r="E456" t="s">
        <v>100</v>
      </c>
      <c r="F456" t="s">
        <v>129</v>
      </c>
      <c r="G456" t="s">
        <v>57</v>
      </c>
      <c r="H456" t="s">
        <v>79</v>
      </c>
      <c r="I456" t="s">
        <v>86</v>
      </c>
      <c r="J456">
        <v>140</v>
      </c>
      <c r="K456">
        <v>45.3</v>
      </c>
      <c r="L456">
        <v>185.6</v>
      </c>
      <c r="M456">
        <v>22.9</v>
      </c>
      <c r="N456">
        <v>25.7</v>
      </c>
      <c r="O456" s="2">
        <f t="shared" si="63"/>
        <v>140.30000000000001</v>
      </c>
    </row>
    <row r="457" spans="1:15" x14ac:dyDescent="0.55000000000000004">
      <c r="A457">
        <v>7</v>
      </c>
      <c r="B457" t="s">
        <v>59</v>
      </c>
      <c r="C457" t="s">
        <v>134</v>
      </c>
      <c r="D457" s="1">
        <v>45267</v>
      </c>
      <c r="E457" t="s">
        <v>100</v>
      </c>
      <c r="F457" t="s">
        <v>129</v>
      </c>
      <c r="G457" t="s">
        <v>57</v>
      </c>
      <c r="H457" t="s">
        <v>79</v>
      </c>
      <c r="I457" t="s">
        <v>86</v>
      </c>
      <c r="J457">
        <v>160</v>
      </c>
      <c r="K457">
        <v>46.7</v>
      </c>
      <c r="L457">
        <v>215.6</v>
      </c>
      <c r="M457">
        <v>21.1</v>
      </c>
      <c r="N457">
        <v>25.7</v>
      </c>
      <c r="O457" s="2">
        <f t="shared" si="63"/>
        <v>168.89999999999998</v>
      </c>
    </row>
    <row r="458" spans="1:15" x14ac:dyDescent="0.55000000000000004">
      <c r="A458">
        <v>7</v>
      </c>
      <c r="B458" t="s">
        <v>59</v>
      </c>
      <c r="C458" t="s">
        <v>134</v>
      </c>
      <c r="D458" s="1">
        <v>45267</v>
      </c>
      <c r="E458" t="s">
        <v>101</v>
      </c>
      <c r="F458" t="s">
        <v>129</v>
      </c>
      <c r="G458" t="s">
        <v>57</v>
      </c>
      <c r="H458" t="s">
        <v>79</v>
      </c>
      <c r="I458" t="s">
        <v>86</v>
      </c>
      <c r="J458">
        <v>80</v>
      </c>
      <c r="K458">
        <v>44.7</v>
      </c>
      <c r="L458">
        <v>62</v>
      </c>
      <c r="M458">
        <v>21.9</v>
      </c>
      <c r="N458">
        <v>23.8</v>
      </c>
      <c r="O458" s="2">
        <f t="shared" si="63"/>
        <v>17.299999999999997</v>
      </c>
    </row>
    <row r="459" spans="1:15" x14ac:dyDescent="0.55000000000000004">
      <c r="A459">
        <v>7</v>
      </c>
      <c r="B459" t="s">
        <v>59</v>
      </c>
      <c r="C459" t="s">
        <v>134</v>
      </c>
      <c r="D459" s="1">
        <v>45267</v>
      </c>
      <c r="E459" t="s">
        <v>101</v>
      </c>
      <c r="F459" t="s">
        <v>129</v>
      </c>
      <c r="G459" t="s">
        <v>57</v>
      </c>
      <c r="H459" t="s">
        <v>79</v>
      </c>
      <c r="I459" t="s">
        <v>86</v>
      </c>
      <c r="J459">
        <v>100</v>
      </c>
      <c r="K459">
        <v>40.6</v>
      </c>
      <c r="L459">
        <v>90.3</v>
      </c>
      <c r="M459">
        <v>21.3</v>
      </c>
      <c r="N459">
        <v>26.9</v>
      </c>
      <c r="O459" s="2">
        <f t="shared" si="63"/>
        <v>49.699999999999996</v>
      </c>
    </row>
    <row r="460" spans="1:15" x14ac:dyDescent="0.55000000000000004">
      <c r="A460">
        <v>7</v>
      </c>
      <c r="B460" t="s">
        <v>59</v>
      </c>
      <c r="C460" t="s">
        <v>134</v>
      </c>
      <c r="D460" s="1">
        <v>45267</v>
      </c>
      <c r="E460" t="s">
        <v>101</v>
      </c>
      <c r="F460" t="s">
        <v>129</v>
      </c>
      <c r="G460" t="s">
        <v>57</v>
      </c>
      <c r="H460" t="s">
        <v>79</v>
      </c>
      <c r="I460" t="s">
        <v>86</v>
      </c>
      <c r="J460">
        <v>120</v>
      </c>
      <c r="K460">
        <v>42.5</v>
      </c>
      <c r="L460">
        <v>141.1</v>
      </c>
      <c r="M460">
        <v>19.3</v>
      </c>
      <c r="N460">
        <v>25.2</v>
      </c>
      <c r="O460" s="2">
        <f t="shared" si="63"/>
        <v>98.6</v>
      </c>
    </row>
    <row r="461" spans="1:15" x14ac:dyDescent="0.55000000000000004">
      <c r="A461">
        <v>7</v>
      </c>
      <c r="B461" t="s">
        <v>59</v>
      </c>
      <c r="C461" t="s">
        <v>134</v>
      </c>
      <c r="D461" s="1">
        <v>45267</v>
      </c>
      <c r="E461" t="s">
        <v>101</v>
      </c>
      <c r="F461" t="s">
        <v>129</v>
      </c>
      <c r="G461" t="s">
        <v>57</v>
      </c>
      <c r="H461" t="s">
        <v>79</v>
      </c>
      <c r="I461" t="s">
        <v>86</v>
      </c>
      <c r="J461">
        <v>140</v>
      </c>
      <c r="K461">
        <v>47.7</v>
      </c>
      <c r="L461">
        <v>191.9</v>
      </c>
      <c r="M461">
        <v>21.2</v>
      </c>
      <c r="N461">
        <v>24.9</v>
      </c>
      <c r="O461" s="2">
        <f t="shared" si="63"/>
        <v>144.19999999999999</v>
      </c>
    </row>
    <row r="462" spans="1:15" x14ac:dyDescent="0.55000000000000004">
      <c r="A462">
        <v>7</v>
      </c>
      <c r="B462" t="s">
        <v>59</v>
      </c>
      <c r="C462" t="s">
        <v>134</v>
      </c>
      <c r="D462" s="1">
        <v>45267</v>
      </c>
      <c r="E462" t="s">
        <v>101</v>
      </c>
      <c r="F462" t="s">
        <v>129</v>
      </c>
      <c r="G462" t="s">
        <v>57</v>
      </c>
      <c r="H462" t="s">
        <v>79</v>
      </c>
      <c r="I462" t="s">
        <v>86</v>
      </c>
      <c r="J462">
        <v>160</v>
      </c>
      <c r="K462">
        <v>45.9</v>
      </c>
      <c r="L462">
        <v>202.3</v>
      </c>
      <c r="M462">
        <v>19.3</v>
      </c>
      <c r="N462">
        <v>24.9</v>
      </c>
      <c r="O462" s="2">
        <f t="shared" si="63"/>
        <v>156.4</v>
      </c>
    </row>
    <row r="463" spans="1:15" x14ac:dyDescent="0.55000000000000004">
      <c r="A463">
        <v>7</v>
      </c>
      <c r="B463" t="s">
        <v>59</v>
      </c>
      <c r="C463" t="s">
        <v>134</v>
      </c>
      <c r="D463" s="1">
        <v>45278</v>
      </c>
      <c r="E463" t="s">
        <v>69</v>
      </c>
      <c r="F463" t="s">
        <v>129</v>
      </c>
      <c r="G463" t="s">
        <v>57</v>
      </c>
      <c r="H463" t="s">
        <v>79</v>
      </c>
      <c r="I463" t="s">
        <v>86</v>
      </c>
      <c r="J463">
        <v>80</v>
      </c>
      <c r="K463">
        <v>43.2</v>
      </c>
      <c r="L463">
        <v>64.7</v>
      </c>
      <c r="M463">
        <v>22</v>
      </c>
      <c r="N463">
        <v>23</v>
      </c>
      <c r="O463" s="2">
        <f t="shared" si="63"/>
        <v>21.5</v>
      </c>
    </row>
    <row r="464" spans="1:15" x14ac:dyDescent="0.55000000000000004">
      <c r="A464">
        <v>7</v>
      </c>
      <c r="B464" t="s">
        <v>59</v>
      </c>
      <c r="C464" t="s">
        <v>134</v>
      </c>
      <c r="D464" s="1">
        <v>45278</v>
      </c>
      <c r="E464" t="s">
        <v>69</v>
      </c>
      <c r="F464" t="s">
        <v>129</v>
      </c>
      <c r="G464" t="s">
        <v>57</v>
      </c>
      <c r="H464" t="s">
        <v>79</v>
      </c>
      <c r="I464" t="s">
        <v>86</v>
      </c>
      <c r="J464">
        <v>100</v>
      </c>
      <c r="K464">
        <v>39.799999999999997</v>
      </c>
      <c r="L464">
        <v>86.4</v>
      </c>
      <c r="M464">
        <v>24.9</v>
      </c>
      <c r="N464">
        <v>27.2</v>
      </c>
      <c r="O464" s="2">
        <f t="shared" si="63"/>
        <v>46.600000000000009</v>
      </c>
    </row>
    <row r="465" spans="1:15" x14ac:dyDescent="0.55000000000000004">
      <c r="A465">
        <v>7</v>
      </c>
      <c r="B465" t="s">
        <v>59</v>
      </c>
      <c r="C465" t="s">
        <v>134</v>
      </c>
      <c r="D465" s="1">
        <v>45278</v>
      </c>
      <c r="E465" t="s">
        <v>69</v>
      </c>
      <c r="F465" t="s">
        <v>129</v>
      </c>
      <c r="G465" t="s">
        <v>57</v>
      </c>
      <c r="H465" t="s">
        <v>79</v>
      </c>
      <c r="I465" t="s">
        <v>86</v>
      </c>
      <c r="J465">
        <v>120</v>
      </c>
      <c r="K465">
        <v>47.1</v>
      </c>
      <c r="L465">
        <v>143.30000000000001</v>
      </c>
      <c r="M465">
        <v>21.2</v>
      </c>
      <c r="N465">
        <v>26</v>
      </c>
      <c r="O465" s="2">
        <f t="shared" si="63"/>
        <v>96.200000000000017</v>
      </c>
    </row>
    <row r="466" spans="1:15" x14ac:dyDescent="0.55000000000000004">
      <c r="A466">
        <v>7</v>
      </c>
      <c r="B466" t="s">
        <v>59</v>
      </c>
      <c r="C466" t="s">
        <v>134</v>
      </c>
      <c r="D466" s="1">
        <v>45278</v>
      </c>
      <c r="E466" t="s">
        <v>69</v>
      </c>
      <c r="F466" t="s">
        <v>129</v>
      </c>
      <c r="G466" t="s">
        <v>57</v>
      </c>
      <c r="H466" t="s">
        <v>79</v>
      </c>
      <c r="I466" t="s">
        <v>86</v>
      </c>
      <c r="J466">
        <v>140</v>
      </c>
      <c r="K466">
        <v>49.9</v>
      </c>
      <c r="L466">
        <v>170.7</v>
      </c>
      <c r="M466">
        <v>23.2</v>
      </c>
      <c r="N466">
        <v>26</v>
      </c>
      <c r="O466" s="2">
        <f t="shared" si="63"/>
        <v>120.79999999999998</v>
      </c>
    </row>
    <row r="467" spans="1:15" x14ac:dyDescent="0.55000000000000004">
      <c r="A467">
        <v>7</v>
      </c>
      <c r="B467" t="s">
        <v>59</v>
      </c>
      <c r="C467" t="s">
        <v>134</v>
      </c>
      <c r="D467" s="1">
        <v>45278</v>
      </c>
      <c r="E467" t="s">
        <v>69</v>
      </c>
      <c r="F467" t="s">
        <v>129</v>
      </c>
      <c r="G467" t="s">
        <v>57</v>
      </c>
      <c r="H467" t="s">
        <v>79</v>
      </c>
      <c r="I467" t="s">
        <v>86</v>
      </c>
      <c r="J467">
        <v>160</v>
      </c>
      <c r="K467">
        <v>47.2</v>
      </c>
      <c r="L467">
        <v>192.2</v>
      </c>
      <c r="M467">
        <v>22.8</v>
      </c>
      <c r="N467">
        <v>25.2</v>
      </c>
      <c r="O467" s="2">
        <f t="shared" si="63"/>
        <v>145</v>
      </c>
    </row>
    <row r="468" spans="1:15" x14ac:dyDescent="0.55000000000000004">
      <c r="A468">
        <v>7</v>
      </c>
      <c r="B468" t="s">
        <v>59</v>
      </c>
      <c r="C468" t="s">
        <v>134</v>
      </c>
      <c r="D468" s="1">
        <v>45279</v>
      </c>
      <c r="E468" t="s">
        <v>68</v>
      </c>
      <c r="F468" t="s">
        <v>129</v>
      </c>
      <c r="G468" t="s">
        <v>57</v>
      </c>
      <c r="H468" t="s">
        <v>79</v>
      </c>
      <c r="I468" t="s">
        <v>86</v>
      </c>
      <c r="J468">
        <v>80</v>
      </c>
      <c r="K468">
        <v>42.5</v>
      </c>
      <c r="L468">
        <v>59.2</v>
      </c>
      <c r="M468">
        <v>21.5</v>
      </c>
      <c r="N468">
        <v>22.9</v>
      </c>
      <c r="O468" s="2">
        <f t="shared" si="63"/>
        <v>16.700000000000003</v>
      </c>
    </row>
    <row r="469" spans="1:15" x14ac:dyDescent="0.55000000000000004">
      <c r="A469">
        <v>7</v>
      </c>
      <c r="B469" t="s">
        <v>59</v>
      </c>
      <c r="C469" t="s">
        <v>134</v>
      </c>
      <c r="D469" s="1">
        <v>45279</v>
      </c>
      <c r="E469" t="s">
        <v>68</v>
      </c>
      <c r="F469" t="s">
        <v>129</v>
      </c>
      <c r="G469" t="s">
        <v>57</v>
      </c>
      <c r="H469" t="s">
        <v>79</v>
      </c>
      <c r="I469" t="s">
        <v>86</v>
      </c>
      <c r="J469">
        <v>100</v>
      </c>
      <c r="K469">
        <v>41.7</v>
      </c>
      <c r="L469">
        <v>76.5</v>
      </c>
      <c r="M469">
        <v>21.9</v>
      </c>
      <c r="N469">
        <v>26</v>
      </c>
      <c r="O469" s="2">
        <f t="shared" si="63"/>
        <v>34.799999999999997</v>
      </c>
    </row>
    <row r="470" spans="1:15" x14ac:dyDescent="0.55000000000000004">
      <c r="A470">
        <v>7</v>
      </c>
      <c r="B470" t="s">
        <v>59</v>
      </c>
      <c r="C470" t="s">
        <v>134</v>
      </c>
      <c r="D470" s="1">
        <v>45279</v>
      </c>
      <c r="E470" t="s">
        <v>68</v>
      </c>
      <c r="F470" t="s">
        <v>129</v>
      </c>
      <c r="G470" t="s">
        <v>57</v>
      </c>
      <c r="H470" t="s">
        <v>79</v>
      </c>
      <c r="I470" t="s">
        <v>86</v>
      </c>
      <c r="J470">
        <v>120</v>
      </c>
      <c r="K470">
        <v>40.299999999999997</v>
      </c>
      <c r="L470">
        <v>119.4</v>
      </c>
      <c r="M470">
        <v>20.5</v>
      </c>
      <c r="N470">
        <v>26.5</v>
      </c>
      <c r="O470" s="2">
        <f t="shared" si="63"/>
        <v>79.100000000000009</v>
      </c>
    </row>
    <row r="471" spans="1:15" x14ac:dyDescent="0.55000000000000004">
      <c r="A471">
        <v>7</v>
      </c>
      <c r="B471" t="s">
        <v>59</v>
      </c>
      <c r="C471" t="s">
        <v>134</v>
      </c>
      <c r="D471" s="1">
        <v>45279</v>
      </c>
      <c r="E471" t="s">
        <v>68</v>
      </c>
      <c r="F471" t="s">
        <v>129</v>
      </c>
      <c r="G471" t="s">
        <v>57</v>
      </c>
      <c r="H471" t="s">
        <v>79</v>
      </c>
      <c r="I471" t="s">
        <v>86</v>
      </c>
      <c r="J471">
        <v>140</v>
      </c>
      <c r="K471">
        <v>46.6</v>
      </c>
      <c r="L471">
        <v>163.30000000000001</v>
      </c>
      <c r="M471">
        <v>19.2</v>
      </c>
      <c r="N471">
        <v>25.2</v>
      </c>
      <c r="O471" s="2">
        <f t="shared" si="63"/>
        <v>116.70000000000002</v>
      </c>
    </row>
    <row r="472" spans="1:15" x14ac:dyDescent="0.55000000000000004">
      <c r="A472">
        <v>7</v>
      </c>
      <c r="B472" t="s">
        <v>59</v>
      </c>
      <c r="C472" t="s">
        <v>134</v>
      </c>
      <c r="D472" s="1">
        <v>45279</v>
      </c>
      <c r="E472" t="s">
        <v>68</v>
      </c>
      <c r="F472" t="s">
        <v>129</v>
      </c>
      <c r="G472" t="s">
        <v>57</v>
      </c>
      <c r="H472" t="s">
        <v>79</v>
      </c>
      <c r="I472" t="s">
        <v>86</v>
      </c>
      <c r="J472">
        <v>160</v>
      </c>
      <c r="K472">
        <v>47</v>
      </c>
      <c r="L472">
        <v>197.1</v>
      </c>
      <c r="M472">
        <v>21.7</v>
      </c>
      <c r="N472">
        <v>25</v>
      </c>
      <c r="O472" s="2">
        <f t="shared" si="63"/>
        <v>150.1</v>
      </c>
    </row>
    <row r="473" spans="1:15" x14ac:dyDescent="0.55000000000000004">
      <c r="A473">
        <v>7</v>
      </c>
      <c r="B473" t="s">
        <v>59</v>
      </c>
      <c r="C473" t="s">
        <v>134</v>
      </c>
      <c r="E473" t="s">
        <v>73</v>
      </c>
      <c r="F473" t="s">
        <v>129</v>
      </c>
      <c r="G473" t="s">
        <v>57</v>
      </c>
      <c r="H473" t="s">
        <v>79</v>
      </c>
      <c r="I473" t="s">
        <v>86</v>
      </c>
      <c r="J473" s="6">
        <v>80</v>
      </c>
      <c r="K473">
        <f>AVERAGE(K463,K468)</f>
        <v>42.85</v>
      </c>
      <c r="L473">
        <f t="shared" ref="L473:N473" si="64">AVERAGE(L463,L468)</f>
        <v>61.95</v>
      </c>
      <c r="M473">
        <f t="shared" si="64"/>
        <v>21.75</v>
      </c>
      <c r="N473">
        <f t="shared" si="64"/>
        <v>22.95</v>
      </c>
      <c r="O473" s="2">
        <f t="shared" si="63"/>
        <v>19.100000000000001</v>
      </c>
    </row>
    <row r="474" spans="1:15" x14ac:dyDescent="0.55000000000000004">
      <c r="A474">
        <v>7</v>
      </c>
      <c r="B474" t="s">
        <v>59</v>
      </c>
      <c r="C474" t="s">
        <v>134</v>
      </c>
      <c r="E474" t="s">
        <v>73</v>
      </c>
      <c r="F474" t="s">
        <v>129</v>
      </c>
      <c r="G474" t="s">
        <v>57</v>
      </c>
      <c r="H474" t="s">
        <v>79</v>
      </c>
      <c r="I474" t="s">
        <v>86</v>
      </c>
      <c r="J474" s="6">
        <v>100</v>
      </c>
      <c r="K474">
        <f t="shared" ref="K474:N474" si="65">AVERAGE(K464,K469)</f>
        <v>40.75</v>
      </c>
      <c r="L474">
        <f t="shared" si="65"/>
        <v>81.45</v>
      </c>
      <c r="M474">
        <f t="shared" si="65"/>
        <v>23.4</v>
      </c>
      <c r="N474">
        <f t="shared" si="65"/>
        <v>26.6</v>
      </c>
      <c r="O474" s="2">
        <f t="shared" si="63"/>
        <v>40.700000000000003</v>
      </c>
    </row>
    <row r="475" spans="1:15" x14ac:dyDescent="0.55000000000000004">
      <c r="A475">
        <v>7</v>
      </c>
      <c r="B475" t="s">
        <v>59</v>
      </c>
      <c r="C475" t="s">
        <v>134</v>
      </c>
      <c r="E475" t="s">
        <v>73</v>
      </c>
      <c r="F475" t="s">
        <v>129</v>
      </c>
      <c r="G475" t="s">
        <v>57</v>
      </c>
      <c r="H475" t="s">
        <v>79</v>
      </c>
      <c r="I475" t="s">
        <v>86</v>
      </c>
      <c r="J475" s="6">
        <v>120</v>
      </c>
      <c r="K475">
        <f t="shared" ref="K475:N475" si="66">AVERAGE(K465,K470)</f>
        <v>43.7</v>
      </c>
      <c r="L475">
        <f t="shared" si="66"/>
        <v>131.35000000000002</v>
      </c>
      <c r="M475">
        <f t="shared" si="66"/>
        <v>20.85</v>
      </c>
      <c r="N475">
        <f t="shared" si="66"/>
        <v>26.25</v>
      </c>
      <c r="O475" s="2">
        <f t="shared" si="63"/>
        <v>87.65000000000002</v>
      </c>
    </row>
    <row r="476" spans="1:15" x14ac:dyDescent="0.55000000000000004">
      <c r="A476">
        <v>7</v>
      </c>
      <c r="B476" t="s">
        <v>59</v>
      </c>
      <c r="C476" t="s">
        <v>134</v>
      </c>
      <c r="E476" t="s">
        <v>73</v>
      </c>
      <c r="F476" t="s">
        <v>129</v>
      </c>
      <c r="G476" t="s">
        <v>57</v>
      </c>
      <c r="H476" t="s">
        <v>79</v>
      </c>
      <c r="I476" t="s">
        <v>86</v>
      </c>
      <c r="J476" s="6">
        <v>140</v>
      </c>
      <c r="K476">
        <f t="shared" ref="K476:N476" si="67">AVERAGE(K466,K471)</f>
        <v>48.25</v>
      </c>
      <c r="L476">
        <f t="shared" si="67"/>
        <v>167</v>
      </c>
      <c r="M476">
        <f t="shared" si="67"/>
        <v>21.2</v>
      </c>
      <c r="N476">
        <f t="shared" si="67"/>
        <v>25.6</v>
      </c>
      <c r="O476" s="2">
        <f t="shared" si="63"/>
        <v>118.75</v>
      </c>
    </row>
    <row r="477" spans="1:15" x14ac:dyDescent="0.55000000000000004">
      <c r="A477">
        <v>7</v>
      </c>
      <c r="B477" t="s">
        <v>59</v>
      </c>
      <c r="C477" t="s">
        <v>134</v>
      </c>
      <c r="E477" s="4" t="s">
        <v>73</v>
      </c>
      <c r="F477" t="s">
        <v>129</v>
      </c>
      <c r="G477" t="s">
        <v>57</v>
      </c>
      <c r="H477" t="s">
        <v>79</v>
      </c>
      <c r="I477" t="s">
        <v>86</v>
      </c>
      <c r="J477" s="6">
        <v>160</v>
      </c>
      <c r="K477">
        <f t="shared" ref="K477:N477" si="68">AVERAGE(K467,K472)</f>
        <v>47.1</v>
      </c>
      <c r="L477">
        <f t="shared" si="68"/>
        <v>194.64999999999998</v>
      </c>
      <c r="M477">
        <f t="shared" si="68"/>
        <v>22.25</v>
      </c>
      <c r="N477">
        <f t="shared" si="68"/>
        <v>25.1</v>
      </c>
      <c r="O477" s="2">
        <f t="shared" si="63"/>
        <v>147.54999999999998</v>
      </c>
    </row>
    <row r="478" spans="1:15" x14ac:dyDescent="0.55000000000000004">
      <c r="A478">
        <v>7</v>
      </c>
      <c r="B478" t="s">
        <v>59</v>
      </c>
      <c r="C478" t="s">
        <v>134</v>
      </c>
      <c r="D478" s="1">
        <v>45300</v>
      </c>
      <c r="E478" t="s">
        <v>70</v>
      </c>
      <c r="F478" t="s">
        <v>129</v>
      </c>
      <c r="G478" t="s">
        <v>57</v>
      </c>
      <c r="H478" t="s">
        <v>79</v>
      </c>
      <c r="I478" t="s">
        <v>86</v>
      </c>
      <c r="J478">
        <v>80</v>
      </c>
      <c r="K478">
        <v>44.3</v>
      </c>
      <c r="L478">
        <v>64.3</v>
      </c>
      <c r="M478">
        <v>22.5</v>
      </c>
      <c r="N478">
        <v>24.3</v>
      </c>
      <c r="O478" s="2">
        <f t="shared" si="63"/>
        <v>20</v>
      </c>
    </row>
    <row r="479" spans="1:15" x14ac:dyDescent="0.55000000000000004">
      <c r="A479">
        <v>7</v>
      </c>
      <c r="B479" t="s">
        <v>59</v>
      </c>
      <c r="C479" t="s">
        <v>134</v>
      </c>
      <c r="D479" s="1">
        <v>45300</v>
      </c>
      <c r="E479" t="s">
        <v>70</v>
      </c>
      <c r="F479" t="s">
        <v>129</v>
      </c>
      <c r="G479" t="s">
        <v>57</v>
      </c>
      <c r="H479" t="s">
        <v>79</v>
      </c>
      <c r="I479" t="s">
        <v>86</v>
      </c>
      <c r="J479">
        <v>100</v>
      </c>
      <c r="K479">
        <v>44.2</v>
      </c>
      <c r="L479">
        <v>79.5</v>
      </c>
      <c r="M479">
        <v>22.4</v>
      </c>
      <c r="N479">
        <v>25.4</v>
      </c>
      <c r="O479" s="2">
        <f t="shared" si="63"/>
        <v>35.299999999999997</v>
      </c>
    </row>
    <row r="480" spans="1:15" x14ac:dyDescent="0.55000000000000004">
      <c r="A480">
        <v>7</v>
      </c>
      <c r="B480" t="s">
        <v>59</v>
      </c>
      <c r="C480" t="s">
        <v>134</v>
      </c>
      <c r="D480" s="1">
        <v>45300</v>
      </c>
      <c r="E480" t="s">
        <v>70</v>
      </c>
      <c r="F480" t="s">
        <v>129</v>
      </c>
      <c r="G480" t="s">
        <v>57</v>
      </c>
      <c r="H480" t="s">
        <v>79</v>
      </c>
      <c r="I480" t="s">
        <v>86</v>
      </c>
      <c r="J480">
        <v>120</v>
      </c>
      <c r="K480">
        <v>42.7</v>
      </c>
      <c r="L480">
        <v>149.9</v>
      </c>
      <c r="M480">
        <v>21.6</v>
      </c>
      <c r="N480">
        <v>26</v>
      </c>
      <c r="O480" s="2">
        <f t="shared" si="63"/>
        <v>107.2</v>
      </c>
    </row>
    <row r="481" spans="1:15" x14ac:dyDescent="0.55000000000000004">
      <c r="A481">
        <v>7</v>
      </c>
      <c r="B481" t="s">
        <v>59</v>
      </c>
      <c r="C481" t="s">
        <v>134</v>
      </c>
      <c r="D481" s="1">
        <v>45300</v>
      </c>
      <c r="E481" t="s">
        <v>70</v>
      </c>
      <c r="F481" t="s">
        <v>129</v>
      </c>
      <c r="G481" t="s">
        <v>57</v>
      </c>
      <c r="H481" t="s">
        <v>79</v>
      </c>
      <c r="I481" t="s">
        <v>86</v>
      </c>
      <c r="J481">
        <v>140</v>
      </c>
      <c r="K481">
        <v>44.8</v>
      </c>
      <c r="L481">
        <v>197.9</v>
      </c>
      <c r="M481">
        <v>21.4</v>
      </c>
      <c r="N481">
        <v>25.9</v>
      </c>
      <c r="O481" s="2">
        <f t="shared" si="63"/>
        <v>153.10000000000002</v>
      </c>
    </row>
    <row r="482" spans="1:15" x14ac:dyDescent="0.55000000000000004">
      <c r="A482">
        <v>7</v>
      </c>
      <c r="B482" t="s">
        <v>59</v>
      </c>
      <c r="C482" t="s">
        <v>134</v>
      </c>
      <c r="D482" s="1">
        <v>45300</v>
      </c>
      <c r="E482" t="s">
        <v>70</v>
      </c>
      <c r="F482" t="s">
        <v>129</v>
      </c>
      <c r="G482" t="s">
        <v>57</v>
      </c>
      <c r="H482" t="s">
        <v>79</v>
      </c>
      <c r="I482" t="s">
        <v>86</v>
      </c>
      <c r="J482">
        <v>160</v>
      </c>
      <c r="K482">
        <v>43.4</v>
      </c>
      <c r="L482">
        <v>225.4</v>
      </c>
      <c r="M482">
        <v>21.4</v>
      </c>
      <c r="N482">
        <v>25.3</v>
      </c>
      <c r="O482" s="2">
        <f t="shared" si="63"/>
        <v>182</v>
      </c>
    </row>
    <row r="483" spans="1:15" x14ac:dyDescent="0.55000000000000004">
      <c r="A483">
        <v>7</v>
      </c>
      <c r="B483" t="s">
        <v>59</v>
      </c>
      <c r="C483" t="s">
        <v>134</v>
      </c>
      <c r="D483" s="1">
        <v>45301</v>
      </c>
      <c r="E483" t="s">
        <v>71</v>
      </c>
      <c r="F483" t="s">
        <v>129</v>
      </c>
      <c r="G483" t="s">
        <v>57</v>
      </c>
      <c r="H483" t="s">
        <v>79</v>
      </c>
      <c r="I483" t="s">
        <v>86</v>
      </c>
      <c r="J483">
        <v>80</v>
      </c>
      <c r="K483">
        <v>42</v>
      </c>
      <c r="L483">
        <v>65.5</v>
      </c>
      <c r="M483">
        <v>24.6</v>
      </c>
      <c r="N483">
        <v>26</v>
      </c>
      <c r="O483" s="2">
        <f t="shared" si="63"/>
        <v>23.5</v>
      </c>
    </row>
    <row r="484" spans="1:15" x14ac:dyDescent="0.55000000000000004">
      <c r="A484">
        <v>7</v>
      </c>
      <c r="B484" t="s">
        <v>59</v>
      </c>
      <c r="C484" t="s">
        <v>134</v>
      </c>
      <c r="D484" s="1">
        <v>45301</v>
      </c>
      <c r="E484" t="s">
        <v>71</v>
      </c>
      <c r="F484" t="s">
        <v>129</v>
      </c>
      <c r="G484" t="s">
        <v>57</v>
      </c>
      <c r="H484" t="s">
        <v>79</v>
      </c>
      <c r="I484" t="s">
        <v>86</v>
      </c>
      <c r="J484">
        <v>100</v>
      </c>
      <c r="K484">
        <v>39.6</v>
      </c>
      <c r="L484">
        <v>112.4</v>
      </c>
      <c r="M484">
        <v>21.2</v>
      </c>
      <c r="N484">
        <v>24.5</v>
      </c>
      <c r="O484" s="2">
        <f t="shared" si="63"/>
        <v>72.800000000000011</v>
      </c>
    </row>
    <row r="485" spans="1:15" x14ac:dyDescent="0.55000000000000004">
      <c r="A485">
        <v>7</v>
      </c>
      <c r="B485" t="s">
        <v>59</v>
      </c>
      <c r="C485" t="s">
        <v>134</v>
      </c>
      <c r="D485" s="1">
        <v>45301</v>
      </c>
      <c r="E485" t="s">
        <v>71</v>
      </c>
      <c r="F485" t="s">
        <v>129</v>
      </c>
      <c r="G485" t="s">
        <v>57</v>
      </c>
      <c r="H485" t="s">
        <v>79</v>
      </c>
      <c r="I485" t="s">
        <v>86</v>
      </c>
      <c r="J485">
        <v>120</v>
      </c>
      <c r="K485">
        <v>46</v>
      </c>
      <c r="L485">
        <v>189.1</v>
      </c>
      <c r="M485">
        <v>18.600000000000001</v>
      </c>
      <c r="N485">
        <v>24.6</v>
      </c>
      <c r="O485" s="2">
        <f t="shared" si="63"/>
        <v>143.1</v>
      </c>
    </row>
    <row r="486" spans="1:15" x14ac:dyDescent="0.55000000000000004">
      <c r="A486">
        <v>7</v>
      </c>
      <c r="B486" t="s">
        <v>59</v>
      </c>
      <c r="C486" t="s">
        <v>134</v>
      </c>
      <c r="D486" s="1">
        <v>45301</v>
      </c>
      <c r="E486" t="s">
        <v>71</v>
      </c>
      <c r="F486" t="s">
        <v>129</v>
      </c>
      <c r="G486" t="s">
        <v>57</v>
      </c>
      <c r="H486" t="s">
        <v>79</v>
      </c>
      <c r="I486" t="s">
        <v>86</v>
      </c>
      <c r="J486">
        <v>140</v>
      </c>
      <c r="K486">
        <v>44.7</v>
      </c>
      <c r="L486">
        <v>212.7</v>
      </c>
      <c r="M486">
        <v>21.4</v>
      </c>
      <c r="N486">
        <v>24.6</v>
      </c>
      <c r="O486" s="2">
        <f t="shared" si="63"/>
        <v>168</v>
      </c>
    </row>
    <row r="487" spans="1:15" x14ac:dyDescent="0.55000000000000004">
      <c r="A487">
        <v>7</v>
      </c>
      <c r="B487" t="s">
        <v>59</v>
      </c>
      <c r="C487" t="s">
        <v>134</v>
      </c>
      <c r="D487" s="1">
        <v>45301</v>
      </c>
      <c r="E487" t="s">
        <v>71</v>
      </c>
      <c r="F487" t="s">
        <v>129</v>
      </c>
      <c r="G487" t="s">
        <v>57</v>
      </c>
      <c r="H487" t="s">
        <v>79</v>
      </c>
      <c r="I487" t="s">
        <v>86</v>
      </c>
      <c r="J487">
        <v>160</v>
      </c>
      <c r="K487">
        <v>42.9</v>
      </c>
      <c r="L487">
        <v>210.6</v>
      </c>
      <c r="M487">
        <v>20.3</v>
      </c>
      <c r="N487">
        <v>23.7</v>
      </c>
      <c r="O487" s="2">
        <f t="shared" si="63"/>
        <v>167.7</v>
      </c>
    </row>
    <row r="488" spans="1:15" x14ac:dyDescent="0.55000000000000004">
      <c r="A488">
        <v>7</v>
      </c>
      <c r="B488" t="s">
        <v>59</v>
      </c>
      <c r="C488" t="s">
        <v>134</v>
      </c>
      <c r="E488" s="4" t="s">
        <v>72</v>
      </c>
      <c r="F488" t="s">
        <v>129</v>
      </c>
      <c r="G488" t="s">
        <v>57</v>
      </c>
      <c r="H488" t="s">
        <v>79</v>
      </c>
      <c r="I488" t="s">
        <v>86</v>
      </c>
      <c r="J488" s="6">
        <v>80</v>
      </c>
      <c r="K488">
        <f>AVERAGE(K478,K483)</f>
        <v>43.15</v>
      </c>
      <c r="L488">
        <f t="shared" ref="L488:N488" si="69">AVERAGE(L478,L483)</f>
        <v>64.900000000000006</v>
      </c>
      <c r="M488">
        <f t="shared" si="69"/>
        <v>23.55</v>
      </c>
      <c r="N488">
        <f t="shared" si="69"/>
        <v>25.15</v>
      </c>
      <c r="O488" s="2">
        <f t="shared" si="63"/>
        <v>21.750000000000007</v>
      </c>
    </row>
    <row r="489" spans="1:15" x14ac:dyDescent="0.55000000000000004">
      <c r="A489">
        <v>7</v>
      </c>
      <c r="B489" t="s">
        <v>59</v>
      </c>
      <c r="C489" t="s">
        <v>134</v>
      </c>
      <c r="E489" s="4" t="s">
        <v>72</v>
      </c>
      <c r="F489" t="s">
        <v>129</v>
      </c>
      <c r="G489" t="s">
        <v>57</v>
      </c>
      <c r="H489" t="s">
        <v>79</v>
      </c>
      <c r="I489" t="s">
        <v>86</v>
      </c>
      <c r="J489" s="6">
        <v>100</v>
      </c>
      <c r="K489">
        <f t="shared" ref="K489:N489" si="70">AVERAGE(K479,K484)</f>
        <v>41.900000000000006</v>
      </c>
      <c r="L489">
        <f t="shared" si="70"/>
        <v>95.95</v>
      </c>
      <c r="M489">
        <f t="shared" si="70"/>
        <v>21.799999999999997</v>
      </c>
      <c r="N489">
        <f t="shared" si="70"/>
        <v>24.95</v>
      </c>
      <c r="O489" s="2">
        <f t="shared" si="63"/>
        <v>54.05</v>
      </c>
    </row>
    <row r="490" spans="1:15" x14ac:dyDescent="0.55000000000000004">
      <c r="A490">
        <v>7</v>
      </c>
      <c r="B490" t="s">
        <v>59</v>
      </c>
      <c r="C490" t="s">
        <v>134</v>
      </c>
      <c r="E490" s="4" t="s">
        <v>72</v>
      </c>
      <c r="F490" t="s">
        <v>129</v>
      </c>
      <c r="G490" t="s">
        <v>57</v>
      </c>
      <c r="H490" t="s">
        <v>79</v>
      </c>
      <c r="I490" t="s">
        <v>86</v>
      </c>
      <c r="J490" s="6">
        <v>120</v>
      </c>
      <c r="K490">
        <f t="shared" ref="K490:N490" si="71">AVERAGE(K480,K485)</f>
        <v>44.35</v>
      </c>
      <c r="L490">
        <f t="shared" si="71"/>
        <v>169.5</v>
      </c>
      <c r="M490">
        <f t="shared" si="71"/>
        <v>20.100000000000001</v>
      </c>
      <c r="N490">
        <f t="shared" si="71"/>
        <v>25.3</v>
      </c>
      <c r="O490" s="2">
        <f t="shared" si="63"/>
        <v>125.15</v>
      </c>
    </row>
    <row r="491" spans="1:15" x14ac:dyDescent="0.55000000000000004">
      <c r="A491">
        <v>7</v>
      </c>
      <c r="B491" t="s">
        <v>59</v>
      </c>
      <c r="C491" t="s">
        <v>134</v>
      </c>
      <c r="E491" s="4" t="s">
        <v>72</v>
      </c>
      <c r="F491" t="s">
        <v>129</v>
      </c>
      <c r="G491" t="s">
        <v>57</v>
      </c>
      <c r="H491" t="s">
        <v>79</v>
      </c>
      <c r="I491" t="s">
        <v>86</v>
      </c>
      <c r="J491" s="6">
        <v>140</v>
      </c>
      <c r="K491">
        <f t="shared" ref="K491:N491" si="72">AVERAGE(K481,K486)</f>
        <v>44.75</v>
      </c>
      <c r="L491">
        <f t="shared" si="72"/>
        <v>205.3</v>
      </c>
      <c r="M491">
        <f t="shared" si="72"/>
        <v>21.4</v>
      </c>
      <c r="N491">
        <f t="shared" si="72"/>
        <v>25.25</v>
      </c>
      <c r="O491" s="2">
        <f t="shared" si="63"/>
        <v>160.55000000000001</v>
      </c>
    </row>
    <row r="492" spans="1:15" x14ac:dyDescent="0.55000000000000004">
      <c r="A492">
        <v>7</v>
      </c>
      <c r="B492" t="s">
        <v>59</v>
      </c>
      <c r="C492" t="s">
        <v>134</v>
      </c>
      <c r="E492" s="4" t="s">
        <v>72</v>
      </c>
      <c r="F492" t="s">
        <v>129</v>
      </c>
      <c r="G492" t="s">
        <v>57</v>
      </c>
      <c r="H492" t="s">
        <v>79</v>
      </c>
      <c r="I492" t="s">
        <v>86</v>
      </c>
      <c r="J492" s="6">
        <v>160</v>
      </c>
      <c r="K492">
        <f t="shared" ref="K492:N492" si="73">AVERAGE(K482,K487)</f>
        <v>43.15</v>
      </c>
      <c r="L492">
        <f t="shared" si="73"/>
        <v>218</v>
      </c>
      <c r="M492">
        <f t="shared" si="73"/>
        <v>20.85</v>
      </c>
      <c r="N492">
        <f t="shared" si="73"/>
        <v>24.5</v>
      </c>
      <c r="O492" s="2">
        <f t="shared" si="63"/>
        <v>174.85</v>
      </c>
    </row>
    <row r="493" spans="1:15" x14ac:dyDescent="0.55000000000000004">
      <c r="A493">
        <v>8</v>
      </c>
      <c r="B493" t="s">
        <v>59</v>
      </c>
      <c r="C493" t="s">
        <v>134</v>
      </c>
      <c r="E493" s="4" t="s">
        <v>102</v>
      </c>
      <c r="F493" t="s">
        <v>129</v>
      </c>
      <c r="G493" t="s">
        <v>8</v>
      </c>
      <c r="H493" t="s">
        <v>81</v>
      </c>
      <c r="I493" t="s">
        <v>80</v>
      </c>
      <c r="J493" s="6">
        <v>80</v>
      </c>
      <c r="K493">
        <f>AVERAGE(K503,K513)</f>
        <v>38.700000000000003</v>
      </c>
      <c r="L493">
        <f t="shared" ref="L493:N493" si="74">AVERAGE(L503,L513)</f>
        <v>80.349999999999994</v>
      </c>
      <c r="M493">
        <f t="shared" si="74"/>
        <v>24.2</v>
      </c>
      <c r="N493">
        <f t="shared" si="74"/>
        <v>26.7</v>
      </c>
      <c r="O493" s="2">
        <f t="shared" si="63"/>
        <v>41.649999999999991</v>
      </c>
    </row>
    <row r="494" spans="1:15" x14ac:dyDescent="0.55000000000000004">
      <c r="A494">
        <v>8</v>
      </c>
      <c r="B494" t="s">
        <v>59</v>
      </c>
      <c r="C494" t="s">
        <v>134</v>
      </c>
      <c r="E494" s="4" t="s">
        <v>102</v>
      </c>
      <c r="F494" t="s">
        <v>129</v>
      </c>
      <c r="G494" t="s">
        <v>8</v>
      </c>
      <c r="H494" t="s">
        <v>81</v>
      </c>
      <c r="I494" t="s">
        <v>80</v>
      </c>
      <c r="J494" s="6">
        <v>100</v>
      </c>
      <c r="K494">
        <f t="shared" ref="K494:N494" si="75">AVERAGE(K504,K514)</f>
        <v>39.950000000000003</v>
      </c>
      <c r="L494">
        <f t="shared" si="75"/>
        <v>132.44999999999999</v>
      </c>
      <c r="M494">
        <f t="shared" si="75"/>
        <v>23.049999999999997</v>
      </c>
      <c r="N494">
        <f t="shared" si="75"/>
        <v>27.8</v>
      </c>
      <c r="O494" s="2">
        <f t="shared" si="63"/>
        <v>92.499999999999986</v>
      </c>
    </row>
    <row r="495" spans="1:15" x14ac:dyDescent="0.55000000000000004">
      <c r="A495">
        <v>8</v>
      </c>
      <c r="B495" t="s">
        <v>59</v>
      </c>
      <c r="C495" t="s">
        <v>134</v>
      </c>
      <c r="E495" s="4" t="s">
        <v>102</v>
      </c>
      <c r="F495" t="s">
        <v>129</v>
      </c>
      <c r="G495" t="s">
        <v>8</v>
      </c>
      <c r="H495" t="s">
        <v>81</v>
      </c>
      <c r="I495" t="s">
        <v>80</v>
      </c>
      <c r="J495" s="6">
        <v>120</v>
      </c>
      <c r="K495">
        <f t="shared" ref="K495:N495" si="76">AVERAGE(K505,K515)</f>
        <v>46.55</v>
      </c>
      <c r="L495">
        <f t="shared" si="76"/>
        <v>192.4</v>
      </c>
      <c r="M495">
        <f t="shared" si="76"/>
        <v>21</v>
      </c>
      <c r="N495">
        <f t="shared" si="76"/>
        <v>27.05</v>
      </c>
      <c r="O495" s="2">
        <f t="shared" si="63"/>
        <v>145.85000000000002</v>
      </c>
    </row>
    <row r="496" spans="1:15" x14ac:dyDescent="0.55000000000000004">
      <c r="A496">
        <v>8</v>
      </c>
      <c r="B496" t="s">
        <v>59</v>
      </c>
      <c r="C496" t="s">
        <v>134</v>
      </c>
      <c r="E496" s="4" t="s">
        <v>102</v>
      </c>
      <c r="F496" t="s">
        <v>129</v>
      </c>
      <c r="G496" t="s">
        <v>8</v>
      </c>
      <c r="H496" t="s">
        <v>81</v>
      </c>
      <c r="I496" t="s">
        <v>80</v>
      </c>
      <c r="J496" s="6">
        <v>140</v>
      </c>
      <c r="K496">
        <f t="shared" ref="K496:N496" si="77">AVERAGE(K506,K516)</f>
        <v>50.45</v>
      </c>
      <c r="L496">
        <f t="shared" si="77"/>
        <v>212.55</v>
      </c>
      <c r="M496">
        <f t="shared" si="77"/>
        <v>23</v>
      </c>
      <c r="N496">
        <f t="shared" si="77"/>
        <v>27</v>
      </c>
      <c r="O496" s="2">
        <f t="shared" si="63"/>
        <v>162.10000000000002</v>
      </c>
    </row>
    <row r="497" spans="1:15" x14ac:dyDescent="0.55000000000000004">
      <c r="A497">
        <v>8</v>
      </c>
      <c r="B497" t="s">
        <v>59</v>
      </c>
      <c r="C497" t="s">
        <v>134</v>
      </c>
      <c r="E497" s="4" t="s">
        <v>102</v>
      </c>
      <c r="F497" t="s">
        <v>129</v>
      </c>
      <c r="G497" t="s">
        <v>8</v>
      </c>
      <c r="H497" t="s">
        <v>81</v>
      </c>
      <c r="I497" t="s">
        <v>80</v>
      </c>
      <c r="J497" s="6">
        <v>160</v>
      </c>
      <c r="K497">
        <f t="shared" ref="K497:N497" si="78">AVERAGE(K507,K517)</f>
        <v>46.95</v>
      </c>
      <c r="L497">
        <f t="shared" si="78"/>
        <v>237.9</v>
      </c>
      <c r="M497">
        <f t="shared" si="78"/>
        <v>22.75</v>
      </c>
      <c r="N497">
        <f t="shared" si="78"/>
        <v>26.4</v>
      </c>
      <c r="O497" s="2">
        <f t="shared" si="63"/>
        <v>190.95</v>
      </c>
    </row>
    <row r="498" spans="1:15" x14ac:dyDescent="0.55000000000000004">
      <c r="A498">
        <v>8</v>
      </c>
      <c r="B498" t="s">
        <v>59</v>
      </c>
      <c r="C498" t="s">
        <v>134</v>
      </c>
      <c r="E498" s="4" t="s">
        <v>103</v>
      </c>
      <c r="F498" t="s">
        <v>129</v>
      </c>
      <c r="G498" t="s">
        <v>8</v>
      </c>
      <c r="H498" t="s">
        <v>81</v>
      </c>
      <c r="I498" t="s">
        <v>80</v>
      </c>
      <c r="J498" s="6">
        <v>80</v>
      </c>
      <c r="K498" s="5">
        <f>AVERAGE(K508,K518,K523)</f>
        <v>38.800000000000004</v>
      </c>
      <c r="L498" s="5">
        <f t="shared" ref="L498:N498" si="79">AVERAGE(L508,L518,L523)</f>
        <v>73.500000000000014</v>
      </c>
      <c r="M498" s="5">
        <f t="shared" si="79"/>
        <v>25.333333333333332</v>
      </c>
      <c r="N498" s="5">
        <f t="shared" si="79"/>
        <v>28.233333333333331</v>
      </c>
      <c r="O498" s="2">
        <f t="shared" si="63"/>
        <v>34.70000000000001</v>
      </c>
    </row>
    <row r="499" spans="1:15" x14ac:dyDescent="0.55000000000000004">
      <c r="A499">
        <v>8</v>
      </c>
      <c r="B499" t="s">
        <v>59</v>
      </c>
      <c r="C499" t="s">
        <v>134</v>
      </c>
      <c r="E499" s="4" t="s">
        <v>103</v>
      </c>
      <c r="F499" t="s">
        <v>129</v>
      </c>
      <c r="G499" t="s">
        <v>8</v>
      </c>
      <c r="H499" t="s">
        <v>81</v>
      </c>
      <c r="I499" t="s">
        <v>80</v>
      </c>
      <c r="J499" s="6">
        <v>100</v>
      </c>
      <c r="K499" s="5">
        <f t="shared" ref="K499:N499" si="80">AVERAGE(K509,K519,K524)</f>
        <v>42.43333333333333</v>
      </c>
      <c r="L499" s="5">
        <f t="shared" si="80"/>
        <v>133.16666666666666</v>
      </c>
      <c r="M499" s="5">
        <f t="shared" si="80"/>
        <v>25.466666666666669</v>
      </c>
      <c r="N499" s="5">
        <f t="shared" si="80"/>
        <v>28.666666666666668</v>
      </c>
      <c r="O499" s="2">
        <f t="shared" si="63"/>
        <v>90.73333333333332</v>
      </c>
    </row>
    <row r="500" spans="1:15" x14ac:dyDescent="0.55000000000000004">
      <c r="A500">
        <v>8</v>
      </c>
      <c r="B500" t="s">
        <v>59</v>
      </c>
      <c r="C500" t="s">
        <v>134</v>
      </c>
      <c r="E500" s="4" t="s">
        <v>103</v>
      </c>
      <c r="F500" t="s">
        <v>129</v>
      </c>
      <c r="G500" t="s">
        <v>8</v>
      </c>
      <c r="H500" t="s">
        <v>81</v>
      </c>
      <c r="I500" t="s">
        <v>80</v>
      </c>
      <c r="J500" s="6">
        <v>120</v>
      </c>
      <c r="K500" s="5">
        <f t="shared" ref="K500:N500" si="81">AVERAGE(K510,K520,K525)</f>
        <v>48.300000000000004</v>
      </c>
      <c r="L500" s="5">
        <f t="shared" si="81"/>
        <v>182.13333333333335</v>
      </c>
      <c r="M500" s="5">
        <f t="shared" si="81"/>
        <v>25.066666666666663</v>
      </c>
      <c r="N500" s="5">
        <f t="shared" si="81"/>
        <v>28.3</v>
      </c>
      <c r="O500" s="2">
        <f t="shared" si="63"/>
        <v>133.83333333333334</v>
      </c>
    </row>
    <row r="501" spans="1:15" x14ac:dyDescent="0.55000000000000004">
      <c r="A501">
        <v>8</v>
      </c>
      <c r="B501" t="s">
        <v>59</v>
      </c>
      <c r="C501" t="s">
        <v>134</v>
      </c>
      <c r="E501" s="4" t="s">
        <v>103</v>
      </c>
      <c r="F501" t="s">
        <v>129</v>
      </c>
      <c r="G501" t="s">
        <v>8</v>
      </c>
      <c r="H501" t="s">
        <v>81</v>
      </c>
      <c r="I501" t="s">
        <v>80</v>
      </c>
      <c r="J501" s="6">
        <v>140</v>
      </c>
      <c r="K501" s="5">
        <f t="shared" ref="K501:N501" si="82">AVERAGE(K511,K521,K526)</f>
        <v>50.466666666666669</v>
      </c>
      <c r="L501" s="5">
        <f t="shared" si="82"/>
        <v>202.20000000000002</v>
      </c>
      <c r="M501" s="5">
        <f t="shared" si="82"/>
        <v>24.900000000000002</v>
      </c>
      <c r="N501" s="5">
        <f t="shared" si="82"/>
        <v>28.366666666666664</v>
      </c>
      <c r="O501" s="2">
        <f t="shared" si="63"/>
        <v>151.73333333333335</v>
      </c>
    </row>
    <row r="502" spans="1:15" x14ac:dyDescent="0.55000000000000004">
      <c r="A502">
        <v>8</v>
      </c>
      <c r="B502" t="s">
        <v>59</v>
      </c>
      <c r="C502" t="s">
        <v>134</v>
      </c>
      <c r="E502" s="4" t="s">
        <v>103</v>
      </c>
      <c r="F502" t="s">
        <v>129</v>
      </c>
      <c r="G502" t="s">
        <v>8</v>
      </c>
      <c r="H502" t="s">
        <v>81</v>
      </c>
      <c r="I502" t="s">
        <v>80</v>
      </c>
      <c r="J502" s="6">
        <v>160</v>
      </c>
      <c r="K502" s="5">
        <f t="shared" ref="K502:N502" si="83">AVERAGE(K512,K522,K527)</f>
        <v>50.4</v>
      </c>
      <c r="L502" s="5">
        <f t="shared" si="83"/>
        <v>221.33333333333334</v>
      </c>
      <c r="M502" s="5">
        <f t="shared" si="83"/>
        <v>24.733333333333334</v>
      </c>
      <c r="N502" s="5">
        <f t="shared" si="83"/>
        <v>27.966666666666669</v>
      </c>
      <c r="O502" s="2">
        <f t="shared" si="63"/>
        <v>170.93333333333334</v>
      </c>
    </row>
    <row r="503" spans="1:15" x14ac:dyDescent="0.55000000000000004">
      <c r="A503">
        <v>8</v>
      </c>
      <c r="B503" t="s">
        <v>59</v>
      </c>
      <c r="C503" t="s">
        <v>134</v>
      </c>
      <c r="D503" s="1">
        <v>45363</v>
      </c>
      <c r="E503" s="4" t="s">
        <v>96</v>
      </c>
      <c r="F503" t="s">
        <v>129</v>
      </c>
      <c r="G503" t="s">
        <v>8</v>
      </c>
      <c r="H503" t="s">
        <v>81</v>
      </c>
      <c r="I503" t="s">
        <v>80</v>
      </c>
      <c r="J503">
        <v>80</v>
      </c>
      <c r="K503">
        <v>33.200000000000003</v>
      </c>
      <c r="L503">
        <v>70.2</v>
      </c>
      <c r="M503">
        <v>24.7</v>
      </c>
      <c r="N503">
        <v>27</v>
      </c>
      <c r="O503" s="2">
        <f t="shared" si="63"/>
        <v>37</v>
      </c>
    </row>
    <row r="504" spans="1:15" x14ac:dyDescent="0.55000000000000004">
      <c r="A504">
        <v>8</v>
      </c>
      <c r="B504" t="s">
        <v>59</v>
      </c>
      <c r="C504" t="s">
        <v>134</v>
      </c>
      <c r="D504" s="1">
        <v>45363</v>
      </c>
      <c r="E504" s="4" t="s">
        <v>96</v>
      </c>
      <c r="F504" t="s">
        <v>129</v>
      </c>
      <c r="G504" t="s">
        <v>8</v>
      </c>
      <c r="H504" t="s">
        <v>81</v>
      </c>
      <c r="I504" t="s">
        <v>80</v>
      </c>
      <c r="J504">
        <v>100</v>
      </c>
      <c r="K504">
        <v>38.5</v>
      </c>
      <c r="L504">
        <v>109.2</v>
      </c>
      <c r="M504">
        <v>23.4</v>
      </c>
      <c r="N504">
        <v>28.6</v>
      </c>
      <c r="O504" s="2">
        <f t="shared" si="63"/>
        <v>70.7</v>
      </c>
    </row>
    <row r="505" spans="1:15" x14ac:dyDescent="0.55000000000000004">
      <c r="A505">
        <v>8</v>
      </c>
      <c r="B505" t="s">
        <v>59</v>
      </c>
      <c r="C505" t="s">
        <v>134</v>
      </c>
      <c r="D505" s="1">
        <v>45363</v>
      </c>
      <c r="E505" s="4" t="s">
        <v>96</v>
      </c>
      <c r="F505" t="s">
        <v>129</v>
      </c>
      <c r="G505" t="s">
        <v>8</v>
      </c>
      <c r="H505" t="s">
        <v>81</v>
      </c>
      <c r="I505" t="s">
        <v>80</v>
      </c>
      <c r="J505">
        <v>120</v>
      </c>
      <c r="K505">
        <v>40.799999999999997</v>
      </c>
      <c r="L505">
        <v>183.3</v>
      </c>
      <c r="M505">
        <v>22.9</v>
      </c>
      <c r="N505">
        <v>27.1</v>
      </c>
      <c r="O505" s="2">
        <f t="shared" si="63"/>
        <v>142.5</v>
      </c>
    </row>
    <row r="506" spans="1:15" x14ac:dyDescent="0.55000000000000004">
      <c r="A506">
        <v>8</v>
      </c>
      <c r="B506" t="s">
        <v>59</v>
      </c>
      <c r="C506" t="s">
        <v>134</v>
      </c>
      <c r="D506" s="1">
        <v>45363</v>
      </c>
      <c r="E506" s="4" t="s">
        <v>96</v>
      </c>
      <c r="F506" t="s">
        <v>129</v>
      </c>
      <c r="G506" t="s">
        <v>8</v>
      </c>
      <c r="H506" t="s">
        <v>81</v>
      </c>
      <c r="I506" t="s">
        <v>80</v>
      </c>
      <c r="J506">
        <v>140</v>
      </c>
      <c r="K506">
        <v>53</v>
      </c>
      <c r="L506">
        <v>207.1</v>
      </c>
      <c r="M506">
        <v>22.7</v>
      </c>
      <c r="N506">
        <v>27.1</v>
      </c>
      <c r="O506" s="2">
        <f t="shared" si="63"/>
        <v>154.1</v>
      </c>
    </row>
    <row r="507" spans="1:15" x14ac:dyDescent="0.55000000000000004">
      <c r="A507">
        <v>8</v>
      </c>
      <c r="B507" t="s">
        <v>59</v>
      </c>
      <c r="C507" t="s">
        <v>134</v>
      </c>
      <c r="D507" s="1">
        <v>45363</v>
      </c>
      <c r="E507" s="4" t="s">
        <v>96</v>
      </c>
      <c r="F507" t="s">
        <v>129</v>
      </c>
      <c r="G507" t="s">
        <v>8</v>
      </c>
      <c r="H507" t="s">
        <v>81</v>
      </c>
      <c r="I507" t="s">
        <v>80</v>
      </c>
      <c r="J507">
        <v>160</v>
      </c>
      <c r="K507">
        <v>48.8</v>
      </c>
      <c r="L507">
        <v>218.7</v>
      </c>
      <c r="M507">
        <v>23.1</v>
      </c>
      <c r="N507">
        <v>27.8</v>
      </c>
      <c r="O507" s="2">
        <f t="shared" si="63"/>
        <v>169.89999999999998</v>
      </c>
    </row>
    <row r="508" spans="1:15" x14ac:dyDescent="0.55000000000000004">
      <c r="A508">
        <v>8</v>
      </c>
      <c r="B508" t="s">
        <v>59</v>
      </c>
      <c r="C508" t="s">
        <v>134</v>
      </c>
      <c r="D508" s="1">
        <v>45363</v>
      </c>
      <c r="E508" s="4" t="s">
        <v>97</v>
      </c>
      <c r="F508" t="s">
        <v>129</v>
      </c>
      <c r="G508" t="s">
        <v>8</v>
      </c>
      <c r="H508" t="s">
        <v>81</v>
      </c>
      <c r="I508" t="s">
        <v>80</v>
      </c>
      <c r="J508">
        <v>80</v>
      </c>
      <c r="K508">
        <v>40.5</v>
      </c>
      <c r="L508">
        <v>71.7</v>
      </c>
      <c r="M508">
        <v>24.3</v>
      </c>
      <c r="N508">
        <v>26.4</v>
      </c>
      <c r="O508" s="2">
        <f t="shared" si="63"/>
        <v>31.200000000000003</v>
      </c>
    </row>
    <row r="509" spans="1:15" x14ac:dyDescent="0.55000000000000004">
      <c r="A509">
        <v>8</v>
      </c>
      <c r="B509" t="s">
        <v>59</v>
      </c>
      <c r="C509" t="s">
        <v>134</v>
      </c>
      <c r="D509" s="1">
        <v>45363</v>
      </c>
      <c r="E509" s="4" t="s">
        <v>97</v>
      </c>
      <c r="F509" t="s">
        <v>129</v>
      </c>
      <c r="G509" t="s">
        <v>8</v>
      </c>
      <c r="H509" t="s">
        <v>81</v>
      </c>
      <c r="I509" t="s">
        <v>80</v>
      </c>
      <c r="J509">
        <v>100</v>
      </c>
      <c r="K509">
        <v>39.5</v>
      </c>
      <c r="L509">
        <v>118.2</v>
      </c>
      <c r="M509">
        <v>22.6</v>
      </c>
      <c r="N509">
        <v>27.8</v>
      </c>
      <c r="O509" s="2">
        <f t="shared" si="63"/>
        <v>78.7</v>
      </c>
    </row>
    <row r="510" spans="1:15" x14ac:dyDescent="0.55000000000000004">
      <c r="A510">
        <v>8</v>
      </c>
      <c r="B510" t="s">
        <v>59</v>
      </c>
      <c r="C510" t="s">
        <v>134</v>
      </c>
      <c r="D510" s="1">
        <v>45363</v>
      </c>
      <c r="E510" s="4" t="s">
        <v>97</v>
      </c>
      <c r="F510" t="s">
        <v>129</v>
      </c>
      <c r="G510" t="s">
        <v>8</v>
      </c>
      <c r="H510" t="s">
        <v>81</v>
      </c>
      <c r="I510" t="s">
        <v>80</v>
      </c>
      <c r="J510">
        <v>120</v>
      </c>
      <c r="K510">
        <v>49.1</v>
      </c>
      <c r="L510">
        <v>168.3</v>
      </c>
      <c r="M510">
        <v>23.3</v>
      </c>
      <c r="N510">
        <v>26.6</v>
      </c>
      <c r="O510" s="2">
        <f t="shared" si="63"/>
        <v>119.20000000000002</v>
      </c>
    </row>
    <row r="511" spans="1:15" x14ac:dyDescent="0.55000000000000004">
      <c r="A511">
        <v>8</v>
      </c>
      <c r="B511" t="s">
        <v>59</v>
      </c>
      <c r="C511" t="s">
        <v>134</v>
      </c>
      <c r="D511" s="1">
        <v>45363</v>
      </c>
      <c r="E511" s="4" t="s">
        <v>97</v>
      </c>
      <c r="F511" t="s">
        <v>129</v>
      </c>
      <c r="G511" t="s">
        <v>8</v>
      </c>
      <c r="H511" t="s">
        <v>81</v>
      </c>
      <c r="I511" t="s">
        <v>80</v>
      </c>
      <c r="J511">
        <v>140</v>
      </c>
      <c r="K511">
        <v>50.2</v>
      </c>
      <c r="L511">
        <v>188.3</v>
      </c>
      <c r="M511">
        <v>23.2</v>
      </c>
      <c r="N511">
        <v>27.3</v>
      </c>
      <c r="O511" s="2">
        <f t="shared" si="63"/>
        <v>138.10000000000002</v>
      </c>
    </row>
    <row r="512" spans="1:15" x14ac:dyDescent="0.55000000000000004">
      <c r="A512">
        <v>8</v>
      </c>
      <c r="B512" t="s">
        <v>59</v>
      </c>
      <c r="C512" t="s">
        <v>134</v>
      </c>
      <c r="D512" s="1">
        <v>45363</v>
      </c>
      <c r="E512" s="4" t="s">
        <v>97</v>
      </c>
      <c r="F512" t="s">
        <v>129</v>
      </c>
      <c r="G512" t="s">
        <v>8</v>
      </c>
      <c r="H512" t="s">
        <v>81</v>
      </c>
      <c r="I512" t="s">
        <v>80</v>
      </c>
      <c r="J512">
        <v>160</v>
      </c>
      <c r="K512">
        <v>48.9</v>
      </c>
      <c r="L512">
        <v>213.6</v>
      </c>
      <c r="M512">
        <v>23</v>
      </c>
      <c r="N512">
        <v>27.3</v>
      </c>
      <c r="O512" s="2">
        <f t="shared" si="63"/>
        <v>164.7</v>
      </c>
    </row>
    <row r="513" spans="1:15" x14ac:dyDescent="0.55000000000000004">
      <c r="A513">
        <v>8</v>
      </c>
      <c r="B513" t="s">
        <v>59</v>
      </c>
      <c r="C513" t="s">
        <v>134</v>
      </c>
      <c r="D513" s="1">
        <v>45364</v>
      </c>
      <c r="E513" s="4" t="s">
        <v>98</v>
      </c>
      <c r="F513" t="s">
        <v>129</v>
      </c>
      <c r="G513" t="s">
        <v>8</v>
      </c>
      <c r="H513" t="s">
        <v>81</v>
      </c>
      <c r="I513" t="s">
        <v>80</v>
      </c>
      <c r="J513">
        <v>80</v>
      </c>
      <c r="K513">
        <v>44.2</v>
      </c>
      <c r="L513">
        <v>90.5</v>
      </c>
      <c r="M513">
        <v>23.7</v>
      </c>
      <c r="N513">
        <v>26.4</v>
      </c>
      <c r="O513" s="2">
        <f t="shared" si="63"/>
        <v>46.3</v>
      </c>
    </row>
    <row r="514" spans="1:15" x14ac:dyDescent="0.55000000000000004">
      <c r="A514">
        <v>8</v>
      </c>
      <c r="B514" t="s">
        <v>59</v>
      </c>
      <c r="C514" t="s">
        <v>134</v>
      </c>
      <c r="D514" s="1">
        <v>45364</v>
      </c>
      <c r="E514" s="4" t="s">
        <v>98</v>
      </c>
      <c r="F514" t="s">
        <v>129</v>
      </c>
      <c r="G514" t="s">
        <v>8</v>
      </c>
      <c r="H514" t="s">
        <v>81</v>
      </c>
      <c r="I514" t="s">
        <v>80</v>
      </c>
      <c r="J514">
        <v>100</v>
      </c>
      <c r="K514">
        <v>41.4</v>
      </c>
      <c r="L514">
        <v>155.69999999999999</v>
      </c>
      <c r="M514">
        <v>22.7</v>
      </c>
      <c r="N514">
        <v>27</v>
      </c>
      <c r="O514" s="2">
        <f t="shared" si="63"/>
        <v>114.29999999999998</v>
      </c>
    </row>
    <row r="515" spans="1:15" x14ac:dyDescent="0.55000000000000004">
      <c r="A515">
        <v>8</v>
      </c>
      <c r="B515" t="s">
        <v>59</v>
      </c>
      <c r="C515" t="s">
        <v>134</v>
      </c>
      <c r="D515" s="1">
        <v>45364</v>
      </c>
      <c r="E515" s="4" t="s">
        <v>98</v>
      </c>
      <c r="F515" t="s">
        <v>129</v>
      </c>
      <c r="G515" t="s">
        <v>8</v>
      </c>
      <c r="H515" t="s">
        <v>81</v>
      </c>
      <c r="I515" t="s">
        <v>80</v>
      </c>
      <c r="J515">
        <v>120</v>
      </c>
      <c r="K515">
        <v>52.3</v>
      </c>
      <c r="L515">
        <v>201.5</v>
      </c>
      <c r="M515">
        <v>19.100000000000001</v>
      </c>
      <c r="N515">
        <v>27</v>
      </c>
      <c r="O515" s="2">
        <f t="shared" si="63"/>
        <v>149.19999999999999</v>
      </c>
    </row>
    <row r="516" spans="1:15" x14ac:dyDescent="0.55000000000000004">
      <c r="A516">
        <v>8</v>
      </c>
      <c r="B516" t="s">
        <v>59</v>
      </c>
      <c r="C516" t="s">
        <v>134</v>
      </c>
      <c r="D516" s="1">
        <v>45364</v>
      </c>
      <c r="E516" s="4" t="s">
        <v>98</v>
      </c>
      <c r="F516" t="s">
        <v>129</v>
      </c>
      <c r="G516" t="s">
        <v>8</v>
      </c>
      <c r="H516" t="s">
        <v>81</v>
      </c>
      <c r="I516" t="s">
        <v>80</v>
      </c>
      <c r="J516">
        <v>140</v>
      </c>
      <c r="K516">
        <v>47.9</v>
      </c>
      <c r="L516">
        <v>218</v>
      </c>
      <c r="M516">
        <v>23.3</v>
      </c>
      <c r="N516">
        <v>26.9</v>
      </c>
      <c r="O516" s="2">
        <f t="shared" ref="O516:O579" si="84">L516-K516</f>
        <v>170.1</v>
      </c>
    </row>
    <row r="517" spans="1:15" x14ac:dyDescent="0.55000000000000004">
      <c r="A517">
        <v>8</v>
      </c>
      <c r="B517" t="s">
        <v>59</v>
      </c>
      <c r="C517" t="s">
        <v>134</v>
      </c>
      <c r="D517" s="1">
        <v>45364</v>
      </c>
      <c r="E517" s="4" t="s">
        <v>98</v>
      </c>
      <c r="F517" t="s">
        <v>129</v>
      </c>
      <c r="G517" t="s">
        <v>8</v>
      </c>
      <c r="H517" t="s">
        <v>81</v>
      </c>
      <c r="I517" t="s">
        <v>80</v>
      </c>
      <c r="J517">
        <v>160</v>
      </c>
      <c r="K517">
        <v>45.1</v>
      </c>
      <c r="L517">
        <v>257.10000000000002</v>
      </c>
      <c r="M517">
        <v>22.4</v>
      </c>
      <c r="N517">
        <v>25</v>
      </c>
      <c r="O517" s="2">
        <f t="shared" si="84"/>
        <v>212.00000000000003</v>
      </c>
    </row>
    <row r="518" spans="1:15" x14ac:dyDescent="0.55000000000000004">
      <c r="A518">
        <v>8</v>
      </c>
      <c r="B518" t="s">
        <v>59</v>
      </c>
      <c r="C518" t="s">
        <v>134</v>
      </c>
      <c r="D518" s="1">
        <v>45364</v>
      </c>
      <c r="E518" s="4" t="s">
        <v>99</v>
      </c>
      <c r="F518" t="s">
        <v>129</v>
      </c>
      <c r="G518" t="s">
        <v>8</v>
      </c>
      <c r="H518" t="s">
        <v>81</v>
      </c>
      <c r="I518" t="s">
        <v>80</v>
      </c>
      <c r="J518">
        <v>80</v>
      </c>
      <c r="K518">
        <v>36.9</v>
      </c>
      <c r="L518">
        <v>72.400000000000006</v>
      </c>
      <c r="M518">
        <v>21.3</v>
      </c>
      <c r="N518">
        <v>26.4</v>
      </c>
      <c r="O518" s="2">
        <f t="shared" si="84"/>
        <v>35.500000000000007</v>
      </c>
    </row>
    <row r="519" spans="1:15" x14ac:dyDescent="0.55000000000000004">
      <c r="A519">
        <v>8</v>
      </c>
      <c r="B519" t="s">
        <v>59</v>
      </c>
      <c r="C519" t="s">
        <v>134</v>
      </c>
      <c r="D519" s="1">
        <v>45364</v>
      </c>
      <c r="E519" s="4" t="s">
        <v>99</v>
      </c>
      <c r="F519" t="s">
        <v>129</v>
      </c>
      <c r="G519" t="s">
        <v>8</v>
      </c>
      <c r="H519" t="s">
        <v>81</v>
      </c>
      <c r="I519" t="s">
        <v>80</v>
      </c>
      <c r="J519">
        <v>100</v>
      </c>
      <c r="K519">
        <v>37.799999999999997</v>
      </c>
      <c r="L519">
        <v>125.3</v>
      </c>
      <c r="M519">
        <v>23.5</v>
      </c>
      <c r="N519">
        <v>26.9</v>
      </c>
      <c r="O519" s="2">
        <f t="shared" si="84"/>
        <v>87.5</v>
      </c>
    </row>
    <row r="520" spans="1:15" x14ac:dyDescent="0.55000000000000004">
      <c r="A520">
        <v>8</v>
      </c>
      <c r="B520" t="s">
        <v>59</v>
      </c>
      <c r="C520" t="s">
        <v>134</v>
      </c>
      <c r="D520" s="1">
        <v>45364</v>
      </c>
      <c r="E520" s="4" t="s">
        <v>99</v>
      </c>
      <c r="F520" t="s">
        <v>129</v>
      </c>
      <c r="G520" t="s">
        <v>8</v>
      </c>
      <c r="H520" t="s">
        <v>81</v>
      </c>
      <c r="I520" t="s">
        <v>80</v>
      </c>
      <c r="J520">
        <v>120</v>
      </c>
      <c r="K520">
        <v>44.3</v>
      </c>
      <c r="L520">
        <v>176.8</v>
      </c>
      <c r="M520">
        <v>22</v>
      </c>
      <c r="N520">
        <v>26.8</v>
      </c>
      <c r="O520" s="2">
        <f t="shared" si="84"/>
        <v>132.5</v>
      </c>
    </row>
    <row r="521" spans="1:15" x14ac:dyDescent="0.55000000000000004">
      <c r="A521">
        <v>8</v>
      </c>
      <c r="B521" t="s">
        <v>59</v>
      </c>
      <c r="C521" t="s">
        <v>134</v>
      </c>
      <c r="D521" s="1">
        <v>45364</v>
      </c>
      <c r="E521" s="4" t="s">
        <v>99</v>
      </c>
      <c r="F521" t="s">
        <v>129</v>
      </c>
      <c r="G521" t="s">
        <v>8</v>
      </c>
      <c r="H521" t="s">
        <v>81</v>
      </c>
      <c r="I521" t="s">
        <v>80</v>
      </c>
      <c r="J521">
        <v>140</v>
      </c>
      <c r="K521">
        <v>49.5</v>
      </c>
      <c r="L521">
        <v>197.8</v>
      </c>
      <c r="M521">
        <v>22.3</v>
      </c>
      <c r="N521">
        <v>26.5</v>
      </c>
      <c r="O521" s="2">
        <f t="shared" si="84"/>
        <v>148.30000000000001</v>
      </c>
    </row>
    <row r="522" spans="1:15" x14ac:dyDescent="0.55000000000000004">
      <c r="A522">
        <v>8</v>
      </c>
      <c r="B522" t="s">
        <v>59</v>
      </c>
      <c r="C522" t="s">
        <v>134</v>
      </c>
      <c r="D522" s="1">
        <v>45364</v>
      </c>
      <c r="E522" s="4" t="s">
        <v>99</v>
      </c>
      <c r="F522" t="s">
        <v>129</v>
      </c>
      <c r="G522" t="s">
        <v>8</v>
      </c>
      <c r="H522" t="s">
        <v>81</v>
      </c>
      <c r="I522" t="s">
        <v>80</v>
      </c>
      <c r="J522">
        <v>160</v>
      </c>
      <c r="K522">
        <v>49.3</v>
      </c>
      <c r="L522">
        <v>214.4</v>
      </c>
      <c r="M522">
        <v>22.2</v>
      </c>
      <c r="N522">
        <v>25.9</v>
      </c>
      <c r="O522" s="2">
        <f t="shared" si="84"/>
        <v>165.10000000000002</v>
      </c>
    </row>
    <row r="523" spans="1:15" x14ac:dyDescent="0.55000000000000004">
      <c r="A523">
        <v>8</v>
      </c>
      <c r="B523" t="s">
        <v>59</v>
      </c>
      <c r="C523" t="s">
        <v>134</v>
      </c>
      <c r="D523" s="1">
        <v>45366</v>
      </c>
      <c r="E523" s="4" t="s">
        <v>101</v>
      </c>
      <c r="F523" t="s">
        <v>129</v>
      </c>
      <c r="G523" t="s">
        <v>8</v>
      </c>
      <c r="H523" t="s">
        <v>81</v>
      </c>
      <c r="I523" t="s">
        <v>80</v>
      </c>
      <c r="J523">
        <v>80</v>
      </c>
      <c r="K523">
        <v>39</v>
      </c>
      <c r="L523">
        <v>76.400000000000006</v>
      </c>
      <c r="M523">
        <v>30.4</v>
      </c>
      <c r="N523">
        <v>31.9</v>
      </c>
      <c r="O523" s="2">
        <f t="shared" si="84"/>
        <v>37.400000000000006</v>
      </c>
    </row>
    <row r="524" spans="1:15" x14ac:dyDescent="0.55000000000000004">
      <c r="A524">
        <v>8</v>
      </c>
      <c r="B524" t="s">
        <v>59</v>
      </c>
      <c r="C524" t="s">
        <v>134</v>
      </c>
      <c r="D524" s="1">
        <v>45366</v>
      </c>
      <c r="E524" s="4" t="s">
        <v>101</v>
      </c>
      <c r="F524" t="s">
        <v>129</v>
      </c>
      <c r="G524" t="s">
        <v>8</v>
      </c>
      <c r="H524" t="s">
        <v>81</v>
      </c>
      <c r="I524" t="s">
        <v>80</v>
      </c>
      <c r="J524">
        <v>100</v>
      </c>
      <c r="K524">
        <v>50</v>
      </c>
      <c r="L524">
        <v>156</v>
      </c>
      <c r="M524">
        <v>30.3</v>
      </c>
      <c r="N524">
        <v>31.3</v>
      </c>
      <c r="O524" s="2">
        <f t="shared" si="84"/>
        <v>106</v>
      </c>
    </row>
    <row r="525" spans="1:15" x14ac:dyDescent="0.55000000000000004">
      <c r="A525">
        <v>8</v>
      </c>
      <c r="B525" t="s">
        <v>59</v>
      </c>
      <c r="C525" t="s">
        <v>134</v>
      </c>
      <c r="D525" s="1">
        <v>45366</v>
      </c>
      <c r="E525" s="4" t="s">
        <v>101</v>
      </c>
      <c r="F525" t="s">
        <v>129</v>
      </c>
      <c r="G525" t="s">
        <v>8</v>
      </c>
      <c r="H525" t="s">
        <v>81</v>
      </c>
      <c r="I525" t="s">
        <v>80</v>
      </c>
      <c r="J525">
        <v>120</v>
      </c>
      <c r="K525">
        <v>51.5</v>
      </c>
      <c r="L525">
        <v>201.3</v>
      </c>
      <c r="M525">
        <v>29.9</v>
      </c>
      <c r="N525">
        <v>31.5</v>
      </c>
      <c r="O525" s="2">
        <f t="shared" si="84"/>
        <v>149.80000000000001</v>
      </c>
    </row>
    <row r="526" spans="1:15" x14ac:dyDescent="0.55000000000000004">
      <c r="A526">
        <v>8</v>
      </c>
      <c r="B526" t="s">
        <v>59</v>
      </c>
      <c r="C526" t="s">
        <v>134</v>
      </c>
      <c r="D526" s="1">
        <v>45366</v>
      </c>
      <c r="E526" s="4" t="s">
        <v>101</v>
      </c>
      <c r="F526" t="s">
        <v>129</v>
      </c>
      <c r="G526" t="s">
        <v>8</v>
      </c>
      <c r="H526" t="s">
        <v>81</v>
      </c>
      <c r="I526" t="s">
        <v>80</v>
      </c>
      <c r="J526">
        <v>140</v>
      </c>
      <c r="K526">
        <v>51.7</v>
      </c>
      <c r="L526">
        <v>220.5</v>
      </c>
      <c r="M526">
        <v>29.2</v>
      </c>
      <c r="N526">
        <v>31.3</v>
      </c>
      <c r="O526" s="2">
        <f t="shared" si="84"/>
        <v>168.8</v>
      </c>
    </row>
    <row r="527" spans="1:15" x14ac:dyDescent="0.55000000000000004">
      <c r="A527">
        <v>8</v>
      </c>
      <c r="B527" t="s">
        <v>59</v>
      </c>
      <c r="C527" t="s">
        <v>134</v>
      </c>
      <c r="D527" s="1">
        <v>45366</v>
      </c>
      <c r="E527" s="4" t="s">
        <v>101</v>
      </c>
      <c r="F527" t="s">
        <v>129</v>
      </c>
      <c r="G527" t="s">
        <v>8</v>
      </c>
      <c r="H527" t="s">
        <v>81</v>
      </c>
      <c r="I527" t="s">
        <v>80</v>
      </c>
      <c r="J527">
        <v>160</v>
      </c>
      <c r="K527">
        <v>53</v>
      </c>
      <c r="L527">
        <v>236</v>
      </c>
      <c r="M527">
        <v>29</v>
      </c>
      <c r="N527">
        <v>30.7</v>
      </c>
      <c r="O527" s="2">
        <f t="shared" si="84"/>
        <v>183</v>
      </c>
    </row>
    <row r="528" spans="1:15" x14ac:dyDescent="0.55000000000000004">
      <c r="A528">
        <v>8</v>
      </c>
      <c r="B528" t="s">
        <v>59</v>
      </c>
      <c r="C528" t="s">
        <v>134</v>
      </c>
      <c r="D528" s="1">
        <v>45377</v>
      </c>
      <c r="E528" s="4" t="s">
        <v>69</v>
      </c>
      <c r="F528" t="s">
        <v>129</v>
      </c>
      <c r="G528" t="s">
        <v>8</v>
      </c>
      <c r="H528" t="s">
        <v>81</v>
      </c>
      <c r="I528" t="s">
        <v>80</v>
      </c>
      <c r="J528">
        <v>80</v>
      </c>
      <c r="K528">
        <v>46.4</v>
      </c>
      <c r="L528">
        <v>89</v>
      </c>
      <c r="M528">
        <v>23.9</v>
      </c>
      <c r="N528">
        <v>27</v>
      </c>
      <c r="O528" s="2">
        <f t="shared" si="84"/>
        <v>42.6</v>
      </c>
    </row>
    <row r="529" spans="1:15" x14ac:dyDescent="0.55000000000000004">
      <c r="A529">
        <v>8</v>
      </c>
      <c r="B529" t="s">
        <v>59</v>
      </c>
      <c r="C529" t="s">
        <v>134</v>
      </c>
      <c r="D529" s="1">
        <v>45377</v>
      </c>
      <c r="E529" s="4" t="s">
        <v>69</v>
      </c>
      <c r="F529" t="s">
        <v>129</v>
      </c>
      <c r="G529" t="s">
        <v>8</v>
      </c>
      <c r="H529" t="s">
        <v>81</v>
      </c>
      <c r="I529" t="s">
        <v>80</v>
      </c>
      <c r="J529">
        <v>100</v>
      </c>
      <c r="K529">
        <v>40.9</v>
      </c>
      <c r="L529">
        <v>163.6</v>
      </c>
      <c r="M529">
        <v>24.2</v>
      </c>
      <c r="N529">
        <v>28.1</v>
      </c>
      <c r="O529" s="2">
        <f t="shared" si="84"/>
        <v>122.69999999999999</v>
      </c>
    </row>
    <row r="530" spans="1:15" x14ac:dyDescent="0.55000000000000004">
      <c r="A530">
        <v>8</v>
      </c>
      <c r="B530" t="s">
        <v>59</v>
      </c>
      <c r="C530" t="s">
        <v>134</v>
      </c>
      <c r="D530" s="1">
        <v>45377</v>
      </c>
      <c r="E530" s="4" t="s">
        <v>69</v>
      </c>
      <c r="F530" t="s">
        <v>129</v>
      </c>
      <c r="G530" t="s">
        <v>8</v>
      </c>
      <c r="H530" t="s">
        <v>81</v>
      </c>
      <c r="I530" t="s">
        <v>80</v>
      </c>
      <c r="J530">
        <v>120</v>
      </c>
      <c r="K530">
        <v>54.5</v>
      </c>
      <c r="L530">
        <v>208.6</v>
      </c>
      <c r="M530">
        <v>23.5</v>
      </c>
      <c r="N530">
        <v>29.4</v>
      </c>
      <c r="O530" s="2">
        <f t="shared" si="84"/>
        <v>154.1</v>
      </c>
    </row>
    <row r="531" spans="1:15" x14ac:dyDescent="0.55000000000000004">
      <c r="A531">
        <v>8</v>
      </c>
      <c r="B531" t="s">
        <v>59</v>
      </c>
      <c r="C531" t="s">
        <v>134</v>
      </c>
      <c r="D531" s="1">
        <v>45377</v>
      </c>
      <c r="E531" s="4" t="s">
        <v>69</v>
      </c>
      <c r="F531" t="s">
        <v>129</v>
      </c>
      <c r="G531" t="s">
        <v>8</v>
      </c>
      <c r="H531" t="s">
        <v>81</v>
      </c>
      <c r="I531" t="s">
        <v>80</v>
      </c>
      <c r="J531">
        <v>140</v>
      </c>
      <c r="K531">
        <v>55.3</v>
      </c>
      <c r="L531">
        <v>218.8</v>
      </c>
      <c r="M531">
        <v>22.1</v>
      </c>
      <c r="N531">
        <v>29.1</v>
      </c>
      <c r="O531" s="2">
        <f t="shared" si="84"/>
        <v>163.5</v>
      </c>
    </row>
    <row r="532" spans="1:15" x14ac:dyDescent="0.55000000000000004">
      <c r="A532">
        <v>8</v>
      </c>
      <c r="B532" t="s">
        <v>59</v>
      </c>
      <c r="C532" t="s">
        <v>134</v>
      </c>
      <c r="D532" s="1">
        <v>45377</v>
      </c>
      <c r="E532" s="4" t="s">
        <v>69</v>
      </c>
      <c r="F532" t="s">
        <v>129</v>
      </c>
      <c r="G532" t="s">
        <v>8</v>
      </c>
      <c r="H532" t="s">
        <v>81</v>
      </c>
      <c r="I532" t="s">
        <v>80</v>
      </c>
      <c r="J532">
        <v>160</v>
      </c>
      <c r="K532">
        <v>54.1</v>
      </c>
      <c r="L532">
        <v>253</v>
      </c>
      <c r="M532">
        <v>23.4</v>
      </c>
      <c r="N532">
        <v>29.2</v>
      </c>
      <c r="O532" s="2">
        <f t="shared" si="84"/>
        <v>198.9</v>
      </c>
    </row>
    <row r="533" spans="1:15" x14ac:dyDescent="0.55000000000000004">
      <c r="A533">
        <v>8</v>
      </c>
      <c r="B533" t="s">
        <v>59</v>
      </c>
      <c r="C533" t="s">
        <v>134</v>
      </c>
      <c r="D533" s="1">
        <v>45379</v>
      </c>
      <c r="E533" s="4" t="s">
        <v>68</v>
      </c>
      <c r="F533" t="s">
        <v>129</v>
      </c>
      <c r="G533" t="s">
        <v>8</v>
      </c>
      <c r="H533" t="s">
        <v>81</v>
      </c>
      <c r="I533" t="s">
        <v>80</v>
      </c>
      <c r="J533">
        <v>80</v>
      </c>
      <c r="K533">
        <v>37.299999999999997</v>
      </c>
      <c r="L533">
        <v>83</v>
      </c>
      <c r="M533">
        <v>23</v>
      </c>
      <c r="N533">
        <v>26</v>
      </c>
      <c r="O533" s="2">
        <f t="shared" si="84"/>
        <v>45.7</v>
      </c>
    </row>
    <row r="534" spans="1:15" x14ac:dyDescent="0.55000000000000004">
      <c r="A534">
        <v>8</v>
      </c>
      <c r="B534" t="s">
        <v>59</v>
      </c>
      <c r="C534" t="s">
        <v>134</v>
      </c>
      <c r="D534" s="1">
        <v>45379</v>
      </c>
      <c r="E534" s="4" t="s">
        <v>68</v>
      </c>
      <c r="F534" t="s">
        <v>129</v>
      </c>
      <c r="G534" t="s">
        <v>8</v>
      </c>
      <c r="H534" t="s">
        <v>81</v>
      </c>
      <c r="I534" t="s">
        <v>80</v>
      </c>
      <c r="J534">
        <v>100</v>
      </c>
      <c r="K534">
        <v>42</v>
      </c>
      <c r="L534">
        <v>158.80000000000001</v>
      </c>
      <c r="M534">
        <v>22</v>
      </c>
      <c r="N534">
        <v>27.5</v>
      </c>
      <c r="O534" s="2">
        <f t="shared" si="84"/>
        <v>116.80000000000001</v>
      </c>
    </row>
    <row r="535" spans="1:15" x14ac:dyDescent="0.55000000000000004">
      <c r="A535">
        <v>8</v>
      </c>
      <c r="B535" t="s">
        <v>59</v>
      </c>
      <c r="C535" t="s">
        <v>134</v>
      </c>
      <c r="D535" s="1">
        <v>45379</v>
      </c>
      <c r="E535" s="4" t="s">
        <v>68</v>
      </c>
      <c r="F535" t="s">
        <v>129</v>
      </c>
      <c r="G535" t="s">
        <v>8</v>
      </c>
      <c r="H535" t="s">
        <v>81</v>
      </c>
      <c r="I535" t="s">
        <v>80</v>
      </c>
      <c r="J535">
        <v>120</v>
      </c>
      <c r="K535">
        <v>53</v>
      </c>
      <c r="L535">
        <v>191.3</v>
      </c>
      <c r="M535">
        <v>22.6</v>
      </c>
      <c r="N535">
        <v>27.5</v>
      </c>
      <c r="O535" s="2">
        <f t="shared" si="84"/>
        <v>138.30000000000001</v>
      </c>
    </row>
    <row r="536" spans="1:15" x14ac:dyDescent="0.55000000000000004">
      <c r="A536">
        <v>8</v>
      </c>
      <c r="B536" t="s">
        <v>59</v>
      </c>
      <c r="C536" t="s">
        <v>134</v>
      </c>
      <c r="D536" s="1">
        <v>45379</v>
      </c>
      <c r="E536" s="4" t="s">
        <v>68</v>
      </c>
      <c r="F536" t="s">
        <v>129</v>
      </c>
      <c r="G536" t="s">
        <v>8</v>
      </c>
      <c r="H536" t="s">
        <v>81</v>
      </c>
      <c r="I536" t="s">
        <v>80</v>
      </c>
      <c r="J536">
        <v>140</v>
      </c>
      <c r="K536">
        <v>52.7</v>
      </c>
      <c r="L536">
        <v>212.2</v>
      </c>
      <c r="M536">
        <v>22.1</v>
      </c>
      <c r="N536">
        <v>27.4</v>
      </c>
      <c r="O536" s="2">
        <f t="shared" si="84"/>
        <v>159.5</v>
      </c>
    </row>
    <row r="537" spans="1:15" x14ac:dyDescent="0.55000000000000004">
      <c r="A537">
        <v>8</v>
      </c>
      <c r="B537" t="s">
        <v>59</v>
      </c>
      <c r="C537" t="s">
        <v>134</v>
      </c>
      <c r="D537" s="1">
        <v>45379</v>
      </c>
      <c r="E537" s="4" t="s">
        <v>68</v>
      </c>
      <c r="F537" t="s">
        <v>129</v>
      </c>
      <c r="G537" t="s">
        <v>8</v>
      </c>
      <c r="H537" t="s">
        <v>81</v>
      </c>
      <c r="I537" t="s">
        <v>80</v>
      </c>
      <c r="J537">
        <v>160</v>
      </c>
      <c r="K537">
        <v>52.3</v>
      </c>
      <c r="L537">
        <v>220.8</v>
      </c>
      <c r="M537">
        <v>22.5</v>
      </c>
      <c r="N537">
        <v>27.4</v>
      </c>
      <c r="O537" s="2">
        <f t="shared" si="84"/>
        <v>168.5</v>
      </c>
    </row>
    <row r="538" spans="1:15" x14ac:dyDescent="0.55000000000000004">
      <c r="A538">
        <v>8</v>
      </c>
      <c r="B538" t="s">
        <v>59</v>
      </c>
      <c r="C538" t="s">
        <v>134</v>
      </c>
      <c r="E538" s="4" t="s">
        <v>73</v>
      </c>
      <c r="F538" t="s">
        <v>129</v>
      </c>
      <c r="G538" t="s">
        <v>8</v>
      </c>
      <c r="H538" t="s">
        <v>81</v>
      </c>
      <c r="I538" t="s">
        <v>80</v>
      </c>
      <c r="J538" s="6">
        <v>80</v>
      </c>
      <c r="K538">
        <f>AVERAGE(K528,K533)</f>
        <v>41.849999999999994</v>
      </c>
      <c r="L538">
        <f t="shared" ref="L538:N538" si="85">AVERAGE(L528,L533)</f>
        <v>86</v>
      </c>
      <c r="M538">
        <f t="shared" si="85"/>
        <v>23.45</v>
      </c>
      <c r="N538">
        <f t="shared" si="85"/>
        <v>26.5</v>
      </c>
      <c r="O538" s="2">
        <f t="shared" si="84"/>
        <v>44.150000000000006</v>
      </c>
    </row>
    <row r="539" spans="1:15" x14ac:dyDescent="0.55000000000000004">
      <c r="A539">
        <v>8</v>
      </c>
      <c r="B539" t="s">
        <v>59</v>
      </c>
      <c r="C539" t="s">
        <v>134</v>
      </c>
      <c r="E539" s="4" t="s">
        <v>73</v>
      </c>
      <c r="F539" t="s">
        <v>129</v>
      </c>
      <c r="G539" t="s">
        <v>8</v>
      </c>
      <c r="H539" t="s">
        <v>81</v>
      </c>
      <c r="I539" t="s">
        <v>80</v>
      </c>
      <c r="J539" s="6">
        <v>100</v>
      </c>
      <c r="K539">
        <f t="shared" ref="K539:N539" si="86">AVERAGE(K529,K534)</f>
        <v>41.45</v>
      </c>
      <c r="L539">
        <f t="shared" si="86"/>
        <v>161.19999999999999</v>
      </c>
      <c r="M539">
        <f t="shared" si="86"/>
        <v>23.1</v>
      </c>
      <c r="N539">
        <f t="shared" si="86"/>
        <v>27.8</v>
      </c>
      <c r="O539" s="2">
        <f t="shared" si="84"/>
        <v>119.74999999999999</v>
      </c>
    </row>
    <row r="540" spans="1:15" x14ac:dyDescent="0.55000000000000004">
      <c r="A540">
        <v>8</v>
      </c>
      <c r="B540" t="s">
        <v>59</v>
      </c>
      <c r="C540" t="s">
        <v>134</v>
      </c>
      <c r="E540" s="4" t="s">
        <v>73</v>
      </c>
      <c r="F540" t="s">
        <v>129</v>
      </c>
      <c r="G540" t="s">
        <v>8</v>
      </c>
      <c r="H540" t="s">
        <v>81</v>
      </c>
      <c r="I540" t="s">
        <v>80</v>
      </c>
      <c r="J540" s="6">
        <v>120</v>
      </c>
      <c r="K540">
        <f t="shared" ref="K540:N540" si="87">AVERAGE(K530,K535)</f>
        <v>53.75</v>
      </c>
      <c r="L540">
        <f t="shared" si="87"/>
        <v>199.95</v>
      </c>
      <c r="M540">
        <f t="shared" si="87"/>
        <v>23.05</v>
      </c>
      <c r="N540">
        <f t="shared" si="87"/>
        <v>28.45</v>
      </c>
      <c r="O540" s="2">
        <f t="shared" si="84"/>
        <v>146.19999999999999</v>
      </c>
    </row>
    <row r="541" spans="1:15" x14ac:dyDescent="0.55000000000000004">
      <c r="A541">
        <v>8</v>
      </c>
      <c r="B541" t="s">
        <v>59</v>
      </c>
      <c r="C541" t="s">
        <v>134</v>
      </c>
      <c r="E541" s="4" t="s">
        <v>73</v>
      </c>
      <c r="F541" t="s">
        <v>129</v>
      </c>
      <c r="G541" t="s">
        <v>8</v>
      </c>
      <c r="H541" t="s">
        <v>81</v>
      </c>
      <c r="I541" t="s">
        <v>80</v>
      </c>
      <c r="J541" s="6">
        <v>140</v>
      </c>
      <c r="K541">
        <f t="shared" ref="K541:N541" si="88">AVERAGE(K531,K536)</f>
        <v>54</v>
      </c>
      <c r="L541">
        <f t="shared" si="88"/>
        <v>215.5</v>
      </c>
      <c r="M541">
        <f t="shared" si="88"/>
        <v>22.1</v>
      </c>
      <c r="N541">
        <f t="shared" si="88"/>
        <v>28.25</v>
      </c>
      <c r="O541" s="2">
        <f t="shared" si="84"/>
        <v>161.5</v>
      </c>
    </row>
    <row r="542" spans="1:15" x14ac:dyDescent="0.55000000000000004">
      <c r="A542">
        <v>8</v>
      </c>
      <c r="B542" t="s">
        <v>59</v>
      </c>
      <c r="C542" t="s">
        <v>134</v>
      </c>
      <c r="E542" s="4" t="s">
        <v>73</v>
      </c>
      <c r="F542" t="s">
        <v>129</v>
      </c>
      <c r="G542" t="s">
        <v>8</v>
      </c>
      <c r="H542" t="s">
        <v>81</v>
      </c>
      <c r="I542" t="s">
        <v>80</v>
      </c>
      <c r="J542" s="6">
        <v>160</v>
      </c>
      <c r="K542">
        <f t="shared" ref="K542:N542" si="89">AVERAGE(K532,K537)</f>
        <v>53.2</v>
      </c>
      <c r="L542">
        <f t="shared" si="89"/>
        <v>236.9</v>
      </c>
      <c r="M542">
        <f t="shared" si="89"/>
        <v>22.95</v>
      </c>
      <c r="N542">
        <f t="shared" si="89"/>
        <v>28.299999999999997</v>
      </c>
      <c r="O542" s="2">
        <f t="shared" si="84"/>
        <v>183.7</v>
      </c>
    </row>
    <row r="543" spans="1:15" x14ac:dyDescent="0.55000000000000004">
      <c r="A543">
        <v>8</v>
      </c>
      <c r="B543" t="s">
        <v>59</v>
      </c>
      <c r="C543" t="s">
        <v>134</v>
      </c>
      <c r="D543" s="1">
        <v>45391</v>
      </c>
      <c r="E543" s="4" t="s">
        <v>70</v>
      </c>
      <c r="F543" t="s">
        <v>129</v>
      </c>
      <c r="G543" t="s">
        <v>8</v>
      </c>
      <c r="H543" t="s">
        <v>81</v>
      </c>
      <c r="I543" t="s">
        <v>80</v>
      </c>
      <c r="J543">
        <v>80</v>
      </c>
      <c r="K543">
        <v>35.799999999999997</v>
      </c>
      <c r="L543">
        <v>68.599999999999994</v>
      </c>
      <c r="M543">
        <v>23.5</v>
      </c>
      <c r="N543">
        <v>26.3</v>
      </c>
      <c r="O543" s="2">
        <f t="shared" si="84"/>
        <v>32.799999999999997</v>
      </c>
    </row>
    <row r="544" spans="1:15" x14ac:dyDescent="0.55000000000000004">
      <c r="A544">
        <v>8</v>
      </c>
      <c r="B544" t="s">
        <v>59</v>
      </c>
      <c r="C544" t="s">
        <v>134</v>
      </c>
      <c r="D544" s="1">
        <v>45391</v>
      </c>
      <c r="E544" s="4" t="s">
        <v>70</v>
      </c>
      <c r="F544" t="s">
        <v>129</v>
      </c>
      <c r="G544" t="s">
        <v>8</v>
      </c>
      <c r="H544" t="s">
        <v>81</v>
      </c>
      <c r="I544" t="s">
        <v>80</v>
      </c>
      <c r="J544">
        <v>100</v>
      </c>
      <c r="K544">
        <v>40.799999999999997</v>
      </c>
      <c r="L544">
        <v>105.6</v>
      </c>
      <c r="M544">
        <v>24.2</v>
      </c>
      <c r="N544">
        <v>28.3</v>
      </c>
      <c r="O544" s="2">
        <f t="shared" si="84"/>
        <v>64.8</v>
      </c>
    </row>
    <row r="545" spans="1:15" x14ac:dyDescent="0.55000000000000004">
      <c r="A545">
        <v>8</v>
      </c>
      <c r="B545" t="s">
        <v>59</v>
      </c>
      <c r="C545" t="s">
        <v>134</v>
      </c>
      <c r="D545" s="1">
        <v>45391</v>
      </c>
      <c r="E545" s="4" t="s">
        <v>70</v>
      </c>
      <c r="F545" t="s">
        <v>129</v>
      </c>
      <c r="G545" t="s">
        <v>8</v>
      </c>
      <c r="H545" t="s">
        <v>81</v>
      </c>
      <c r="I545" t="s">
        <v>80</v>
      </c>
      <c r="J545">
        <v>120</v>
      </c>
      <c r="K545">
        <v>47.1</v>
      </c>
      <c r="L545">
        <v>176.6</v>
      </c>
      <c r="M545">
        <v>22.5</v>
      </c>
      <c r="N545">
        <v>28.2</v>
      </c>
      <c r="O545" s="2">
        <f t="shared" si="84"/>
        <v>129.5</v>
      </c>
    </row>
    <row r="546" spans="1:15" x14ac:dyDescent="0.55000000000000004">
      <c r="A546">
        <v>8</v>
      </c>
      <c r="B546" t="s">
        <v>59</v>
      </c>
      <c r="C546" t="s">
        <v>134</v>
      </c>
      <c r="D546" s="1">
        <v>45391</v>
      </c>
      <c r="E546" s="4" t="s">
        <v>70</v>
      </c>
      <c r="F546" t="s">
        <v>129</v>
      </c>
      <c r="G546" t="s">
        <v>8</v>
      </c>
      <c r="H546" t="s">
        <v>81</v>
      </c>
      <c r="I546" t="s">
        <v>80</v>
      </c>
      <c r="J546">
        <v>140</v>
      </c>
      <c r="K546">
        <v>55.5</v>
      </c>
      <c r="L546">
        <v>197.5</v>
      </c>
      <c r="M546">
        <v>22.8</v>
      </c>
      <c r="N546">
        <v>28.1</v>
      </c>
      <c r="O546" s="2">
        <f t="shared" si="84"/>
        <v>142</v>
      </c>
    </row>
    <row r="547" spans="1:15" x14ac:dyDescent="0.55000000000000004">
      <c r="A547">
        <v>8</v>
      </c>
      <c r="B547" t="s">
        <v>59</v>
      </c>
      <c r="C547" t="s">
        <v>134</v>
      </c>
      <c r="D547" s="1">
        <v>45391</v>
      </c>
      <c r="E547" s="4" t="s">
        <v>70</v>
      </c>
      <c r="F547" t="s">
        <v>129</v>
      </c>
      <c r="G547" t="s">
        <v>8</v>
      </c>
      <c r="H547" t="s">
        <v>81</v>
      </c>
      <c r="I547" t="s">
        <v>80</v>
      </c>
      <c r="J547">
        <v>160</v>
      </c>
      <c r="K547">
        <v>52.1</v>
      </c>
      <c r="L547">
        <v>215.2</v>
      </c>
      <c r="M547">
        <v>22.1</v>
      </c>
      <c r="N547">
        <v>28</v>
      </c>
      <c r="O547" s="2">
        <f t="shared" si="84"/>
        <v>163.1</v>
      </c>
    </row>
    <row r="548" spans="1:15" x14ac:dyDescent="0.55000000000000004">
      <c r="A548">
        <v>8</v>
      </c>
      <c r="B548" t="s">
        <v>59</v>
      </c>
      <c r="C548" t="s">
        <v>134</v>
      </c>
      <c r="D548" s="1">
        <v>45026</v>
      </c>
      <c r="E548" s="4" t="s">
        <v>71</v>
      </c>
      <c r="F548" t="s">
        <v>129</v>
      </c>
      <c r="G548" t="s">
        <v>8</v>
      </c>
      <c r="H548" t="s">
        <v>81</v>
      </c>
      <c r="I548" t="s">
        <v>80</v>
      </c>
      <c r="J548">
        <v>80</v>
      </c>
      <c r="K548">
        <v>40.5</v>
      </c>
      <c r="L548">
        <v>92.8</v>
      </c>
      <c r="M548">
        <v>23.8</v>
      </c>
      <c r="N548">
        <v>27.2</v>
      </c>
      <c r="O548" s="2">
        <f t="shared" si="84"/>
        <v>52.3</v>
      </c>
    </row>
    <row r="549" spans="1:15" x14ac:dyDescent="0.55000000000000004">
      <c r="A549">
        <v>8</v>
      </c>
      <c r="B549" t="s">
        <v>59</v>
      </c>
      <c r="C549" t="s">
        <v>134</v>
      </c>
      <c r="D549" s="1">
        <v>45026</v>
      </c>
      <c r="E549" s="4" t="s">
        <v>71</v>
      </c>
      <c r="F549" t="s">
        <v>129</v>
      </c>
      <c r="G549" t="s">
        <v>8</v>
      </c>
      <c r="H549" t="s">
        <v>81</v>
      </c>
      <c r="I549" t="s">
        <v>80</v>
      </c>
      <c r="J549">
        <v>100</v>
      </c>
      <c r="K549">
        <v>49.2</v>
      </c>
      <c r="L549">
        <v>193</v>
      </c>
      <c r="M549">
        <v>21.9</v>
      </c>
      <c r="N549">
        <v>28.5</v>
      </c>
      <c r="O549" s="2">
        <f t="shared" si="84"/>
        <v>143.80000000000001</v>
      </c>
    </row>
    <row r="550" spans="1:15" x14ac:dyDescent="0.55000000000000004">
      <c r="A550">
        <v>8</v>
      </c>
      <c r="B550" t="s">
        <v>59</v>
      </c>
      <c r="C550" t="s">
        <v>134</v>
      </c>
      <c r="D550" s="1">
        <v>45026</v>
      </c>
      <c r="E550" s="4" t="s">
        <v>71</v>
      </c>
      <c r="F550" t="s">
        <v>129</v>
      </c>
      <c r="G550" t="s">
        <v>8</v>
      </c>
      <c r="H550" t="s">
        <v>81</v>
      </c>
      <c r="I550" t="s">
        <v>80</v>
      </c>
      <c r="J550">
        <v>120</v>
      </c>
      <c r="K550">
        <v>57.1</v>
      </c>
      <c r="L550">
        <v>236.9</v>
      </c>
      <c r="M550">
        <v>23.5</v>
      </c>
      <c r="N550">
        <v>29.4</v>
      </c>
      <c r="O550" s="2">
        <f t="shared" si="84"/>
        <v>179.8</v>
      </c>
    </row>
    <row r="551" spans="1:15" x14ac:dyDescent="0.55000000000000004">
      <c r="A551">
        <v>8</v>
      </c>
      <c r="B551" t="s">
        <v>59</v>
      </c>
      <c r="C551" t="s">
        <v>134</v>
      </c>
      <c r="D551" s="1">
        <v>45026</v>
      </c>
      <c r="E551" s="4" t="s">
        <v>71</v>
      </c>
      <c r="F551" t="s">
        <v>129</v>
      </c>
      <c r="G551" t="s">
        <v>8</v>
      </c>
      <c r="H551" t="s">
        <v>81</v>
      </c>
      <c r="I551" t="s">
        <v>80</v>
      </c>
      <c r="J551">
        <v>140</v>
      </c>
      <c r="K551">
        <v>56.4</v>
      </c>
      <c r="L551">
        <v>230.4</v>
      </c>
      <c r="M551">
        <v>23.1</v>
      </c>
      <c r="N551">
        <v>28.8</v>
      </c>
      <c r="O551" s="2">
        <f t="shared" si="84"/>
        <v>174</v>
      </c>
    </row>
    <row r="552" spans="1:15" x14ac:dyDescent="0.55000000000000004">
      <c r="A552">
        <v>8</v>
      </c>
      <c r="B552" t="s">
        <v>59</v>
      </c>
      <c r="C552" t="s">
        <v>134</v>
      </c>
      <c r="D552" s="1">
        <v>45026</v>
      </c>
      <c r="E552" s="4" t="s">
        <v>71</v>
      </c>
      <c r="F552" t="s">
        <v>129</v>
      </c>
      <c r="G552" t="s">
        <v>8</v>
      </c>
      <c r="H552" t="s">
        <v>81</v>
      </c>
      <c r="I552" t="s">
        <v>80</v>
      </c>
      <c r="J552">
        <v>160</v>
      </c>
      <c r="K552">
        <v>52.9</v>
      </c>
      <c r="L552">
        <v>253.9</v>
      </c>
      <c r="M552">
        <v>21.9</v>
      </c>
      <c r="N552">
        <v>28.7</v>
      </c>
      <c r="O552" s="2">
        <f t="shared" si="84"/>
        <v>201</v>
      </c>
    </row>
    <row r="553" spans="1:15" x14ac:dyDescent="0.55000000000000004">
      <c r="A553">
        <v>8</v>
      </c>
      <c r="B553" t="s">
        <v>59</v>
      </c>
      <c r="C553" t="s">
        <v>134</v>
      </c>
      <c r="E553" s="4" t="s">
        <v>72</v>
      </c>
      <c r="F553" t="s">
        <v>129</v>
      </c>
      <c r="G553" t="s">
        <v>8</v>
      </c>
      <c r="H553" t="s">
        <v>81</v>
      </c>
      <c r="I553" t="s">
        <v>80</v>
      </c>
      <c r="J553" s="6">
        <v>80</v>
      </c>
      <c r="K553">
        <f>AVERAGE(K543,K548)</f>
        <v>38.15</v>
      </c>
      <c r="L553">
        <f t="shared" ref="L553:N553" si="90">AVERAGE(L543,L548)</f>
        <v>80.699999999999989</v>
      </c>
      <c r="M553">
        <f t="shared" si="90"/>
        <v>23.65</v>
      </c>
      <c r="N553">
        <f t="shared" si="90"/>
        <v>26.75</v>
      </c>
      <c r="O553" s="2">
        <f t="shared" si="84"/>
        <v>42.54999999999999</v>
      </c>
    </row>
    <row r="554" spans="1:15" x14ac:dyDescent="0.55000000000000004">
      <c r="A554">
        <v>8</v>
      </c>
      <c r="B554" t="s">
        <v>59</v>
      </c>
      <c r="C554" t="s">
        <v>134</v>
      </c>
      <c r="E554" s="4" t="s">
        <v>72</v>
      </c>
      <c r="F554" t="s">
        <v>129</v>
      </c>
      <c r="G554" t="s">
        <v>8</v>
      </c>
      <c r="H554" t="s">
        <v>81</v>
      </c>
      <c r="I554" t="s">
        <v>80</v>
      </c>
      <c r="J554" s="6">
        <v>100</v>
      </c>
      <c r="K554">
        <f t="shared" ref="K554:N554" si="91">AVERAGE(K544,K549)</f>
        <v>45</v>
      </c>
      <c r="L554">
        <f t="shared" si="91"/>
        <v>149.30000000000001</v>
      </c>
      <c r="M554">
        <f t="shared" si="91"/>
        <v>23.049999999999997</v>
      </c>
      <c r="N554">
        <f t="shared" si="91"/>
        <v>28.4</v>
      </c>
      <c r="O554" s="2">
        <f t="shared" si="84"/>
        <v>104.30000000000001</v>
      </c>
    </row>
    <row r="555" spans="1:15" x14ac:dyDescent="0.55000000000000004">
      <c r="A555">
        <v>8</v>
      </c>
      <c r="B555" t="s">
        <v>59</v>
      </c>
      <c r="C555" t="s">
        <v>134</v>
      </c>
      <c r="E555" s="4" t="s">
        <v>72</v>
      </c>
      <c r="F555" t="s">
        <v>129</v>
      </c>
      <c r="G555" t="s">
        <v>8</v>
      </c>
      <c r="H555" t="s">
        <v>81</v>
      </c>
      <c r="I555" t="s">
        <v>80</v>
      </c>
      <c r="J555" s="6">
        <v>120</v>
      </c>
      <c r="K555">
        <f t="shared" ref="K555:N555" si="92">AVERAGE(K545,K550)</f>
        <v>52.1</v>
      </c>
      <c r="L555">
        <f t="shared" si="92"/>
        <v>206.75</v>
      </c>
      <c r="M555">
        <f t="shared" si="92"/>
        <v>23</v>
      </c>
      <c r="N555">
        <f t="shared" si="92"/>
        <v>28.799999999999997</v>
      </c>
      <c r="O555" s="2">
        <f t="shared" si="84"/>
        <v>154.65</v>
      </c>
    </row>
    <row r="556" spans="1:15" x14ac:dyDescent="0.55000000000000004">
      <c r="A556">
        <v>8</v>
      </c>
      <c r="B556" t="s">
        <v>59</v>
      </c>
      <c r="C556" t="s">
        <v>134</v>
      </c>
      <c r="E556" s="4" t="s">
        <v>72</v>
      </c>
      <c r="F556" t="s">
        <v>129</v>
      </c>
      <c r="G556" t="s">
        <v>8</v>
      </c>
      <c r="H556" t="s">
        <v>81</v>
      </c>
      <c r="I556" t="s">
        <v>80</v>
      </c>
      <c r="J556" s="6">
        <v>140</v>
      </c>
      <c r="K556">
        <f t="shared" ref="K556:N556" si="93">AVERAGE(K546,K551)</f>
        <v>55.95</v>
      </c>
      <c r="L556">
        <f t="shared" si="93"/>
        <v>213.95</v>
      </c>
      <c r="M556">
        <f t="shared" si="93"/>
        <v>22.950000000000003</v>
      </c>
      <c r="N556">
        <f t="shared" si="93"/>
        <v>28.450000000000003</v>
      </c>
      <c r="O556" s="2">
        <f t="shared" si="84"/>
        <v>158</v>
      </c>
    </row>
    <row r="557" spans="1:15" x14ac:dyDescent="0.55000000000000004">
      <c r="A557">
        <v>8</v>
      </c>
      <c r="B557" t="s">
        <v>59</v>
      </c>
      <c r="C557" t="s">
        <v>134</v>
      </c>
      <c r="E557" s="4" t="s">
        <v>72</v>
      </c>
      <c r="F557" t="s">
        <v>129</v>
      </c>
      <c r="G557" t="s">
        <v>8</v>
      </c>
      <c r="H557" t="s">
        <v>81</v>
      </c>
      <c r="I557" t="s">
        <v>80</v>
      </c>
      <c r="J557" s="6">
        <v>160</v>
      </c>
      <c r="K557">
        <f t="shared" ref="K557:N557" si="94">AVERAGE(K547,K552)</f>
        <v>52.5</v>
      </c>
      <c r="L557">
        <f t="shared" si="94"/>
        <v>234.55</v>
      </c>
      <c r="M557">
        <f t="shared" si="94"/>
        <v>22</v>
      </c>
      <c r="N557">
        <f t="shared" si="94"/>
        <v>28.35</v>
      </c>
      <c r="O557" s="2">
        <f t="shared" si="84"/>
        <v>182.05</v>
      </c>
    </row>
    <row r="558" spans="1:15" x14ac:dyDescent="0.55000000000000004">
      <c r="A558" t="s">
        <v>32</v>
      </c>
      <c r="B558" t="s">
        <v>60</v>
      </c>
      <c r="C558" t="s">
        <v>134</v>
      </c>
      <c r="D558" s="1">
        <v>44974</v>
      </c>
      <c r="E558" s="4" t="s">
        <v>61</v>
      </c>
      <c r="F558" t="s">
        <v>129</v>
      </c>
      <c r="G558" t="s">
        <v>8</v>
      </c>
      <c r="H558" t="s">
        <v>81</v>
      </c>
      <c r="J558" s="6"/>
      <c r="L558" s="4"/>
      <c r="O558" s="2">
        <f t="shared" si="84"/>
        <v>0</v>
      </c>
    </row>
    <row r="559" spans="1:15" x14ac:dyDescent="0.55000000000000004">
      <c r="A559" t="s">
        <v>32</v>
      </c>
      <c r="B559" t="s">
        <v>60</v>
      </c>
      <c r="C559" t="s">
        <v>134</v>
      </c>
      <c r="D559" s="1">
        <v>44974</v>
      </c>
      <c r="E559" s="4" t="s">
        <v>61</v>
      </c>
      <c r="F559" t="s">
        <v>129</v>
      </c>
      <c r="G559" t="s">
        <v>8</v>
      </c>
      <c r="H559" t="s">
        <v>81</v>
      </c>
      <c r="J559" s="6"/>
      <c r="L559" s="4"/>
      <c r="O559" s="2">
        <f t="shared" si="84"/>
        <v>0</v>
      </c>
    </row>
    <row r="560" spans="1:15" x14ac:dyDescent="0.55000000000000004">
      <c r="A560" t="s">
        <v>32</v>
      </c>
      <c r="B560" t="s">
        <v>60</v>
      </c>
      <c r="C560" t="s">
        <v>134</v>
      </c>
      <c r="D560" s="1">
        <v>44974</v>
      </c>
      <c r="E560" s="4" t="s">
        <v>61</v>
      </c>
      <c r="F560" t="s">
        <v>129</v>
      </c>
      <c r="G560" t="s">
        <v>8</v>
      </c>
      <c r="H560" t="s">
        <v>81</v>
      </c>
      <c r="J560" s="6"/>
      <c r="L560" s="4"/>
      <c r="O560" s="2">
        <f t="shared" si="84"/>
        <v>0</v>
      </c>
    </row>
    <row r="561" spans="1:15" x14ac:dyDescent="0.55000000000000004">
      <c r="A561" t="s">
        <v>32</v>
      </c>
      <c r="B561" t="s">
        <v>60</v>
      </c>
      <c r="C561" t="s">
        <v>134</v>
      </c>
      <c r="D561" s="1">
        <v>44974</v>
      </c>
      <c r="E561" s="4" t="s">
        <v>61</v>
      </c>
      <c r="F561" t="s">
        <v>129</v>
      </c>
      <c r="G561" t="s">
        <v>8</v>
      </c>
      <c r="H561" t="s">
        <v>81</v>
      </c>
      <c r="J561" s="6"/>
      <c r="L561" s="4"/>
      <c r="O561" s="2">
        <f t="shared" si="84"/>
        <v>0</v>
      </c>
    </row>
    <row r="562" spans="1:15" x14ac:dyDescent="0.55000000000000004">
      <c r="A562" t="s">
        <v>32</v>
      </c>
      <c r="B562" t="s">
        <v>60</v>
      </c>
      <c r="C562" t="s">
        <v>134</v>
      </c>
      <c r="D562" s="1">
        <v>44974</v>
      </c>
      <c r="E562" s="4" t="s">
        <v>61</v>
      </c>
      <c r="F562" t="s">
        <v>129</v>
      </c>
      <c r="G562" t="s">
        <v>8</v>
      </c>
      <c r="H562" t="s">
        <v>81</v>
      </c>
      <c r="J562" s="6"/>
      <c r="L562" s="4"/>
      <c r="O562" s="2">
        <f t="shared" si="84"/>
        <v>0</v>
      </c>
    </row>
    <row r="563" spans="1:15" x14ac:dyDescent="0.55000000000000004">
      <c r="A563" t="s">
        <v>33</v>
      </c>
      <c r="B563" t="s">
        <v>60</v>
      </c>
      <c r="C563" t="s">
        <v>134</v>
      </c>
      <c r="D563" s="1">
        <v>45020</v>
      </c>
      <c r="E563" s="4" t="s">
        <v>61</v>
      </c>
      <c r="F563" t="s">
        <v>129</v>
      </c>
      <c r="G563" t="s">
        <v>8</v>
      </c>
      <c r="H563" t="s">
        <v>81</v>
      </c>
      <c r="J563">
        <v>80</v>
      </c>
      <c r="K563">
        <v>63.2</v>
      </c>
      <c r="L563">
        <v>87.2</v>
      </c>
      <c r="M563">
        <v>22</v>
      </c>
      <c r="N563">
        <v>24.4</v>
      </c>
      <c r="O563" s="2">
        <f t="shared" si="84"/>
        <v>24</v>
      </c>
    </row>
    <row r="564" spans="1:15" x14ac:dyDescent="0.55000000000000004">
      <c r="A564" t="s">
        <v>33</v>
      </c>
      <c r="B564" t="s">
        <v>60</v>
      </c>
      <c r="C564" t="s">
        <v>134</v>
      </c>
      <c r="D564" s="1">
        <v>45020</v>
      </c>
      <c r="E564" s="4" t="s">
        <v>61</v>
      </c>
      <c r="F564" t="s">
        <v>129</v>
      </c>
      <c r="G564" t="s">
        <v>8</v>
      </c>
      <c r="H564" t="s">
        <v>81</v>
      </c>
      <c r="J564">
        <v>100</v>
      </c>
      <c r="K564">
        <v>34.5</v>
      </c>
      <c r="L564">
        <v>77.900000000000006</v>
      </c>
      <c r="M564">
        <v>20.100000000000001</v>
      </c>
      <c r="N564">
        <v>24.3</v>
      </c>
      <c r="O564" s="2">
        <f t="shared" si="84"/>
        <v>43.400000000000006</v>
      </c>
    </row>
    <row r="565" spans="1:15" x14ac:dyDescent="0.55000000000000004">
      <c r="A565" t="s">
        <v>33</v>
      </c>
      <c r="B565" t="s">
        <v>60</v>
      </c>
      <c r="C565" t="s">
        <v>134</v>
      </c>
      <c r="D565" s="1">
        <v>45020</v>
      </c>
      <c r="E565" s="4" t="s">
        <v>61</v>
      </c>
      <c r="F565" t="s">
        <v>129</v>
      </c>
      <c r="G565" t="s">
        <v>8</v>
      </c>
      <c r="H565" t="s">
        <v>81</v>
      </c>
      <c r="J565">
        <v>120</v>
      </c>
      <c r="K565">
        <v>40.4</v>
      </c>
      <c r="L565">
        <v>134.5</v>
      </c>
      <c r="M565">
        <v>21.3</v>
      </c>
      <c r="N565">
        <v>26.2</v>
      </c>
      <c r="O565" s="2">
        <f t="shared" si="84"/>
        <v>94.1</v>
      </c>
    </row>
    <row r="566" spans="1:15" x14ac:dyDescent="0.55000000000000004">
      <c r="A566" t="s">
        <v>33</v>
      </c>
      <c r="B566" t="s">
        <v>60</v>
      </c>
      <c r="C566" t="s">
        <v>134</v>
      </c>
      <c r="D566" s="1">
        <v>45020</v>
      </c>
      <c r="E566" s="4" t="s">
        <v>61</v>
      </c>
      <c r="F566" t="s">
        <v>129</v>
      </c>
      <c r="G566" t="s">
        <v>8</v>
      </c>
      <c r="H566" t="s">
        <v>81</v>
      </c>
      <c r="J566">
        <v>140</v>
      </c>
      <c r="K566">
        <v>48.5</v>
      </c>
      <c r="L566">
        <v>127.2</v>
      </c>
      <c r="M566">
        <v>20.399999999999999</v>
      </c>
      <c r="N566">
        <v>26.9</v>
      </c>
      <c r="O566" s="2">
        <f t="shared" si="84"/>
        <v>78.7</v>
      </c>
    </row>
    <row r="567" spans="1:15" x14ac:dyDescent="0.55000000000000004">
      <c r="A567" t="s">
        <v>33</v>
      </c>
      <c r="B567" t="s">
        <v>60</v>
      </c>
      <c r="C567" t="s">
        <v>134</v>
      </c>
      <c r="D567" s="1">
        <v>45020</v>
      </c>
      <c r="E567" s="4" t="s">
        <v>61</v>
      </c>
      <c r="F567" t="s">
        <v>129</v>
      </c>
      <c r="G567" t="s">
        <v>8</v>
      </c>
      <c r="H567" t="s">
        <v>81</v>
      </c>
      <c r="J567">
        <v>160</v>
      </c>
      <c r="K567">
        <v>48.7</v>
      </c>
      <c r="L567">
        <v>158.4</v>
      </c>
      <c r="M567">
        <v>20.7</v>
      </c>
      <c r="N567">
        <v>26.6</v>
      </c>
      <c r="O567" s="2">
        <f t="shared" si="84"/>
        <v>109.7</v>
      </c>
    </row>
    <row r="568" spans="1:15" x14ac:dyDescent="0.55000000000000004">
      <c r="A568" t="s">
        <v>35</v>
      </c>
      <c r="B568" t="s">
        <v>60</v>
      </c>
      <c r="C568" t="s">
        <v>134</v>
      </c>
      <c r="D568" s="1">
        <v>45140</v>
      </c>
      <c r="E568" s="4" t="s">
        <v>61</v>
      </c>
      <c r="F568" t="s">
        <v>129</v>
      </c>
      <c r="G568" t="s">
        <v>8</v>
      </c>
      <c r="H568" t="s">
        <v>81</v>
      </c>
      <c r="J568">
        <v>80</v>
      </c>
      <c r="K568">
        <v>30.5</v>
      </c>
      <c r="L568">
        <v>53.2</v>
      </c>
      <c r="M568">
        <v>21.3</v>
      </c>
      <c r="N568">
        <v>23.2</v>
      </c>
      <c r="O568" s="2">
        <f t="shared" si="84"/>
        <v>22.700000000000003</v>
      </c>
    </row>
    <row r="569" spans="1:15" x14ac:dyDescent="0.55000000000000004">
      <c r="A569" t="s">
        <v>35</v>
      </c>
      <c r="B569" t="s">
        <v>60</v>
      </c>
      <c r="C569" t="s">
        <v>134</v>
      </c>
      <c r="D569" s="1">
        <v>45140</v>
      </c>
      <c r="E569" s="4" t="s">
        <v>61</v>
      </c>
      <c r="F569" t="s">
        <v>129</v>
      </c>
      <c r="G569" t="s">
        <v>8</v>
      </c>
      <c r="H569" t="s">
        <v>81</v>
      </c>
      <c r="J569">
        <v>100</v>
      </c>
      <c r="K569">
        <v>32.799999999999997</v>
      </c>
      <c r="L569">
        <v>70.5</v>
      </c>
      <c r="M569">
        <v>20.6</v>
      </c>
      <c r="N569">
        <v>23.5</v>
      </c>
      <c r="O569" s="2">
        <f t="shared" si="84"/>
        <v>37.700000000000003</v>
      </c>
    </row>
    <row r="570" spans="1:15" x14ac:dyDescent="0.55000000000000004">
      <c r="A570" t="s">
        <v>35</v>
      </c>
      <c r="B570" t="s">
        <v>60</v>
      </c>
      <c r="C570" t="s">
        <v>134</v>
      </c>
      <c r="D570" s="1">
        <v>45140</v>
      </c>
      <c r="E570" s="4" t="s">
        <v>61</v>
      </c>
      <c r="F570" t="s">
        <v>129</v>
      </c>
      <c r="G570" t="s">
        <v>8</v>
      </c>
      <c r="H570" t="s">
        <v>81</v>
      </c>
      <c r="J570">
        <v>120</v>
      </c>
      <c r="K570">
        <v>37.700000000000003</v>
      </c>
      <c r="L570">
        <v>156.5</v>
      </c>
      <c r="M570">
        <v>20.6</v>
      </c>
      <c r="N570">
        <v>26.1</v>
      </c>
      <c r="O570" s="2">
        <f t="shared" si="84"/>
        <v>118.8</v>
      </c>
    </row>
    <row r="571" spans="1:15" x14ac:dyDescent="0.55000000000000004">
      <c r="A571" t="s">
        <v>35</v>
      </c>
      <c r="B571" t="s">
        <v>60</v>
      </c>
      <c r="C571" t="s">
        <v>134</v>
      </c>
      <c r="D571" s="1">
        <v>45140</v>
      </c>
      <c r="E571" s="4" t="s">
        <v>61</v>
      </c>
      <c r="F571" t="s">
        <v>129</v>
      </c>
      <c r="G571" t="s">
        <v>8</v>
      </c>
      <c r="H571" t="s">
        <v>81</v>
      </c>
      <c r="J571">
        <v>140</v>
      </c>
      <c r="K571">
        <v>41.7</v>
      </c>
      <c r="L571">
        <v>172.3</v>
      </c>
      <c r="M571">
        <v>19</v>
      </c>
      <c r="N571">
        <v>25.8</v>
      </c>
      <c r="O571" s="2">
        <f t="shared" si="84"/>
        <v>130.60000000000002</v>
      </c>
    </row>
    <row r="572" spans="1:15" x14ac:dyDescent="0.55000000000000004">
      <c r="A572" t="s">
        <v>35</v>
      </c>
      <c r="B572" t="s">
        <v>60</v>
      </c>
      <c r="C572" t="s">
        <v>134</v>
      </c>
      <c r="D572" s="1">
        <v>45140</v>
      </c>
      <c r="E572" s="4" t="s">
        <v>61</v>
      </c>
      <c r="F572" t="s">
        <v>129</v>
      </c>
      <c r="G572" t="s">
        <v>8</v>
      </c>
      <c r="H572" t="s">
        <v>81</v>
      </c>
      <c r="J572">
        <v>160</v>
      </c>
      <c r="K572">
        <v>43.7</v>
      </c>
      <c r="L572">
        <v>182.6</v>
      </c>
      <c r="M572">
        <v>19.600000000000001</v>
      </c>
      <c r="N572">
        <v>26.6</v>
      </c>
      <c r="O572" s="2">
        <f t="shared" si="84"/>
        <v>138.89999999999998</v>
      </c>
    </row>
    <row r="573" spans="1:15" x14ac:dyDescent="0.55000000000000004">
      <c r="A573" t="s">
        <v>36</v>
      </c>
      <c r="B573" t="s">
        <v>60</v>
      </c>
      <c r="C573" t="s">
        <v>134</v>
      </c>
      <c r="D573" s="1">
        <v>44995</v>
      </c>
      <c r="E573" s="4" t="s">
        <v>61</v>
      </c>
      <c r="F573" t="s">
        <v>129</v>
      </c>
      <c r="G573" t="s">
        <v>8</v>
      </c>
      <c r="H573" t="s">
        <v>81</v>
      </c>
      <c r="J573" s="6"/>
      <c r="O573" s="2">
        <f t="shared" si="84"/>
        <v>0</v>
      </c>
    </row>
    <row r="574" spans="1:15" x14ac:dyDescent="0.55000000000000004">
      <c r="A574" t="s">
        <v>36</v>
      </c>
      <c r="B574" t="s">
        <v>60</v>
      </c>
      <c r="C574" t="s">
        <v>134</v>
      </c>
      <c r="D574" s="1">
        <v>44995</v>
      </c>
      <c r="E574" s="4" t="s">
        <v>61</v>
      </c>
      <c r="F574" t="s">
        <v>129</v>
      </c>
      <c r="G574" t="s">
        <v>8</v>
      </c>
      <c r="H574" t="s">
        <v>81</v>
      </c>
      <c r="J574" s="6"/>
      <c r="O574" s="2">
        <f t="shared" si="84"/>
        <v>0</v>
      </c>
    </row>
    <row r="575" spans="1:15" x14ac:dyDescent="0.55000000000000004">
      <c r="A575" t="s">
        <v>36</v>
      </c>
      <c r="B575" t="s">
        <v>60</v>
      </c>
      <c r="C575" t="s">
        <v>134</v>
      </c>
      <c r="D575" s="1">
        <v>44995</v>
      </c>
      <c r="E575" s="4" t="s">
        <v>61</v>
      </c>
      <c r="F575" t="s">
        <v>129</v>
      </c>
      <c r="G575" t="s">
        <v>8</v>
      </c>
      <c r="H575" t="s">
        <v>81</v>
      </c>
      <c r="J575" s="6"/>
      <c r="O575" s="2">
        <f t="shared" si="84"/>
        <v>0</v>
      </c>
    </row>
    <row r="576" spans="1:15" x14ac:dyDescent="0.55000000000000004">
      <c r="A576" t="s">
        <v>36</v>
      </c>
      <c r="B576" t="s">
        <v>60</v>
      </c>
      <c r="C576" t="s">
        <v>134</v>
      </c>
      <c r="D576" s="1">
        <v>44995</v>
      </c>
      <c r="E576" s="4" t="s">
        <v>61</v>
      </c>
      <c r="F576" t="s">
        <v>129</v>
      </c>
      <c r="G576" t="s">
        <v>8</v>
      </c>
      <c r="H576" t="s">
        <v>81</v>
      </c>
      <c r="J576" s="6"/>
      <c r="O576" s="2">
        <f t="shared" si="84"/>
        <v>0</v>
      </c>
    </row>
    <row r="577" spans="1:15" x14ac:dyDescent="0.55000000000000004">
      <c r="A577" t="s">
        <v>36</v>
      </c>
      <c r="B577" t="s">
        <v>60</v>
      </c>
      <c r="C577" t="s">
        <v>134</v>
      </c>
      <c r="D577" s="1">
        <v>44995</v>
      </c>
      <c r="E577" s="4" t="s">
        <v>61</v>
      </c>
      <c r="F577" t="s">
        <v>129</v>
      </c>
      <c r="G577" t="s">
        <v>8</v>
      </c>
      <c r="H577" t="s">
        <v>81</v>
      </c>
      <c r="J577" s="6"/>
      <c r="O577" s="2">
        <f t="shared" si="84"/>
        <v>0</v>
      </c>
    </row>
    <row r="578" spans="1:15" x14ac:dyDescent="0.55000000000000004">
      <c r="A578" t="s">
        <v>34</v>
      </c>
      <c r="B578" t="s">
        <v>60</v>
      </c>
      <c r="C578" t="s">
        <v>134</v>
      </c>
      <c r="D578" s="1">
        <v>45064</v>
      </c>
      <c r="E578" s="4" t="s">
        <v>61</v>
      </c>
      <c r="F578" t="s">
        <v>129</v>
      </c>
      <c r="G578" t="s">
        <v>8</v>
      </c>
      <c r="H578" t="s">
        <v>81</v>
      </c>
      <c r="J578" s="6"/>
      <c r="O578" s="2">
        <f t="shared" si="84"/>
        <v>0</v>
      </c>
    </row>
    <row r="579" spans="1:15" x14ac:dyDescent="0.55000000000000004">
      <c r="A579" t="s">
        <v>34</v>
      </c>
      <c r="B579" t="s">
        <v>60</v>
      </c>
      <c r="C579" t="s">
        <v>134</v>
      </c>
      <c r="D579" s="1">
        <v>45064</v>
      </c>
      <c r="E579" s="4" t="s">
        <v>61</v>
      </c>
      <c r="F579" t="s">
        <v>129</v>
      </c>
      <c r="G579" t="s">
        <v>8</v>
      </c>
      <c r="H579" t="s">
        <v>81</v>
      </c>
      <c r="J579" s="6"/>
      <c r="O579" s="2">
        <f t="shared" si="84"/>
        <v>0</v>
      </c>
    </row>
    <row r="580" spans="1:15" x14ac:dyDescent="0.55000000000000004">
      <c r="A580" t="s">
        <v>34</v>
      </c>
      <c r="B580" t="s">
        <v>60</v>
      </c>
      <c r="C580" t="s">
        <v>134</v>
      </c>
      <c r="D580" s="1">
        <v>45064</v>
      </c>
      <c r="E580" s="4" t="s">
        <v>61</v>
      </c>
      <c r="F580" t="s">
        <v>129</v>
      </c>
      <c r="G580" t="s">
        <v>8</v>
      </c>
      <c r="H580" t="s">
        <v>81</v>
      </c>
      <c r="J580" s="6"/>
      <c r="O580" s="2">
        <f t="shared" ref="O580:O643" si="95">L580-K580</f>
        <v>0</v>
      </c>
    </row>
    <row r="581" spans="1:15" x14ac:dyDescent="0.55000000000000004">
      <c r="A581" t="s">
        <v>34</v>
      </c>
      <c r="B581" t="s">
        <v>60</v>
      </c>
      <c r="C581" t="s">
        <v>134</v>
      </c>
      <c r="D581" s="1">
        <v>45064</v>
      </c>
      <c r="E581" s="4" t="s">
        <v>61</v>
      </c>
      <c r="F581" t="s">
        <v>129</v>
      </c>
      <c r="G581" t="s">
        <v>8</v>
      </c>
      <c r="H581" t="s">
        <v>81</v>
      </c>
      <c r="J581" s="6"/>
      <c r="O581" s="2">
        <f t="shared" si="95"/>
        <v>0</v>
      </c>
    </row>
    <row r="582" spans="1:15" x14ac:dyDescent="0.55000000000000004">
      <c r="A582" t="s">
        <v>34</v>
      </c>
      <c r="B582" t="s">
        <v>60</v>
      </c>
      <c r="C582" t="s">
        <v>134</v>
      </c>
      <c r="D582" s="1">
        <v>45064</v>
      </c>
      <c r="E582" s="4" t="s">
        <v>61</v>
      </c>
      <c r="F582" t="s">
        <v>129</v>
      </c>
      <c r="G582" t="s">
        <v>8</v>
      </c>
      <c r="H582" t="s">
        <v>81</v>
      </c>
      <c r="J582" s="6"/>
      <c r="O582" s="2">
        <f t="shared" si="95"/>
        <v>0</v>
      </c>
    </row>
    <row r="583" spans="1:15" x14ac:dyDescent="0.55000000000000004">
      <c r="A583" t="s">
        <v>37</v>
      </c>
      <c r="B583" t="s">
        <v>60</v>
      </c>
      <c r="C583" t="s">
        <v>134</v>
      </c>
      <c r="D583" s="1">
        <v>45099</v>
      </c>
      <c r="E583" s="4" t="s">
        <v>61</v>
      </c>
      <c r="F583" t="s">
        <v>129</v>
      </c>
      <c r="G583" t="s">
        <v>8</v>
      </c>
      <c r="H583" t="s">
        <v>79</v>
      </c>
      <c r="J583">
        <v>80</v>
      </c>
      <c r="K583">
        <v>46.7</v>
      </c>
      <c r="L583">
        <v>142.6</v>
      </c>
      <c r="M583">
        <v>24.3</v>
      </c>
      <c r="N583">
        <v>31</v>
      </c>
      <c r="O583" s="2">
        <f t="shared" si="95"/>
        <v>95.899999999999991</v>
      </c>
    </row>
    <row r="584" spans="1:15" x14ac:dyDescent="0.55000000000000004">
      <c r="A584" t="s">
        <v>37</v>
      </c>
      <c r="B584" t="s">
        <v>60</v>
      </c>
      <c r="C584" t="s">
        <v>134</v>
      </c>
      <c r="D584" s="1">
        <v>45099</v>
      </c>
      <c r="E584" s="4" t="s">
        <v>61</v>
      </c>
      <c r="F584" t="s">
        <v>129</v>
      </c>
      <c r="G584" t="s">
        <v>8</v>
      </c>
      <c r="H584" t="s">
        <v>79</v>
      </c>
      <c r="J584">
        <v>100</v>
      </c>
      <c r="K584">
        <v>48.3</v>
      </c>
      <c r="L584">
        <v>231.9</v>
      </c>
      <c r="M584">
        <v>24.6</v>
      </c>
      <c r="N584">
        <v>30.3</v>
      </c>
      <c r="O584" s="2">
        <f t="shared" si="95"/>
        <v>183.60000000000002</v>
      </c>
    </row>
    <row r="585" spans="1:15" x14ac:dyDescent="0.55000000000000004">
      <c r="A585" t="s">
        <v>37</v>
      </c>
      <c r="B585" t="s">
        <v>60</v>
      </c>
      <c r="C585" t="s">
        <v>134</v>
      </c>
      <c r="D585" s="1">
        <v>45099</v>
      </c>
      <c r="E585" s="4" t="s">
        <v>61</v>
      </c>
      <c r="F585" t="s">
        <v>129</v>
      </c>
      <c r="G585" t="s">
        <v>8</v>
      </c>
      <c r="H585" t="s">
        <v>79</v>
      </c>
      <c r="J585">
        <v>120</v>
      </c>
      <c r="K585">
        <v>52.1</v>
      </c>
      <c r="L585">
        <v>280.5</v>
      </c>
      <c r="M585">
        <v>23.7</v>
      </c>
      <c r="N585">
        <v>30.3</v>
      </c>
      <c r="O585" s="2">
        <f t="shared" si="95"/>
        <v>228.4</v>
      </c>
    </row>
    <row r="586" spans="1:15" x14ac:dyDescent="0.55000000000000004">
      <c r="A586" t="s">
        <v>37</v>
      </c>
      <c r="B586" t="s">
        <v>60</v>
      </c>
      <c r="C586" t="s">
        <v>134</v>
      </c>
      <c r="D586" s="1">
        <v>45099</v>
      </c>
      <c r="E586" s="4" t="s">
        <v>61</v>
      </c>
      <c r="F586" t="s">
        <v>129</v>
      </c>
      <c r="G586" t="s">
        <v>8</v>
      </c>
      <c r="H586" t="s">
        <v>79</v>
      </c>
      <c r="J586">
        <v>140</v>
      </c>
      <c r="K586">
        <v>55.1</v>
      </c>
      <c r="L586">
        <v>301.60000000000002</v>
      </c>
      <c r="M586">
        <v>22.8</v>
      </c>
      <c r="N586">
        <v>30.1</v>
      </c>
      <c r="O586" s="2">
        <f t="shared" si="95"/>
        <v>246.50000000000003</v>
      </c>
    </row>
    <row r="587" spans="1:15" x14ac:dyDescent="0.55000000000000004">
      <c r="A587" t="s">
        <v>37</v>
      </c>
      <c r="B587" t="s">
        <v>60</v>
      </c>
      <c r="C587" t="s">
        <v>134</v>
      </c>
      <c r="D587" s="1">
        <v>45099</v>
      </c>
      <c r="E587" s="4" t="s">
        <v>61</v>
      </c>
      <c r="F587" t="s">
        <v>129</v>
      </c>
      <c r="G587" t="s">
        <v>8</v>
      </c>
      <c r="H587" t="s">
        <v>79</v>
      </c>
      <c r="J587">
        <v>160</v>
      </c>
      <c r="K587">
        <v>53.5</v>
      </c>
      <c r="L587">
        <v>286.5</v>
      </c>
      <c r="M587">
        <v>22.9</v>
      </c>
      <c r="N587">
        <v>30.1</v>
      </c>
      <c r="O587" s="2">
        <f t="shared" si="95"/>
        <v>233</v>
      </c>
    </row>
    <row r="588" spans="1:15" x14ac:dyDescent="0.55000000000000004">
      <c r="A588" t="s">
        <v>38</v>
      </c>
      <c r="B588" t="s">
        <v>60</v>
      </c>
      <c r="C588" t="s">
        <v>134</v>
      </c>
      <c r="D588" s="1">
        <v>45105</v>
      </c>
      <c r="E588" s="4" t="s">
        <v>61</v>
      </c>
      <c r="F588" t="s">
        <v>129</v>
      </c>
      <c r="G588" t="s">
        <v>8</v>
      </c>
      <c r="H588" t="s">
        <v>79</v>
      </c>
      <c r="J588">
        <v>80</v>
      </c>
      <c r="K588">
        <v>35.5</v>
      </c>
      <c r="L588">
        <v>86.9</v>
      </c>
      <c r="M588">
        <v>23.3</v>
      </c>
      <c r="N588">
        <v>26.6</v>
      </c>
      <c r="O588" s="2">
        <f t="shared" si="95"/>
        <v>51.400000000000006</v>
      </c>
    </row>
    <row r="589" spans="1:15" x14ac:dyDescent="0.55000000000000004">
      <c r="A589" t="s">
        <v>38</v>
      </c>
      <c r="B589" t="s">
        <v>60</v>
      </c>
      <c r="C589" t="s">
        <v>134</v>
      </c>
      <c r="D589" s="1">
        <v>45105</v>
      </c>
      <c r="E589" s="4" t="s">
        <v>61</v>
      </c>
      <c r="F589" t="s">
        <v>129</v>
      </c>
      <c r="G589" t="s">
        <v>8</v>
      </c>
      <c r="H589" t="s">
        <v>79</v>
      </c>
      <c r="J589">
        <v>100</v>
      </c>
      <c r="K589">
        <v>39.9</v>
      </c>
      <c r="L589">
        <v>160.69999999999999</v>
      </c>
      <c r="M589">
        <v>21.8</v>
      </c>
      <c r="N589">
        <v>26</v>
      </c>
      <c r="O589" s="2">
        <f t="shared" si="95"/>
        <v>120.79999999999998</v>
      </c>
    </row>
    <row r="590" spans="1:15" x14ac:dyDescent="0.55000000000000004">
      <c r="A590" t="s">
        <v>38</v>
      </c>
      <c r="B590" t="s">
        <v>60</v>
      </c>
      <c r="C590" t="s">
        <v>134</v>
      </c>
      <c r="D590" s="1">
        <v>45105</v>
      </c>
      <c r="E590" s="4" t="s">
        <v>61</v>
      </c>
      <c r="F590" t="s">
        <v>129</v>
      </c>
      <c r="G590" t="s">
        <v>8</v>
      </c>
      <c r="H590" t="s">
        <v>79</v>
      </c>
      <c r="J590">
        <v>120</v>
      </c>
      <c r="K590">
        <v>50.3</v>
      </c>
      <c r="L590">
        <v>206.8</v>
      </c>
      <c r="M590">
        <v>21.4</v>
      </c>
      <c r="N590">
        <v>27.7</v>
      </c>
      <c r="O590" s="2">
        <f t="shared" si="95"/>
        <v>156.5</v>
      </c>
    </row>
    <row r="591" spans="1:15" x14ac:dyDescent="0.55000000000000004">
      <c r="A591" t="s">
        <v>38</v>
      </c>
      <c r="B591" t="s">
        <v>60</v>
      </c>
      <c r="C591" t="s">
        <v>134</v>
      </c>
      <c r="D591" s="1">
        <v>45105</v>
      </c>
      <c r="E591" s="4" t="s">
        <v>61</v>
      </c>
      <c r="F591" t="s">
        <v>129</v>
      </c>
      <c r="G591" t="s">
        <v>8</v>
      </c>
      <c r="H591" t="s">
        <v>79</v>
      </c>
      <c r="J591">
        <v>140</v>
      </c>
      <c r="K591">
        <v>48.9</v>
      </c>
      <c r="L591">
        <v>247.8</v>
      </c>
      <c r="M591">
        <v>20.9</v>
      </c>
      <c r="N591">
        <v>27.6</v>
      </c>
      <c r="O591" s="2">
        <f t="shared" si="95"/>
        <v>198.9</v>
      </c>
    </row>
    <row r="592" spans="1:15" x14ac:dyDescent="0.55000000000000004">
      <c r="A592" t="s">
        <v>38</v>
      </c>
      <c r="B592" t="s">
        <v>60</v>
      </c>
      <c r="C592" t="s">
        <v>134</v>
      </c>
      <c r="D592" s="1">
        <v>45105</v>
      </c>
      <c r="E592" s="4" t="s">
        <v>61</v>
      </c>
      <c r="F592" t="s">
        <v>129</v>
      </c>
      <c r="G592" t="s">
        <v>8</v>
      </c>
      <c r="H592" t="s">
        <v>79</v>
      </c>
      <c r="J592">
        <v>160</v>
      </c>
      <c r="K592">
        <v>50.8</v>
      </c>
      <c r="L592">
        <v>280.2</v>
      </c>
      <c r="M592">
        <v>22</v>
      </c>
      <c r="N592">
        <v>27.4</v>
      </c>
      <c r="O592" s="2">
        <f t="shared" si="95"/>
        <v>229.39999999999998</v>
      </c>
    </row>
    <row r="593" spans="1:15" x14ac:dyDescent="0.55000000000000004">
      <c r="A593" t="s">
        <v>39</v>
      </c>
      <c r="B593" t="s">
        <v>60</v>
      </c>
      <c r="C593" t="s">
        <v>134</v>
      </c>
      <c r="D593" s="1">
        <v>45114</v>
      </c>
      <c r="E593" s="4" t="s">
        <v>61</v>
      </c>
      <c r="F593" t="s">
        <v>129</v>
      </c>
      <c r="G593" t="s">
        <v>8</v>
      </c>
      <c r="H593" t="s">
        <v>81</v>
      </c>
      <c r="J593">
        <v>80</v>
      </c>
      <c r="K593">
        <v>30.9</v>
      </c>
      <c r="L593">
        <v>68.8</v>
      </c>
      <c r="M593">
        <v>22</v>
      </c>
      <c r="N593">
        <v>30</v>
      </c>
      <c r="O593" s="2">
        <f t="shared" si="95"/>
        <v>37.9</v>
      </c>
    </row>
    <row r="594" spans="1:15" x14ac:dyDescent="0.55000000000000004">
      <c r="A594" t="s">
        <v>39</v>
      </c>
      <c r="B594" t="s">
        <v>60</v>
      </c>
      <c r="C594" t="s">
        <v>134</v>
      </c>
      <c r="D594" s="1">
        <v>45114</v>
      </c>
      <c r="E594" s="4" t="s">
        <v>61</v>
      </c>
      <c r="F594" t="s">
        <v>129</v>
      </c>
      <c r="G594" t="s">
        <v>8</v>
      </c>
      <c r="H594" t="s">
        <v>81</v>
      </c>
      <c r="J594">
        <v>100</v>
      </c>
      <c r="K594">
        <v>37.5</v>
      </c>
      <c r="L594">
        <v>191.4</v>
      </c>
      <c r="M594">
        <v>23.4</v>
      </c>
      <c r="N594">
        <v>31.1</v>
      </c>
      <c r="O594" s="2">
        <f t="shared" si="95"/>
        <v>153.9</v>
      </c>
    </row>
    <row r="595" spans="1:15" x14ac:dyDescent="0.55000000000000004">
      <c r="A595" t="s">
        <v>39</v>
      </c>
      <c r="B595" t="s">
        <v>60</v>
      </c>
      <c r="C595" t="s">
        <v>134</v>
      </c>
      <c r="D595" s="1">
        <v>45114</v>
      </c>
      <c r="E595" s="4" t="s">
        <v>61</v>
      </c>
      <c r="F595" t="s">
        <v>129</v>
      </c>
      <c r="G595" t="s">
        <v>8</v>
      </c>
      <c r="H595" t="s">
        <v>81</v>
      </c>
      <c r="J595">
        <v>120</v>
      </c>
      <c r="K595">
        <v>41.7</v>
      </c>
      <c r="L595">
        <v>200.9</v>
      </c>
      <c r="M595">
        <v>23.2</v>
      </c>
      <c r="N595">
        <v>32.6</v>
      </c>
      <c r="O595" s="2">
        <f t="shared" si="95"/>
        <v>159.19999999999999</v>
      </c>
    </row>
    <row r="596" spans="1:15" x14ac:dyDescent="0.55000000000000004">
      <c r="A596" t="s">
        <v>39</v>
      </c>
      <c r="B596" t="s">
        <v>60</v>
      </c>
      <c r="C596" t="s">
        <v>134</v>
      </c>
      <c r="D596" s="1">
        <v>45114</v>
      </c>
      <c r="E596" s="4" t="s">
        <v>61</v>
      </c>
      <c r="F596" t="s">
        <v>129</v>
      </c>
      <c r="G596" t="s">
        <v>8</v>
      </c>
      <c r="H596" t="s">
        <v>81</v>
      </c>
      <c r="J596">
        <v>140</v>
      </c>
      <c r="K596">
        <v>45.8</v>
      </c>
      <c r="L596">
        <v>224.5</v>
      </c>
      <c r="M596">
        <v>22.8</v>
      </c>
      <c r="N596">
        <v>33</v>
      </c>
      <c r="O596" s="2">
        <f t="shared" si="95"/>
        <v>178.7</v>
      </c>
    </row>
    <row r="597" spans="1:15" x14ac:dyDescent="0.55000000000000004">
      <c r="A597" t="s">
        <v>39</v>
      </c>
      <c r="B597" t="s">
        <v>60</v>
      </c>
      <c r="C597" t="s">
        <v>134</v>
      </c>
      <c r="D597" s="1">
        <v>45114</v>
      </c>
      <c r="E597" s="4" t="s">
        <v>61</v>
      </c>
      <c r="F597" t="s">
        <v>129</v>
      </c>
      <c r="G597" t="s">
        <v>8</v>
      </c>
      <c r="H597" t="s">
        <v>81</v>
      </c>
      <c r="J597">
        <v>160</v>
      </c>
      <c r="K597">
        <v>48.4</v>
      </c>
      <c r="L597">
        <v>255</v>
      </c>
      <c r="M597">
        <v>22.6</v>
      </c>
      <c r="N597">
        <v>33</v>
      </c>
      <c r="O597" s="2">
        <f t="shared" si="95"/>
        <v>206.6</v>
      </c>
    </row>
    <row r="598" spans="1:15" x14ac:dyDescent="0.55000000000000004">
      <c r="A598" t="s">
        <v>40</v>
      </c>
      <c r="B598" t="s">
        <v>60</v>
      </c>
      <c r="C598" t="s">
        <v>134</v>
      </c>
      <c r="D598" s="1">
        <v>45119</v>
      </c>
      <c r="E598" s="4" t="s">
        <v>61</v>
      </c>
      <c r="F598" t="s">
        <v>129</v>
      </c>
      <c r="G598" t="s">
        <v>8</v>
      </c>
      <c r="H598" t="s">
        <v>79</v>
      </c>
      <c r="J598">
        <v>80</v>
      </c>
      <c r="K598">
        <v>31.4</v>
      </c>
      <c r="L598">
        <v>81</v>
      </c>
      <c r="M598">
        <v>21.6</v>
      </c>
      <c r="N598">
        <v>23.8</v>
      </c>
      <c r="O598" s="2">
        <f t="shared" si="95"/>
        <v>49.6</v>
      </c>
    </row>
    <row r="599" spans="1:15" x14ac:dyDescent="0.55000000000000004">
      <c r="A599" t="s">
        <v>40</v>
      </c>
      <c r="B599" t="s">
        <v>60</v>
      </c>
      <c r="C599" t="s">
        <v>134</v>
      </c>
      <c r="D599" s="1">
        <v>45119</v>
      </c>
      <c r="E599" s="4" t="s">
        <v>61</v>
      </c>
      <c r="F599" t="s">
        <v>129</v>
      </c>
      <c r="G599" t="s">
        <v>8</v>
      </c>
      <c r="H599" t="s">
        <v>79</v>
      </c>
      <c r="J599">
        <v>100</v>
      </c>
      <c r="K599">
        <v>44.7</v>
      </c>
      <c r="L599">
        <v>187.2</v>
      </c>
      <c r="M599">
        <v>20.2</v>
      </c>
      <c r="N599">
        <v>24.8</v>
      </c>
      <c r="O599" s="2">
        <f t="shared" si="95"/>
        <v>142.5</v>
      </c>
    </row>
    <row r="600" spans="1:15" x14ac:dyDescent="0.55000000000000004">
      <c r="A600" t="s">
        <v>40</v>
      </c>
      <c r="B600" t="s">
        <v>60</v>
      </c>
      <c r="C600" t="s">
        <v>134</v>
      </c>
      <c r="D600" s="1">
        <v>45119</v>
      </c>
      <c r="E600" s="4" t="s">
        <v>61</v>
      </c>
      <c r="F600" t="s">
        <v>129</v>
      </c>
      <c r="G600" t="s">
        <v>8</v>
      </c>
      <c r="H600" t="s">
        <v>79</v>
      </c>
      <c r="J600">
        <v>120</v>
      </c>
      <c r="K600">
        <v>44.2</v>
      </c>
      <c r="L600">
        <v>217.1</v>
      </c>
      <c r="M600">
        <v>20.399999999999999</v>
      </c>
      <c r="N600">
        <v>26.1</v>
      </c>
      <c r="O600" s="2">
        <f t="shared" si="95"/>
        <v>172.89999999999998</v>
      </c>
    </row>
    <row r="601" spans="1:15" x14ac:dyDescent="0.55000000000000004">
      <c r="A601" t="s">
        <v>40</v>
      </c>
      <c r="B601" t="s">
        <v>60</v>
      </c>
      <c r="C601" t="s">
        <v>134</v>
      </c>
      <c r="D601" s="1">
        <v>45119</v>
      </c>
      <c r="E601" s="4" t="s">
        <v>61</v>
      </c>
      <c r="F601" t="s">
        <v>129</v>
      </c>
      <c r="G601" t="s">
        <v>8</v>
      </c>
      <c r="H601" t="s">
        <v>79</v>
      </c>
      <c r="J601">
        <v>140</v>
      </c>
      <c r="K601">
        <v>45.4</v>
      </c>
      <c r="L601">
        <v>239.1</v>
      </c>
      <c r="M601">
        <v>20.2</v>
      </c>
      <c r="N601">
        <v>25.7</v>
      </c>
      <c r="O601" s="2">
        <f t="shared" si="95"/>
        <v>193.7</v>
      </c>
    </row>
    <row r="602" spans="1:15" x14ac:dyDescent="0.55000000000000004">
      <c r="A602" t="s">
        <v>40</v>
      </c>
      <c r="B602" t="s">
        <v>60</v>
      </c>
      <c r="C602" t="s">
        <v>134</v>
      </c>
      <c r="D602" s="1">
        <v>45119</v>
      </c>
      <c r="E602" s="4" t="s">
        <v>61</v>
      </c>
      <c r="F602" t="s">
        <v>129</v>
      </c>
      <c r="G602" t="s">
        <v>8</v>
      </c>
      <c r="H602" t="s">
        <v>79</v>
      </c>
      <c r="J602">
        <v>160</v>
      </c>
      <c r="K602">
        <v>45</v>
      </c>
      <c r="L602">
        <v>254.2</v>
      </c>
      <c r="M602">
        <v>20.6</v>
      </c>
      <c r="N602">
        <v>24.7</v>
      </c>
      <c r="O602" s="2">
        <f t="shared" si="95"/>
        <v>209.2</v>
      </c>
    </row>
    <row r="603" spans="1:15" x14ac:dyDescent="0.55000000000000004">
      <c r="A603" t="s">
        <v>41</v>
      </c>
      <c r="B603" t="s">
        <v>60</v>
      </c>
      <c r="C603" t="s">
        <v>134</v>
      </c>
      <c r="D603" s="1">
        <v>45121</v>
      </c>
      <c r="E603" s="4" t="s">
        <v>61</v>
      </c>
      <c r="F603" t="s">
        <v>129</v>
      </c>
      <c r="G603" t="s">
        <v>8</v>
      </c>
      <c r="H603" t="s">
        <v>81</v>
      </c>
      <c r="J603">
        <v>80</v>
      </c>
      <c r="K603">
        <v>30.9</v>
      </c>
      <c r="L603">
        <v>100.6</v>
      </c>
      <c r="M603">
        <v>20.7</v>
      </c>
      <c r="N603">
        <v>23.2</v>
      </c>
      <c r="O603" s="2">
        <f t="shared" si="95"/>
        <v>69.699999999999989</v>
      </c>
    </row>
    <row r="604" spans="1:15" x14ac:dyDescent="0.55000000000000004">
      <c r="A604" t="s">
        <v>41</v>
      </c>
      <c r="B604" t="s">
        <v>60</v>
      </c>
      <c r="C604" t="s">
        <v>134</v>
      </c>
      <c r="D604" s="1">
        <v>45121</v>
      </c>
      <c r="E604" s="4" t="s">
        <v>61</v>
      </c>
      <c r="F604" t="s">
        <v>129</v>
      </c>
      <c r="G604" t="s">
        <v>8</v>
      </c>
      <c r="H604" t="s">
        <v>81</v>
      </c>
      <c r="J604">
        <v>100</v>
      </c>
      <c r="K604">
        <v>34.799999999999997</v>
      </c>
      <c r="L604">
        <v>121.8</v>
      </c>
      <c r="M604">
        <v>19.899999999999999</v>
      </c>
      <c r="N604">
        <v>23.8</v>
      </c>
      <c r="O604" s="2">
        <f t="shared" si="95"/>
        <v>87</v>
      </c>
    </row>
    <row r="605" spans="1:15" x14ac:dyDescent="0.55000000000000004">
      <c r="A605" t="s">
        <v>41</v>
      </c>
      <c r="B605" t="s">
        <v>60</v>
      </c>
      <c r="C605" t="s">
        <v>134</v>
      </c>
      <c r="D605" s="1">
        <v>45121</v>
      </c>
      <c r="E605" s="4" t="s">
        <v>61</v>
      </c>
      <c r="F605" t="s">
        <v>129</v>
      </c>
      <c r="G605" t="s">
        <v>8</v>
      </c>
      <c r="H605" t="s">
        <v>81</v>
      </c>
      <c r="J605">
        <v>120</v>
      </c>
      <c r="K605">
        <v>37</v>
      </c>
      <c r="L605">
        <v>149.6</v>
      </c>
      <c r="M605">
        <v>20.399999999999999</v>
      </c>
      <c r="N605">
        <v>24.8</v>
      </c>
      <c r="O605" s="2">
        <f t="shared" si="95"/>
        <v>112.6</v>
      </c>
    </row>
    <row r="606" spans="1:15" x14ac:dyDescent="0.55000000000000004">
      <c r="A606" t="s">
        <v>41</v>
      </c>
      <c r="B606" t="s">
        <v>60</v>
      </c>
      <c r="C606" t="s">
        <v>134</v>
      </c>
      <c r="D606" s="1">
        <v>45121</v>
      </c>
      <c r="E606" s="4" t="s">
        <v>61</v>
      </c>
      <c r="F606" t="s">
        <v>129</v>
      </c>
      <c r="G606" t="s">
        <v>8</v>
      </c>
      <c r="H606" t="s">
        <v>81</v>
      </c>
      <c r="J606">
        <v>140</v>
      </c>
      <c r="K606">
        <v>37.700000000000003</v>
      </c>
      <c r="L606">
        <v>158.1</v>
      </c>
      <c r="M606">
        <v>18.8</v>
      </c>
      <c r="N606">
        <v>24.5</v>
      </c>
      <c r="O606" s="2">
        <f t="shared" si="95"/>
        <v>120.39999999999999</v>
      </c>
    </row>
    <row r="607" spans="1:15" x14ac:dyDescent="0.55000000000000004">
      <c r="A607" t="s">
        <v>41</v>
      </c>
      <c r="B607" t="s">
        <v>60</v>
      </c>
      <c r="C607" t="s">
        <v>134</v>
      </c>
      <c r="D607" s="1">
        <v>45121</v>
      </c>
      <c r="E607" s="4" t="s">
        <v>61</v>
      </c>
      <c r="F607" t="s">
        <v>129</v>
      </c>
      <c r="G607" t="s">
        <v>8</v>
      </c>
      <c r="H607" t="s">
        <v>81</v>
      </c>
      <c r="J607">
        <v>160</v>
      </c>
      <c r="K607">
        <v>41.8</v>
      </c>
      <c r="L607">
        <v>179.7</v>
      </c>
      <c r="M607">
        <v>19.5</v>
      </c>
      <c r="N607">
        <v>24.3</v>
      </c>
      <c r="O607" s="2">
        <f t="shared" si="95"/>
        <v>137.89999999999998</v>
      </c>
    </row>
    <row r="608" spans="1:15" x14ac:dyDescent="0.55000000000000004">
      <c r="A608" t="s">
        <v>41</v>
      </c>
      <c r="B608" t="s">
        <v>60</v>
      </c>
      <c r="C608" t="s">
        <v>134</v>
      </c>
      <c r="D608" s="1">
        <v>45121</v>
      </c>
      <c r="E608" s="4" t="s">
        <v>61</v>
      </c>
      <c r="F608" t="s">
        <v>129</v>
      </c>
      <c r="G608" t="s">
        <v>8</v>
      </c>
      <c r="H608" t="s">
        <v>81</v>
      </c>
      <c r="J608">
        <v>80</v>
      </c>
      <c r="K608">
        <v>35.1</v>
      </c>
      <c r="L608">
        <v>63.6</v>
      </c>
      <c r="M608">
        <v>19.399999999999999</v>
      </c>
      <c r="N608">
        <v>24.1</v>
      </c>
      <c r="O608" s="2">
        <f t="shared" si="95"/>
        <v>28.5</v>
      </c>
    </row>
    <row r="609" spans="1:15" x14ac:dyDescent="0.55000000000000004">
      <c r="A609" t="s">
        <v>42</v>
      </c>
      <c r="B609" t="s">
        <v>60</v>
      </c>
      <c r="C609" t="s">
        <v>134</v>
      </c>
      <c r="D609" s="1">
        <v>45121</v>
      </c>
      <c r="E609" s="4" t="s">
        <v>61</v>
      </c>
      <c r="F609" t="s">
        <v>129</v>
      </c>
      <c r="G609" t="s">
        <v>8</v>
      </c>
      <c r="H609" t="s">
        <v>81</v>
      </c>
      <c r="J609">
        <v>100</v>
      </c>
      <c r="K609">
        <v>36.700000000000003</v>
      </c>
      <c r="L609">
        <v>85</v>
      </c>
      <c r="M609">
        <v>20.5</v>
      </c>
      <c r="N609">
        <v>24.1</v>
      </c>
      <c r="O609" s="2">
        <f t="shared" si="95"/>
        <v>48.3</v>
      </c>
    </row>
    <row r="610" spans="1:15" x14ac:dyDescent="0.55000000000000004">
      <c r="A610" t="s">
        <v>42</v>
      </c>
      <c r="B610" t="s">
        <v>60</v>
      </c>
      <c r="C610" t="s">
        <v>134</v>
      </c>
      <c r="D610" s="1">
        <v>45121</v>
      </c>
      <c r="E610" s="4" t="s">
        <v>61</v>
      </c>
      <c r="F610" t="s">
        <v>129</v>
      </c>
      <c r="G610" t="s">
        <v>8</v>
      </c>
      <c r="H610" t="s">
        <v>81</v>
      </c>
      <c r="J610">
        <v>120</v>
      </c>
      <c r="K610">
        <v>40.299999999999997</v>
      </c>
      <c r="L610">
        <v>145.5</v>
      </c>
      <c r="M610">
        <v>19.7</v>
      </c>
      <c r="N610">
        <v>25.8</v>
      </c>
      <c r="O610" s="2">
        <f t="shared" si="95"/>
        <v>105.2</v>
      </c>
    </row>
    <row r="611" spans="1:15" x14ac:dyDescent="0.55000000000000004">
      <c r="A611" t="s">
        <v>42</v>
      </c>
      <c r="B611" t="s">
        <v>60</v>
      </c>
      <c r="C611" t="s">
        <v>134</v>
      </c>
      <c r="D611" s="1">
        <v>45121</v>
      </c>
      <c r="E611" s="4" t="s">
        <v>61</v>
      </c>
      <c r="F611" t="s">
        <v>129</v>
      </c>
      <c r="G611" t="s">
        <v>8</v>
      </c>
      <c r="H611" t="s">
        <v>81</v>
      </c>
      <c r="J611">
        <v>140</v>
      </c>
      <c r="K611">
        <v>45.1</v>
      </c>
      <c r="L611">
        <v>168.8</v>
      </c>
      <c r="M611">
        <v>18.5</v>
      </c>
      <c r="N611">
        <v>25.6</v>
      </c>
      <c r="O611" s="2">
        <f t="shared" si="95"/>
        <v>123.70000000000002</v>
      </c>
    </row>
    <row r="612" spans="1:15" x14ac:dyDescent="0.55000000000000004">
      <c r="A612" t="s">
        <v>42</v>
      </c>
      <c r="B612" t="s">
        <v>60</v>
      </c>
      <c r="C612" t="s">
        <v>134</v>
      </c>
      <c r="D612" s="1">
        <v>45121</v>
      </c>
      <c r="E612" s="4" t="s">
        <v>61</v>
      </c>
      <c r="F612" t="s">
        <v>129</v>
      </c>
      <c r="G612" t="s">
        <v>8</v>
      </c>
      <c r="H612" t="s">
        <v>81</v>
      </c>
      <c r="J612">
        <v>160</v>
      </c>
      <c r="K612">
        <v>44.6</v>
      </c>
      <c r="L612">
        <v>191.6</v>
      </c>
      <c r="M612">
        <v>20.3</v>
      </c>
      <c r="N612">
        <v>25.1</v>
      </c>
      <c r="O612" s="2">
        <f t="shared" si="95"/>
        <v>147</v>
      </c>
    </row>
    <row r="613" spans="1:15" x14ac:dyDescent="0.55000000000000004">
      <c r="A613" t="s">
        <v>77</v>
      </c>
      <c r="B613" t="s">
        <v>60</v>
      </c>
      <c r="C613" t="s">
        <v>134</v>
      </c>
      <c r="D613" s="1">
        <v>45138</v>
      </c>
      <c r="E613" t="s">
        <v>61</v>
      </c>
      <c r="F613" t="s">
        <v>129</v>
      </c>
      <c r="G613" t="s">
        <v>8</v>
      </c>
      <c r="H613" t="s">
        <v>81</v>
      </c>
      <c r="O613" s="2">
        <f t="shared" si="95"/>
        <v>0</v>
      </c>
    </row>
    <row r="614" spans="1:15" x14ac:dyDescent="0.55000000000000004">
      <c r="A614" t="s">
        <v>77</v>
      </c>
      <c r="B614" t="s">
        <v>60</v>
      </c>
      <c r="C614" t="s">
        <v>134</v>
      </c>
      <c r="D614" s="1">
        <v>45138</v>
      </c>
      <c r="E614" t="s">
        <v>61</v>
      </c>
      <c r="F614" t="s">
        <v>129</v>
      </c>
      <c r="G614" t="s">
        <v>8</v>
      </c>
      <c r="H614" t="s">
        <v>81</v>
      </c>
      <c r="O614" s="2">
        <f t="shared" si="95"/>
        <v>0</v>
      </c>
    </row>
    <row r="615" spans="1:15" x14ac:dyDescent="0.55000000000000004">
      <c r="A615" t="s">
        <v>77</v>
      </c>
      <c r="B615" t="s">
        <v>60</v>
      </c>
      <c r="C615" t="s">
        <v>134</v>
      </c>
      <c r="D615" s="1">
        <v>45138</v>
      </c>
      <c r="E615" t="s">
        <v>61</v>
      </c>
      <c r="F615" t="s">
        <v>129</v>
      </c>
      <c r="G615" t="s">
        <v>8</v>
      </c>
      <c r="H615" t="s">
        <v>81</v>
      </c>
      <c r="O615" s="2">
        <f t="shared" si="95"/>
        <v>0</v>
      </c>
    </row>
    <row r="616" spans="1:15" x14ac:dyDescent="0.55000000000000004">
      <c r="A616" t="s">
        <v>77</v>
      </c>
      <c r="B616" t="s">
        <v>60</v>
      </c>
      <c r="C616" t="s">
        <v>134</v>
      </c>
      <c r="D616" s="1">
        <v>45138</v>
      </c>
      <c r="E616" t="s">
        <v>61</v>
      </c>
      <c r="F616" t="s">
        <v>129</v>
      </c>
      <c r="G616" t="s">
        <v>8</v>
      </c>
      <c r="H616" t="s">
        <v>81</v>
      </c>
      <c r="O616" s="2">
        <f t="shared" si="95"/>
        <v>0</v>
      </c>
    </row>
    <row r="617" spans="1:15" x14ac:dyDescent="0.55000000000000004">
      <c r="A617" t="s">
        <v>77</v>
      </c>
      <c r="B617" t="s">
        <v>60</v>
      </c>
      <c r="C617" t="s">
        <v>134</v>
      </c>
      <c r="D617" s="1">
        <v>45138</v>
      </c>
      <c r="E617" t="s">
        <v>61</v>
      </c>
      <c r="F617" t="s">
        <v>129</v>
      </c>
      <c r="G617" t="s">
        <v>8</v>
      </c>
      <c r="H617" t="s">
        <v>81</v>
      </c>
      <c r="O617" s="2">
        <f t="shared" si="95"/>
        <v>0</v>
      </c>
    </row>
    <row r="618" spans="1:15" x14ac:dyDescent="0.55000000000000004">
      <c r="A618" t="s">
        <v>43</v>
      </c>
      <c r="B618" t="s">
        <v>60</v>
      </c>
      <c r="C618" t="s">
        <v>134</v>
      </c>
      <c r="D618" s="1">
        <v>45140</v>
      </c>
      <c r="E618" s="4" t="s">
        <v>61</v>
      </c>
      <c r="F618" t="s">
        <v>129</v>
      </c>
      <c r="G618" t="s">
        <v>8</v>
      </c>
      <c r="H618" t="s">
        <v>81</v>
      </c>
      <c r="J618">
        <v>80</v>
      </c>
      <c r="K618">
        <v>52.3</v>
      </c>
      <c r="L618">
        <v>69.5</v>
      </c>
      <c r="M618">
        <v>20.5</v>
      </c>
      <c r="N618">
        <v>22.3</v>
      </c>
      <c r="O618" s="2">
        <f t="shared" si="95"/>
        <v>17.200000000000003</v>
      </c>
    </row>
    <row r="619" spans="1:15" x14ac:dyDescent="0.55000000000000004">
      <c r="A619" t="s">
        <v>43</v>
      </c>
      <c r="B619" t="s">
        <v>60</v>
      </c>
      <c r="C619" t="s">
        <v>134</v>
      </c>
      <c r="D619" s="1">
        <v>45140</v>
      </c>
      <c r="E619" s="4" t="s">
        <v>61</v>
      </c>
      <c r="F619" t="s">
        <v>129</v>
      </c>
      <c r="G619" t="s">
        <v>8</v>
      </c>
      <c r="H619" t="s">
        <v>81</v>
      </c>
      <c r="J619">
        <v>100</v>
      </c>
      <c r="K619">
        <v>35.9</v>
      </c>
      <c r="L619">
        <v>147.30000000000001</v>
      </c>
      <c r="M619">
        <v>18.8</v>
      </c>
      <c r="N619">
        <v>23.8</v>
      </c>
      <c r="O619" s="2">
        <f t="shared" si="95"/>
        <v>111.4</v>
      </c>
    </row>
    <row r="620" spans="1:15" x14ac:dyDescent="0.55000000000000004">
      <c r="A620" t="s">
        <v>43</v>
      </c>
      <c r="B620" t="s">
        <v>60</v>
      </c>
      <c r="C620" t="s">
        <v>134</v>
      </c>
      <c r="D620" s="1">
        <v>45140</v>
      </c>
      <c r="E620" s="4" t="s">
        <v>61</v>
      </c>
      <c r="F620" t="s">
        <v>129</v>
      </c>
      <c r="G620" t="s">
        <v>8</v>
      </c>
      <c r="H620" t="s">
        <v>81</v>
      </c>
      <c r="J620">
        <v>120</v>
      </c>
      <c r="K620">
        <v>43.3</v>
      </c>
      <c r="L620">
        <v>178</v>
      </c>
      <c r="M620">
        <v>18.3</v>
      </c>
      <c r="N620">
        <v>23</v>
      </c>
      <c r="O620" s="2">
        <f t="shared" si="95"/>
        <v>134.69999999999999</v>
      </c>
    </row>
    <row r="621" spans="1:15" x14ac:dyDescent="0.55000000000000004">
      <c r="A621" t="s">
        <v>43</v>
      </c>
      <c r="B621" t="s">
        <v>60</v>
      </c>
      <c r="C621" t="s">
        <v>134</v>
      </c>
      <c r="D621" s="1">
        <v>45140</v>
      </c>
      <c r="E621" s="4" t="s">
        <v>61</v>
      </c>
      <c r="F621" t="s">
        <v>129</v>
      </c>
      <c r="G621" t="s">
        <v>8</v>
      </c>
      <c r="H621" t="s">
        <v>81</v>
      </c>
      <c r="J621">
        <v>140</v>
      </c>
      <c r="K621">
        <v>45.1</v>
      </c>
      <c r="L621">
        <v>213.6</v>
      </c>
      <c r="M621">
        <v>18.600000000000001</v>
      </c>
      <c r="N621">
        <v>23</v>
      </c>
      <c r="O621" s="2">
        <f t="shared" si="95"/>
        <v>168.5</v>
      </c>
    </row>
    <row r="622" spans="1:15" x14ac:dyDescent="0.55000000000000004">
      <c r="A622" t="s">
        <v>43</v>
      </c>
      <c r="B622" t="s">
        <v>60</v>
      </c>
      <c r="C622" t="s">
        <v>134</v>
      </c>
      <c r="D622" s="1">
        <v>45140</v>
      </c>
      <c r="E622" s="4" t="s">
        <v>61</v>
      </c>
      <c r="F622" t="s">
        <v>129</v>
      </c>
      <c r="G622" t="s">
        <v>8</v>
      </c>
      <c r="H622" t="s">
        <v>81</v>
      </c>
      <c r="J622">
        <v>160</v>
      </c>
      <c r="K622">
        <v>44.7</v>
      </c>
      <c r="L622">
        <v>215.9</v>
      </c>
      <c r="M622">
        <v>17.5</v>
      </c>
      <c r="N622">
        <v>23</v>
      </c>
      <c r="O622" s="2">
        <f t="shared" si="95"/>
        <v>171.2</v>
      </c>
    </row>
    <row r="623" spans="1:15" x14ac:dyDescent="0.55000000000000004">
      <c r="A623" t="s">
        <v>44</v>
      </c>
      <c r="B623" t="s">
        <v>60</v>
      </c>
      <c r="C623" t="s">
        <v>134</v>
      </c>
      <c r="D623" s="1">
        <v>45154</v>
      </c>
      <c r="E623" s="4" t="s">
        <v>61</v>
      </c>
      <c r="F623" t="s">
        <v>129</v>
      </c>
      <c r="G623" t="s">
        <v>8</v>
      </c>
      <c r="H623" t="s">
        <v>79</v>
      </c>
      <c r="J623">
        <v>80</v>
      </c>
      <c r="K623">
        <v>30.6</v>
      </c>
      <c r="L623">
        <v>52.3</v>
      </c>
      <c r="M623">
        <v>20.399999999999999</v>
      </c>
      <c r="N623">
        <v>23.1</v>
      </c>
      <c r="O623" s="2">
        <f t="shared" si="95"/>
        <v>21.699999999999996</v>
      </c>
    </row>
    <row r="624" spans="1:15" x14ac:dyDescent="0.55000000000000004">
      <c r="A624" t="s">
        <v>44</v>
      </c>
      <c r="B624" t="s">
        <v>60</v>
      </c>
      <c r="C624" t="s">
        <v>134</v>
      </c>
      <c r="D624" s="1">
        <v>45154</v>
      </c>
      <c r="E624" s="4" t="s">
        <v>61</v>
      </c>
      <c r="F624" t="s">
        <v>129</v>
      </c>
      <c r="G624" t="s">
        <v>8</v>
      </c>
      <c r="H624" t="s">
        <v>79</v>
      </c>
      <c r="J624">
        <v>100</v>
      </c>
      <c r="K624">
        <v>31.6</v>
      </c>
      <c r="L624">
        <v>66.3</v>
      </c>
      <c r="M624">
        <v>17.899999999999999</v>
      </c>
      <c r="N624">
        <v>23.3</v>
      </c>
      <c r="O624" s="2">
        <f t="shared" si="95"/>
        <v>34.699999999999996</v>
      </c>
    </row>
    <row r="625" spans="1:15" x14ac:dyDescent="0.55000000000000004">
      <c r="A625" t="s">
        <v>44</v>
      </c>
      <c r="B625" t="s">
        <v>60</v>
      </c>
      <c r="C625" t="s">
        <v>134</v>
      </c>
      <c r="D625" s="1">
        <v>45154</v>
      </c>
      <c r="E625" s="4" t="s">
        <v>61</v>
      </c>
      <c r="F625" t="s">
        <v>129</v>
      </c>
      <c r="G625" t="s">
        <v>8</v>
      </c>
      <c r="H625" t="s">
        <v>79</v>
      </c>
      <c r="J625">
        <v>120</v>
      </c>
      <c r="K625">
        <v>38.1</v>
      </c>
      <c r="L625">
        <v>126.8</v>
      </c>
      <c r="M625">
        <v>19</v>
      </c>
      <c r="N625">
        <v>24.7</v>
      </c>
      <c r="O625" s="2">
        <f t="shared" si="95"/>
        <v>88.699999999999989</v>
      </c>
    </row>
    <row r="626" spans="1:15" x14ac:dyDescent="0.55000000000000004">
      <c r="A626" t="s">
        <v>44</v>
      </c>
      <c r="B626" t="s">
        <v>60</v>
      </c>
      <c r="C626" t="s">
        <v>134</v>
      </c>
      <c r="D626" s="1">
        <v>45154</v>
      </c>
      <c r="E626" s="4" t="s">
        <v>61</v>
      </c>
      <c r="F626" t="s">
        <v>129</v>
      </c>
      <c r="G626" t="s">
        <v>8</v>
      </c>
      <c r="H626" t="s">
        <v>79</v>
      </c>
      <c r="J626">
        <v>140</v>
      </c>
      <c r="K626">
        <v>39.299999999999997</v>
      </c>
      <c r="L626">
        <v>164.8</v>
      </c>
      <c r="M626">
        <v>19.5</v>
      </c>
      <c r="N626">
        <v>24.9</v>
      </c>
      <c r="O626" s="2">
        <f t="shared" si="95"/>
        <v>125.50000000000001</v>
      </c>
    </row>
    <row r="627" spans="1:15" x14ac:dyDescent="0.55000000000000004">
      <c r="A627" t="s">
        <v>44</v>
      </c>
      <c r="B627" t="s">
        <v>60</v>
      </c>
      <c r="C627" t="s">
        <v>134</v>
      </c>
      <c r="D627" s="1">
        <v>45154</v>
      </c>
      <c r="E627" s="4" t="s">
        <v>61</v>
      </c>
      <c r="F627" t="s">
        <v>129</v>
      </c>
      <c r="G627" t="s">
        <v>8</v>
      </c>
      <c r="H627" t="s">
        <v>79</v>
      </c>
      <c r="J627">
        <v>160</v>
      </c>
      <c r="K627">
        <v>39.700000000000003</v>
      </c>
      <c r="L627">
        <v>165</v>
      </c>
      <c r="M627">
        <v>19.600000000000001</v>
      </c>
      <c r="N627">
        <v>24.8</v>
      </c>
      <c r="O627" s="2">
        <f t="shared" si="95"/>
        <v>125.3</v>
      </c>
    </row>
    <row r="628" spans="1:15" x14ac:dyDescent="0.55000000000000004">
      <c r="A628" t="s">
        <v>45</v>
      </c>
      <c r="B628" t="s">
        <v>60</v>
      </c>
      <c r="C628" t="s">
        <v>134</v>
      </c>
      <c r="D628" s="1">
        <v>45175</v>
      </c>
      <c r="E628" s="4" t="s">
        <v>61</v>
      </c>
      <c r="F628" t="s">
        <v>129</v>
      </c>
      <c r="G628" t="s">
        <v>8</v>
      </c>
      <c r="H628" t="s">
        <v>81</v>
      </c>
      <c r="O628" s="2">
        <f t="shared" si="95"/>
        <v>0</v>
      </c>
    </row>
    <row r="629" spans="1:15" x14ac:dyDescent="0.55000000000000004">
      <c r="A629" t="s">
        <v>45</v>
      </c>
      <c r="B629" t="s">
        <v>60</v>
      </c>
      <c r="C629" t="s">
        <v>134</v>
      </c>
      <c r="D629" s="1">
        <v>45175</v>
      </c>
      <c r="E629" s="4" t="s">
        <v>61</v>
      </c>
      <c r="F629" t="s">
        <v>129</v>
      </c>
      <c r="G629" t="s">
        <v>8</v>
      </c>
      <c r="H629" t="s">
        <v>81</v>
      </c>
      <c r="O629" s="2">
        <f t="shared" si="95"/>
        <v>0</v>
      </c>
    </row>
    <row r="630" spans="1:15" x14ac:dyDescent="0.55000000000000004">
      <c r="A630" t="s">
        <v>45</v>
      </c>
      <c r="B630" t="s">
        <v>60</v>
      </c>
      <c r="C630" t="s">
        <v>134</v>
      </c>
      <c r="D630" s="1">
        <v>45175</v>
      </c>
      <c r="E630" s="4" t="s">
        <v>61</v>
      </c>
      <c r="F630" t="s">
        <v>129</v>
      </c>
      <c r="G630" t="s">
        <v>8</v>
      </c>
      <c r="H630" t="s">
        <v>81</v>
      </c>
      <c r="O630" s="2">
        <f t="shared" si="95"/>
        <v>0</v>
      </c>
    </row>
    <row r="631" spans="1:15" x14ac:dyDescent="0.55000000000000004">
      <c r="A631" t="s">
        <v>45</v>
      </c>
      <c r="B631" t="s">
        <v>60</v>
      </c>
      <c r="C631" t="s">
        <v>134</v>
      </c>
      <c r="D631" s="1">
        <v>45175</v>
      </c>
      <c r="E631" s="4" t="s">
        <v>61</v>
      </c>
      <c r="F631" t="s">
        <v>129</v>
      </c>
      <c r="G631" t="s">
        <v>8</v>
      </c>
      <c r="H631" t="s">
        <v>81</v>
      </c>
      <c r="O631" s="2">
        <f t="shared" si="95"/>
        <v>0</v>
      </c>
    </row>
    <row r="632" spans="1:15" x14ac:dyDescent="0.55000000000000004">
      <c r="A632" t="s">
        <v>45</v>
      </c>
      <c r="B632" t="s">
        <v>60</v>
      </c>
      <c r="C632" t="s">
        <v>134</v>
      </c>
      <c r="D632" s="1">
        <v>45175</v>
      </c>
      <c r="E632" s="4" t="s">
        <v>61</v>
      </c>
      <c r="F632" t="s">
        <v>129</v>
      </c>
      <c r="G632" t="s">
        <v>8</v>
      </c>
      <c r="H632" t="s">
        <v>81</v>
      </c>
      <c r="O632" s="2">
        <f t="shared" si="95"/>
        <v>0</v>
      </c>
    </row>
    <row r="633" spans="1:15" x14ac:dyDescent="0.55000000000000004">
      <c r="A633" t="s">
        <v>46</v>
      </c>
      <c r="B633" t="s">
        <v>60</v>
      </c>
      <c r="C633" t="s">
        <v>134</v>
      </c>
      <c r="D633" s="1">
        <v>45314</v>
      </c>
      <c r="E633" s="4" t="s">
        <v>61</v>
      </c>
      <c r="F633" t="s">
        <v>129</v>
      </c>
      <c r="G633" t="s">
        <v>8</v>
      </c>
      <c r="H633" t="s">
        <v>81</v>
      </c>
      <c r="O633" s="2">
        <f t="shared" si="95"/>
        <v>0</v>
      </c>
    </row>
    <row r="634" spans="1:15" x14ac:dyDescent="0.55000000000000004">
      <c r="A634" t="s">
        <v>46</v>
      </c>
      <c r="B634" t="s">
        <v>60</v>
      </c>
      <c r="C634" t="s">
        <v>134</v>
      </c>
      <c r="D634" s="1">
        <v>45314</v>
      </c>
      <c r="E634" s="4" t="s">
        <v>61</v>
      </c>
      <c r="F634" t="s">
        <v>129</v>
      </c>
      <c r="G634" t="s">
        <v>8</v>
      </c>
      <c r="H634" t="s">
        <v>81</v>
      </c>
      <c r="O634" s="2">
        <f t="shared" si="95"/>
        <v>0</v>
      </c>
    </row>
    <row r="635" spans="1:15" x14ac:dyDescent="0.55000000000000004">
      <c r="A635" t="s">
        <v>46</v>
      </c>
      <c r="B635" t="s">
        <v>60</v>
      </c>
      <c r="C635" t="s">
        <v>134</v>
      </c>
      <c r="D635" s="1">
        <v>45314</v>
      </c>
      <c r="E635" s="4" t="s">
        <v>61</v>
      </c>
      <c r="F635" t="s">
        <v>129</v>
      </c>
      <c r="G635" t="s">
        <v>8</v>
      </c>
      <c r="H635" t="s">
        <v>81</v>
      </c>
      <c r="O635" s="2">
        <f t="shared" si="95"/>
        <v>0</v>
      </c>
    </row>
    <row r="636" spans="1:15" x14ac:dyDescent="0.55000000000000004">
      <c r="A636" t="s">
        <v>46</v>
      </c>
      <c r="B636" t="s">
        <v>60</v>
      </c>
      <c r="C636" t="s">
        <v>134</v>
      </c>
      <c r="D636" s="1">
        <v>45314</v>
      </c>
      <c r="E636" s="4" t="s">
        <v>61</v>
      </c>
      <c r="F636" t="s">
        <v>129</v>
      </c>
      <c r="G636" t="s">
        <v>8</v>
      </c>
      <c r="H636" t="s">
        <v>81</v>
      </c>
      <c r="O636" s="2">
        <f t="shared" si="95"/>
        <v>0</v>
      </c>
    </row>
    <row r="637" spans="1:15" x14ac:dyDescent="0.55000000000000004">
      <c r="A637" t="s">
        <v>46</v>
      </c>
      <c r="B637" t="s">
        <v>60</v>
      </c>
      <c r="C637" t="s">
        <v>134</v>
      </c>
      <c r="D637" s="1">
        <v>45314</v>
      </c>
      <c r="E637" s="4" t="s">
        <v>61</v>
      </c>
      <c r="F637" t="s">
        <v>129</v>
      </c>
      <c r="G637" t="s">
        <v>8</v>
      </c>
      <c r="H637" t="s">
        <v>81</v>
      </c>
      <c r="O637" s="2">
        <f t="shared" si="95"/>
        <v>0</v>
      </c>
    </row>
    <row r="638" spans="1:15" x14ac:dyDescent="0.55000000000000004">
      <c r="A638" t="s">
        <v>47</v>
      </c>
      <c r="B638" t="s">
        <v>60</v>
      </c>
      <c r="C638" t="s">
        <v>134</v>
      </c>
      <c r="D638" s="1">
        <v>45322</v>
      </c>
      <c r="E638" s="4" t="s">
        <v>61</v>
      </c>
      <c r="F638" t="s">
        <v>129</v>
      </c>
      <c r="G638" t="s">
        <v>8</v>
      </c>
      <c r="H638" t="s">
        <v>81</v>
      </c>
      <c r="O638" s="2">
        <f t="shared" si="95"/>
        <v>0</v>
      </c>
    </row>
    <row r="639" spans="1:15" x14ac:dyDescent="0.55000000000000004">
      <c r="A639" t="s">
        <v>47</v>
      </c>
      <c r="B639" t="s">
        <v>60</v>
      </c>
      <c r="C639" t="s">
        <v>134</v>
      </c>
      <c r="D639" s="1">
        <v>45322</v>
      </c>
      <c r="E639" s="4" t="s">
        <v>61</v>
      </c>
      <c r="F639" t="s">
        <v>129</v>
      </c>
      <c r="G639" t="s">
        <v>8</v>
      </c>
      <c r="H639" t="s">
        <v>81</v>
      </c>
      <c r="O639" s="2">
        <f t="shared" si="95"/>
        <v>0</v>
      </c>
    </row>
    <row r="640" spans="1:15" x14ac:dyDescent="0.55000000000000004">
      <c r="A640" t="s">
        <v>47</v>
      </c>
      <c r="B640" t="s">
        <v>60</v>
      </c>
      <c r="C640" t="s">
        <v>134</v>
      </c>
      <c r="D640" s="1">
        <v>45322</v>
      </c>
      <c r="E640" s="4" t="s">
        <v>61</v>
      </c>
      <c r="F640" t="s">
        <v>129</v>
      </c>
      <c r="G640" t="s">
        <v>8</v>
      </c>
      <c r="H640" t="s">
        <v>81</v>
      </c>
      <c r="O640" s="2">
        <f t="shared" si="95"/>
        <v>0</v>
      </c>
    </row>
    <row r="641" spans="1:15" x14ac:dyDescent="0.55000000000000004">
      <c r="A641" t="s">
        <v>47</v>
      </c>
      <c r="B641" t="s">
        <v>60</v>
      </c>
      <c r="C641" t="s">
        <v>134</v>
      </c>
      <c r="D641" s="1">
        <v>45322</v>
      </c>
      <c r="E641" s="4" t="s">
        <v>61</v>
      </c>
      <c r="F641" t="s">
        <v>129</v>
      </c>
      <c r="G641" t="s">
        <v>8</v>
      </c>
      <c r="H641" t="s">
        <v>81</v>
      </c>
      <c r="O641" s="2">
        <f t="shared" si="95"/>
        <v>0</v>
      </c>
    </row>
    <row r="642" spans="1:15" x14ac:dyDescent="0.55000000000000004">
      <c r="A642" t="s">
        <v>47</v>
      </c>
      <c r="B642" t="s">
        <v>60</v>
      </c>
      <c r="C642" t="s">
        <v>134</v>
      </c>
      <c r="D642" s="1">
        <v>45322</v>
      </c>
      <c r="E642" s="4" t="s">
        <v>61</v>
      </c>
      <c r="F642" t="s">
        <v>129</v>
      </c>
      <c r="G642" t="s">
        <v>8</v>
      </c>
      <c r="H642" t="s">
        <v>81</v>
      </c>
      <c r="O642" s="2">
        <f t="shared" si="95"/>
        <v>0</v>
      </c>
    </row>
    <row r="643" spans="1:15" x14ac:dyDescent="0.55000000000000004">
      <c r="A643" t="s">
        <v>48</v>
      </c>
      <c r="B643" t="s">
        <v>60</v>
      </c>
      <c r="C643" t="s">
        <v>134</v>
      </c>
      <c r="D643" s="1">
        <v>1009075</v>
      </c>
      <c r="E643" s="4" t="s">
        <v>61</v>
      </c>
      <c r="F643" t="s">
        <v>129</v>
      </c>
      <c r="G643" t="s">
        <v>8</v>
      </c>
      <c r="H643" t="s">
        <v>81</v>
      </c>
      <c r="O643" s="2">
        <f t="shared" si="95"/>
        <v>0</v>
      </c>
    </row>
    <row r="644" spans="1:15" x14ac:dyDescent="0.55000000000000004">
      <c r="A644" t="s">
        <v>48</v>
      </c>
      <c r="B644" t="s">
        <v>60</v>
      </c>
      <c r="C644" t="s">
        <v>134</v>
      </c>
      <c r="D644" s="1">
        <v>45323</v>
      </c>
      <c r="E644" s="4" t="s">
        <v>61</v>
      </c>
      <c r="F644" t="s">
        <v>129</v>
      </c>
      <c r="G644" t="s">
        <v>8</v>
      </c>
      <c r="H644" t="s">
        <v>81</v>
      </c>
      <c r="O644" s="2">
        <f t="shared" ref="O644:O672" si="96">L644-K644</f>
        <v>0</v>
      </c>
    </row>
    <row r="645" spans="1:15" x14ac:dyDescent="0.55000000000000004">
      <c r="A645" t="s">
        <v>48</v>
      </c>
      <c r="B645" t="s">
        <v>60</v>
      </c>
      <c r="C645" t="s">
        <v>134</v>
      </c>
      <c r="D645" s="1">
        <v>374041</v>
      </c>
      <c r="E645" s="4" t="s">
        <v>61</v>
      </c>
      <c r="F645" t="s">
        <v>129</v>
      </c>
      <c r="G645" t="s">
        <v>8</v>
      </c>
      <c r="H645" t="s">
        <v>81</v>
      </c>
      <c r="O645" s="2">
        <f t="shared" si="96"/>
        <v>0</v>
      </c>
    </row>
    <row r="646" spans="1:15" x14ac:dyDescent="0.55000000000000004">
      <c r="A646" t="s">
        <v>48</v>
      </c>
      <c r="B646" t="s">
        <v>60</v>
      </c>
      <c r="C646" t="s">
        <v>134</v>
      </c>
      <c r="D646" s="1">
        <v>518</v>
      </c>
      <c r="E646" s="4" t="s">
        <v>61</v>
      </c>
      <c r="F646" t="s">
        <v>129</v>
      </c>
      <c r="G646" t="s">
        <v>8</v>
      </c>
      <c r="H646" t="s">
        <v>81</v>
      </c>
      <c r="O646" s="2">
        <f t="shared" si="96"/>
        <v>0</v>
      </c>
    </row>
    <row r="647" spans="1:15" x14ac:dyDescent="0.55000000000000004">
      <c r="A647" t="s">
        <v>48</v>
      </c>
      <c r="B647" t="s">
        <v>60</v>
      </c>
      <c r="C647" t="s">
        <v>134</v>
      </c>
      <c r="D647" s="1">
        <v>329237</v>
      </c>
      <c r="E647" s="4" t="s">
        <v>61</v>
      </c>
      <c r="F647" t="s">
        <v>129</v>
      </c>
      <c r="G647" t="s">
        <v>8</v>
      </c>
      <c r="H647" t="s">
        <v>81</v>
      </c>
      <c r="O647" s="2">
        <f t="shared" si="96"/>
        <v>0</v>
      </c>
    </row>
    <row r="648" spans="1:15" x14ac:dyDescent="0.55000000000000004">
      <c r="A648" t="s">
        <v>50</v>
      </c>
      <c r="B648" t="s">
        <v>60</v>
      </c>
      <c r="C648" t="s">
        <v>134</v>
      </c>
      <c r="D648" s="1">
        <v>45342</v>
      </c>
      <c r="E648" s="4" t="s">
        <v>61</v>
      </c>
      <c r="F648" t="s">
        <v>129</v>
      </c>
      <c r="G648" t="s">
        <v>8</v>
      </c>
      <c r="H648" t="s">
        <v>81</v>
      </c>
      <c r="O648" s="2">
        <f t="shared" si="96"/>
        <v>0</v>
      </c>
    </row>
    <row r="649" spans="1:15" x14ac:dyDescent="0.55000000000000004">
      <c r="A649" t="s">
        <v>50</v>
      </c>
      <c r="B649" t="s">
        <v>60</v>
      </c>
      <c r="C649" t="s">
        <v>134</v>
      </c>
      <c r="D649" s="1">
        <v>45342</v>
      </c>
      <c r="E649" s="4" t="s">
        <v>61</v>
      </c>
      <c r="F649" t="s">
        <v>129</v>
      </c>
      <c r="G649" t="s">
        <v>8</v>
      </c>
      <c r="H649" t="s">
        <v>81</v>
      </c>
      <c r="O649" s="2">
        <f t="shared" si="96"/>
        <v>0</v>
      </c>
    </row>
    <row r="650" spans="1:15" x14ac:dyDescent="0.55000000000000004">
      <c r="A650" t="s">
        <v>50</v>
      </c>
      <c r="B650" t="s">
        <v>60</v>
      </c>
      <c r="C650" t="s">
        <v>134</v>
      </c>
      <c r="D650" s="1">
        <v>45342</v>
      </c>
      <c r="E650" s="4" t="s">
        <v>61</v>
      </c>
      <c r="F650" t="s">
        <v>129</v>
      </c>
      <c r="G650" t="s">
        <v>8</v>
      </c>
      <c r="H650" t="s">
        <v>81</v>
      </c>
      <c r="O650" s="2">
        <f t="shared" si="96"/>
        <v>0</v>
      </c>
    </row>
    <row r="651" spans="1:15" x14ac:dyDescent="0.55000000000000004">
      <c r="A651" t="s">
        <v>50</v>
      </c>
      <c r="B651" t="s">
        <v>60</v>
      </c>
      <c r="C651" t="s">
        <v>134</v>
      </c>
      <c r="D651" s="1">
        <v>45342</v>
      </c>
      <c r="E651" s="4" t="s">
        <v>61</v>
      </c>
      <c r="F651" t="s">
        <v>129</v>
      </c>
      <c r="G651" t="s">
        <v>8</v>
      </c>
      <c r="H651" t="s">
        <v>81</v>
      </c>
      <c r="O651" s="2">
        <f t="shared" si="96"/>
        <v>0</v>
      </c>
    </row>
    <row r="652" spans="1:15" x14ac:dyDescent="0.55000000000000004">
      <c r="A652" t="s">
        <v>50</v>
      </c>
      <c r="B652" t="s">
        <v>60</v>
      </c>
      <c r="C652" t="s">
        <v>134</v>
      </c>
      <c r="D652" s="1">
        <v>45342</v>
      </c>
      <c r="E652" s="4" t="s">
        <v>61</v>
      </c>
      <c r="F652" t="s">
        <v>129</v>
      </c>
      <c r="G652" t="s">
        <v>8</v>
      </c>
      <c r="H652" t="s">
        <v>81</v>
      </c>
      <c r="O652" s="2">
        <f t="shared" si="96"/>
        <v>0</v>
      </c>
    </row>
    <row r="653" spans="1:15" x14ac:dyDescent="0.55000000000000004">
      <c r="A653" t="s">
        <v>51</v>
      </c>
      <c r="B653" t="s">
        <v>60</v>
      </c>
      <c r="C653" t="s">
        <v>134</v>
      </c>
      <c r="D653" s="1">
        <v>45343</v>
      </c>
      <c r="E653" s="4" t="s">
        <v>61</v>
      </c>
      <c r="F653" t="s">
        <v>129</v>
      </c>
      <c r="G653" t="s">
        <v>8</v>
      </c>
      <c r="H653" t="s">
        <v>81</v>
      </c>
      <c r="O653" s="2">
        <f t="shared" si="96"/>
        <v>0</v>
      </c>
    </row>
    <row r="654" spans="1:15" x14ac:dyDescent="0.55000000000000004">
      <c r="A654" t="s">
        <v>51</v>
      </c>
      <c r="B654" t="s">
        <v>60</v>
      </c>
      <c r="C654" t="s">
        <v>134</v>
      </c>
      <c r="D654" s="1">
        <v>45343</v>
      </c>
      <c r="E654" s="4" t="s">
        <v>61</v>
      </c>
      <c r="F654" t="s">
        <v>129</v>
      </c>
      <c r="G654" t="s">
        <v>8</v>
      </c>
      <c r="H654" t="s">
        <v>81</v>
      </c>
      <c r="O654" s="2">
        <f t="shared" si="96"/>
        <v>0</v>
      </c>
    </row>
    <row r="655" spans="1:15" x14ac:dyDescent="0.55000000000000004">
      <c r="A655" t="s">
        <v>51</v>
      </c>
      <c r="B655" t="s">
        <v>60</v>
      </c>
      <c r="C655" t="s">
        <v>134</v>
      </c>
      <c r="D655" s="1">
        <v>45343</v>
      </c>
      <c r="E655" s="4" t="s">
        <v>61</v>
      </c>
      <c r="F655" t="s">
        <v>129</v>
      </c>
      <c r="G655" t="s">
        <v>8</v>
      </c>
      <c r="H655" t="s">
        <v>81</v>
      </c>
      <c r="O655" s="2">
        <f t="shared" si="96"/>
        <v>0</v>
      </c>
    </row>
    <row r="656" spans="1:15" x14ac:dyDescent="0.55000000000000004">
      <c r="A656" t="s">
        <v>51</v>
      </c>
      <c r="B656" t="s">
        <v>60</v>
      </c>
      <c r="C656" t="s">
        <v>134</v>
      </c>
      <c r="D656" s="1">
        <v>45343</v>
      </c>
      <c r="E656" s="4" t="s">
        <v>61</v>
      </c>
      <c r="F656" t="s">
        <v>129</v>
      </c>
      <c r="G656" t="s">
        <v>8</v>
      </c>
      <c r="H656" t="s">
        <v>81</v>
      </c>
      <c r="O656" s="2">
        <f t="shared" si="96"/>
        <v>0</v>
      </c>
    </row>
    <row r="657" spans="1:15" x14ac:dyDescent="0.55000000000000004">
      <c r="A657" t="s">
        <v>51</v>
      </c>
      <c r="B657" t="s">
        <v>60</v>
      </c>
      <c r="C657" t="s">
        <v>134</v>
      </c>
      <c r="D657" s="1">
        <v>45343</v>
      </c>
      <c r="E657" s="4" t="s">
        <v>61</v>
      </c>
      <c r="F657" t="s">
        <v>129</v>
      </c>
      <c r="G657" t="s">
        <v>8</v>
      </c>
      <c r="H657" t="s">
        <v>81</v>
      </c>
      <c r="O657" s="2">
        <f t="shared" si="96"/>
        <v>0</v>
      </c>
    </row>
    <row r="658" spans="1:15" x14ac:dyDescent="0.55000000000000004">
      <c r="A658" t="s">
        <v>109</v>
      </c>
      <c r="B658" t="s">
        <v>60</v>
      </c>
      <c r="C658" t="s">
        <v>134</v>
      </c>
      <c r="D658" s="1">
        <v>45425</v>
      </c>
      <c r="E658" s="4" t="s">
        <v>61</v>
      </c>
      <c r="F658" t="s">
        <v>129</v>
      </c>
      <c r="G658" t="s">
        <v>8</v>
      </c>
      <c r="H658" t="s">
        <v>81</v>
      </c>
      <c r="O658" s="2">
        <f t="shared" si="96"/>
        <v>0</v>
      </c>
    </row>
    <row r="659" spans="1:15" x14ac:dyDescent="0.55000000000000004">
      <c r="A659" t="s">
        <v>109</v>
      </c>
      <c r="B659" t="s">
        <v>60</v>
      </c>
      <c r="C659" t="s">
        <v>134</v>
      </c>
      <c r="D659" s="1">
        <v>45425</v>
      </c>
      <c r="E659" s="4" t="s">
        <v>61</v>
      </c>
      <c r="F659" t="s">
        <v>129</v>
      </c>
      <c r="G659" t="s">
        <v>8</v>
      </c>
      <c r="H659" t="s">
        <v>81</v>
      </c>
      <c r="O659" s="2">
        <f t="shared" si="96"/>
        <v>0</v>
      </c>
    </row>
    <row r="660" spans="1:15" x14ac:dyDescent="0.55000000000000004">
      <c r="A660" t="s">
        <v>109</v>
      </c>
      <c r="B660" t="s">
        <v>60</v>
      </c>
      <c r="C660" t="s">
        <v>134</v>
      </c>
      <c r="D660" s="1">
        <v>45425</v>
      </c>
      <c r="E660" s="4" t="s">
        <v>61</v>
      </c>
      <c r="F660" t="s">
        <v>129</v>
      </c>
      <c r="G660" t="s">
        <v>8</v>
      </c>
      <c r="H660" t="s">
        <v>81</v>
      </c>
      <c r="O660" s="2">
        <f t="shared" si="96"/>
        <v>0</v>
      </c>
    </row>
    <row r="661" spans="1:15" x14ac:dyDescent="0.55000000000000004">
      <c r="A661" t="s">
        <v>109</v>
      </c>
      <c r="B661" t="s">
        <v>60</v>
      </c>
      <c r="C661" t="s">
        <v>134</v>
      </c>
      <c r="D661" s="1">
        <v>45425</v>
      </c>
      <c r="E661" s="4" t="s">
        <v>61</v>
      </c>
      <c r="F661" t="s">
        <v>129</v>
      </c>
      <c r="G661" t="s">
        <v>8</v>
      </c>
      <c r="H661" t="s">
        <v>81</v>
      </c>
      <c r="O661" s="2">
        <f t="shared" si="96"/>
        <v>0</v>
      </c>
    </row>
    <row r="662" spans="1:15" x14ac:dyDescent="0.55000000000000004">
      <c r="A662" t="s">
        <v>109</v>
      </c>
      <c r="B662" t="s">
        <v>60</v>
      </c>
      <c r="C662" t="s">
        <v>134</v>
      </c>
      <c r="D662" s="1">
        <v>45425</v>
      </c>
      <c r="E662" s="4" t="s">
        <v>61</v>
      </c>
      <c r="F662" t="s">
        <v>129</v>
      </c>
      <c r="G662" t="s">
        <v>8</v>
      </c>
      <c r="H662" t="s">
        <v>81</v>
      </c>
      <c r="O662" s="2">
        <f t="shared" si="96"/>
        <v>0</v>
      </c>
    </row>
    <row r="663" spans="1:15" x14ac:dyDescent="0.55000000000000004">
      <c r="A663" t="s">
        <v>128</v>
      </c>
      <c r="B663" t="s">
        <v>60</v>
      </c>
      <c r="C663" t="s">
        <v>134</v>
      </c>
      <c r="D663" s="1">
        <v>45436</v>
      </c>
      <c r="E663" s="4" t="s">
        <v>61</v>
      </c>
      <c r="F663" t="s">
        <v>129</v>
      </c>
      <c r="G663" t="s">
        <v>8</v>
      </c>
      <c r="H663" t="s">
        <v>81</v>
      </c>
      <c r="O663" s="2">
        <f t="shared" si="96"/>
        <v>0</v>
      </c>
    </row>
    <row r="664" spans="1:15" x14ac:dyDescent="0.55000000000000004">
      <c r="A664" t="s">
        <v>128</v>
      </c>
      <c r="B664" t="s">
        <v>60</v>
      </c>
      <c r="C664" t="s">
        <v>134</v>
      </c>
      <c r="D664" s="1">
        <v>45436</v>
      </c>
      <c r="E664" s="4" t="s">
        <v>61</v>
      </c>
      <c r="F664" t="s">
        <v>129</v>
      </c>
      <c r="G664" t="s">
        <v>8</v>
      </c>
      <c r="H664" t="s">
        <v>81</v>
      </c>
      <c r="O664" s="2">
        <f t="shared" si="96"/>
        <v>0</v>
      </c>
    </row>
    <row r="665" spans="1:15" x14ac:dyDescent="0.55000000000000004">
      <c r="A665" t="s">
        <v>128</v>
      </c>
      <c r="B665" t="s">
        <v>60</v>
      </c>
      <c r="C665" t="s">
        <v>134</v>
      </c>
      <c r="D665" s="1">
        <v>45436</v>
      </c>
      <c r="E665" s="4" t="s">
        <v>61</v>
      </c>
      <c r="F665" t="s">
        <v>129</v>
      </c>
      <c r="G665" t="s">
        <v>8</v>
      </c>
      <c r="H665" t="s">
        <v>81</v>
      </c>
      <c r="O665" s="2">
        <f t="shared" si="96"/>
        <v>0</v>
      </c>
    </row>
    <row r="666" spans="1:15" x14ac:dyDescent="0.55000000000000004">
      <c r="A666" t="s">
        <v>128</v>
      </c>
      <c r="B666" t="s">
        <v>60</v>
      </c>
      <c r="C666" t="s">
        <v>134</v>
      </c>
      <c r="D666" s="1">
        <v>45436</v>
      </c>
      <c r="E666" s="4" t="s">
        <v>61</v>
      </c>
      <c r="F666" t="s">
        <v>129</v>
      </c>
      <c r="G666" t="s">
        <v>8</v>
      </c>
      <c r="H666" t="s">
        <v>81</v>
      </c>
      <c r="O666" s="2">
        <f t="shared" si="96"/>
        <v>0</v>
      </c>
    </row>
    <row r="667" spans="1:15" ht="14.1" customHeight="1" x14ac:dyDescent="0.55000000000000004">
      <c r="A667" t="s">
        <v>128</v>
      </c>
      <c r="B667" t="s">
        <v>60</v>
      </c>
      <c r="C667" t="s">
        <v>134</v>
      </c>
      <c r="D667" s="1">
        <v>45436</v>
      </c>
      <c r="E667" s="4" t="s">
        <v>61</v>
      </c>
      <c r="F667" t="s">
        <v>129</v>
      </c>
      <c r="G667" t="s">
        <v>8</v>
      </c>
      <c r="H667" t="s">
        <v>81</v>
      </c>
      <c r="O667" s="2">
        <f t="shared" si="96"/>
        <v>0</v>
      </c>
    </row>
    <row r="668" spans="1:15" x14ac:dyDescent="0.55000000000000004">
      <c r="A668" t="s">
        <v>132</v>
      </c>
      <c r="B668" t="s">
        <v>60</v>
      </c>
      <c r="C668" t="s">
        <v>134</v>
      </c>
      <c r="D668" s="1">
        <v>45505</v>
      </c>
      <c r="E668" s="4" t="s">
        <v>61</v>
      </c>
      <c r="F668" t="s">
        <v>129</v>
      </c>
      <c r="G668" t="s">
        <v>57</v>
      </c>
      <c r="H668" t="s">
        <v>79</v>
      </c>
      <c r="J668">
        <v>80</v>
      </c>
      <c r="K668">
        <v>35.9</v>
      </c>
      <c r="L668">
        <v>43.4</v>
      </c>
      <c r="M668">
        <v>26.7</v>
      </c>
      <c r="N668">
        <v>45.1</v>
      </c>
      <c r="O668" s="2">
        <f t="shared" si="96"/>
        <v>7.5</v>
      </c>
    </row>
    <row r="669" spans="1:15" x14ac:dyDescent="0.55000000000000004">
      <c r="A669" t="s">
        <v>132</v>
      </c>
      <c r="B669" t="s">
        <v>60</v>
      </c>
      <c r="C669" t="s">
        <v>134</v>
      </c>
      <c r="D669" s="1">
        <v>45505</v>
      </c>
      <c r="E669" s="4" t="s">
        <v>61</v>
      </c>
      <c r="F669" t="s">
        <v>129</v>
      </c>
      <c r="G669" t="s">
        <v>57</v>
      </c>
      <c r="H669" t="s">
        <v>79</v>
      </c>
      <c r="J669">
        <v>100</v>
      </c>
      <c r="K669">
        <v>40.700000000000003</v>
      </c>
      <c r="L669">
        <v>127.6</v>
      </c>
      <c r="M669">
        <v>25.9</v>
      </c>
      <c r="N669">
        <v>27.9</v>
      </c>
      <c r="O669" s="2">
        <f t="shared" si="96"/>
        <v>86.899999999999991</v>
      </c>
    </row>
    <row r="670" spans="1:15" x14ac:dyDescent="0.55000000000000004">
      <c r="A670" t="s">
        <v>132</v>
      </c>
      <c r="B670" t="s">
        <v>60</v>
      </c>
      <c r="C670" t="s">
        <v>134</v>
      </c>
      <c r="D670" s="1">
        <v>45505</v>
      </c>
      <c r="E670" s="4" t="s">
        <v>61</v>
      </c>
      <c r="F670" t="s">
        <v>129</v>
      </c>
      <c r="G670" t="s">
        <v>57</v>
      </c>
      <c r="H670" t="s">
        <v>79</v>
      </c>
      <c r="J670">
        <v>120</v>
      </c>
      <c r="K670">
        <v>46.7</v>
      </c>
      <c r="L670">
        <v>181.5</v>
      </c>
      <c r="M670">
        <v>24.6</v>
      </c>
      <c r="N670">
        <v>31</v>
      </c>
      <c r="O670" s="2">
        <f t="shared" si="96"/>
        <v>134.80000000000001</v>
      </c>
    </row>
    <row r="671" spans="1:15" x14ac:dyDescent="0.55000000000000004">
      <c r="A671" t="s">
        <v>132</v>
      </c>
      <c r="B671" t="s">
        <v>60</v>
      </c>
      <c r="C671" t="s">
        <v>134</v>
      </c>
      <c r="D671" s="1">
        <v>45505</v>
      </c>
      <c r="E671" s="4" t="s">
        <v>61</v>
      </c>
      <c r="F671" t="s">
        <v>129</v>
      </c>
      <c r="G671" t="s">
        <v>57</v>
      </c>
      <c r="H671" t="s">
        <v>79</v>
      </c>
      <c r="J671">
        <v>140</v>
      </c>
      <c r="K671">
        <v>49</v>
      </c>
      <c r="L671">
        <v>194.7</v>
      </c>
      <c r="M671">
        <v>24.8</v>
      </c>
      <c r="N671">
        <v>31</v>
      </c>
      <c r="O671" s="2">
        <f t="shared" si="96"/>
        <v>145.69999999999999</v>
      </c>
    </row>
    <row r="672" spans="1:15" x14ac:dyDescent="0.55000000000000004">
      <c r="A672" t="s">
        <v>132</v>
      </c>
      <c r="B672" t="s">
        <v>60</v>
      </c>
      <c r="C672" t="s">
        <v>134</v>
      </c>
      <c r="D672" s="1">
        <v>45505</v>
      </c>
      <c r="E672" s="4" t="s">
        <v>61</v>
      </c>
      <c r="F672" t="s">
        <v>129</v>
      </c>
      <c r="G672" t="s">
        <v>57</v>
      </c>
      <c r="H672" t="s">
        <v>79</v>
      </c>
      <c r="J672">
        <v>160</v>
      </c>
      <c r="K672">
        <v>53.3</v>
      </c>
      <c r="L672">
        <v>213.3</v>
      </c>
      <c r="M672">
        <v>25</v>
      </c>
      <c r="N672">
        <v>31</v>
      </c>
      <c r="O672" s="2">
        <f t="shared" si="96"/>
        <v>160</v>
      </c>
    </row>
    <row r="673" spans="4:5" x14ac:dyDescent="0.55000000000000004">
      <c r="D673"/>
      <c r="E673"/>
    </row>
    <row r="674" spans="4:5" x14ac:dyDescent="0.55000000000000004">
      <c r="D674"/>
      <c r="E674"/>
    </row>
    <row r="675" spans="4:5" x14ac:dyDescent="0.55000000000000004">
      <c r="D675"/>
      <c r="E675"/>
    </row>
    <row r="676" spans="4:5" x14ac:dyDescent="0.55000000000000004">
      <c r="D676"/>
      <c r="E676"/>
    </row>
    <row r="677" spans="4:5" x14ac:dyDescent="0.55000000000000004">
      <c r="D677"/>
      <c r="E677"/>
    </row>
    <row r="678" spans="4:5" x14ac:dyDescent="0.55000000000000004">
      <c r="D678"/>
      <c r="E678"/>
    </row>
    <row r="679" spans="4:5" x14ac:dyDescent="0.55000000000000004">
      <c r="D679"/>
      <c r="E679"/>
    </row>
    <row r="680" spans="4:5" x14ac:dyDescent="0.55000000000000004">
      <c r="D680"/>
      <c r="E680"/>
    </row>
    <row r="681" spans="4:5" x14ac:dyDescent="0.55000000000000004">
      <c r="D681"/>
      <c r="E681"/>
    </row>
    <row r="682" spans="4:5" x14ac:dyDescent="0.55000000000000004">
      <c r="D682"/>
      <c r="E682"/>
    </row>
    <row r="683" spans="4:5" x14ac:dyDescent="0.55000000000000004">
      <c r="D683"/>
      <c r="E683"/>
    </row>
    <row r="684" spans="4:5" x14ac:dyDescent="0.55000000000000004">
      <c r="D684"/>
      <c r="E684"/>
    </row>
    <row r="685" spans="4:5" x14ac:dyDescent="0.55000000000000004">
      <c r="D685"/>
      <c r="E685"/>
    </row>
    <row r="686" spans="4:5" x14ac:dyDescent="0.55000000000000004">
      <c r="D686"/>
      <c r="E686"/>
    </row>
    <row r="687" spans="4:5" x14ac:dyDescent="0.55000000000000004">
      <c r="D687"/>
      <c r="E687"/>
    </row>
    <row r="688" spans="4:5" x14ac:dyDescent="0.55000000000000004">
      <c r="D688"/>
      <c r="E688"/>
    </row>
    <row r="689" spans="4:5" x14ac:dyDescent="0.55000000000000004">
      <c r="D689"/>
      <c r="E689"/>
    </row>
    <row r="690" spans="4:5" x14ac:dyDescent="0.55000000000000004">
      <c r="D690"/>
      <c r="E690"/>
    </row>
    <row r="691" spans="4:5" x14ac:dyDescent="0.55000000000000004">
      <c r="D691"/>
      <c r="E691"/>
    </row>
    <row r="692" spans="4:5" x14ac:dyDescent="0.55000000000000004">
      <c r="D692"/>
      <c r="E692"/>
    </row>
    <row r="693" spans="4:5" x14ac:dyDescent="0.55000000000000004">
      <c r="D693"/>
      <c r="E693"/>
    </row>
    <row r="694" spans="4:5" x14ac:dyDescent="0.55000000000000004">
      <c r="D694"/>
      <c r="E694"/>
    </row>
    <row r="695" spans="4:5" x14ac:dyDescent="0.55000000000000004">
      <c r="D695"/>
      <c r="E695"/>
    </row>
    <row r="696" spans="4:5" x14ac:dyDescent="0.55000000000000004">
      <c r="D696"/>
      <c r="E696"/>
    </row>
    <row r="697" spans="4:5" x14ac:dyDescent="0.55000000000000004">
      <c r="D697"/>
      <c r="E697"/>
    </row>
    <row r="698" spans="4:5" x14ac:dyDescent="0.55000000000000004">
      <c r="D698"/>
      <c r="E698"/>
    </row>
    <row r="699" spans="4:5" x14ac:dyDescent="0.55000000000000004">
      <c r="D699"/>
      <c r="E699"/>
    </row>
    <row r="700" spans="4:5" x14ac:dyDescent="0.55000000000000004">
      <c r="D700"/>
      <c r="E700"/>
    </row>
    <row r="701" spans="4:5" x14ac:dyDescent="0.55000000000000004">
      <c r="D701"/>
      <c r="E701"/>
    </row>
    <row r="702" spans="4:5" x14ac:dyDescent="0.55000000000000004">
      <c r="D702"/>
      <c r="E702"/>
    </row>
    <row r="703" spans="4:5" x14ac:dyDescent="0.55000000000000004">
      <c r="D703"/>
      <c r="E703"/>
    </row>
    <row r="704" spans="4:5" x14ac:dyDescent="0.55000000000000004">
      <c r="D704"/>
      <c r="E704"/>
    </row>
    <row r="705" spans="4:5" x14ac:dyDescent="0.55000000000000004">
      <c r="D705"/>
      <c r="E705"/>
    </row>
    <row r="706" spans="4:5" x14ac:dyDescent="0.55000000000000004">
      <c r="D706"/>
      <c r="E706"/>
    </row>
    <row r="707" spans="4:5" x14ac:dyDescent="0.55000000000000004">
      <c r="D707"/>
      <c r="E707"/>
    </row>
    <row r="708" spans="4:5" x14ac:dyDescent="0.55000000000000004">
      <c r="D708"/>
      <c r="E708"/>
    </row>
    <row r="709" spans="4:5" x14ac:dyDescent="0.55000000000000004">
      <c r="D709"/>
      <c r="E709"/>
    </row>
    <row r="710" spans="4:5" x14ac:dyDescent="0.55000000000000004">
      <c r="D710"/>
      <c r="E710"/>
    </row>
    <row r="711" spans="4:5" x14ac:dyDescent="0.55000000000000004">
      <c r="D711"/>
      <c r="E711"/>
    </row>
    <row r="712" spans="4:5" x14ac:dyDescent="0.55000000000000004">
      <c r="D712"/>
      <c r="E712"/>
    </row>
    <row r="713" spans="4:5" x14ac:dyDescent="0.55000000000000004">
      <c r="D713"/>
      <c r="E713"/>
    </row>
    <row r="714" spans="4:5" x14ac:dyDescent="0.55000000000000004">
      <c r="D714"/>
      <c r="E714"/>
    </row>
    <row r="715" spans="4:5" x14ac:dyDescent="0.55000000000000004">
      <c r="D715"/>
      <c r="E715"/>
    </row>
    <row r="716" spans="4:5" x14ac:dyDescent="0.55000000000000004">
      <c r="D716"/>
      <c r="E716"/>
    </row>
    <row r="717" spans="4:5" x14ac:dyDescent="0.55000000000000004">
      <c r="D717"/>
      <c r="E717"/>
    </row>
    <row r="718" spans="4:5" x14ac:dyDescent="0.55000000000000004">
      <c r="D718"/>
      <c r="E718"/>
    </row>
    <row r="719" spans="4:5" x14ac:dyDescent="0.55000000000000004">
      <c r="D719"/>
      <c r="E719"/>
    </row>
    <row r="720" spans="4:5" x14ac:dyDescent="0.55000000000000004">
      <c r="D720"/>
      <c r="E720"/>
    </row>
    <row r="721" spans="4:5" x14ac:dyDescent="0.55000000000000004">
      <c r="D721"/>
      <c r="E721"/>
    </row>
    <row r="722" spans="4:5" x14ac:dyDescent="0.55000000000000004">
      <c r="D722"/>
      <c r="E722"/>
    </row>
    <row r="723" spans="4:5" x14ac:dyDescent="0.55000000000000004">
      <c r="D723"/>
      <c r="E723"/>
    </row>
    <row r="724" spans="4:5" x14ac:dyDescent="0.55000000000000004">
      <c r="D724"/>
      <c r="E724"/>
    </row>
    <row r="725" spans="4:5" x14ac:dyDescent="0.55000000000000004">
      <c r="D725"/>
      <c r="E725"/>
    </row>
    <row r="726" spans="4:5" x14ac:dyDescent="0.55000000000000004">
      <c r="D726"/>
      <c r="E726"/>
    </row>
    <row r="727" spans="4:5" x14ac:dyDescent="0.55000000000000004">
      <c r="D727"/>
      <c r="E727"/>
    </row>
    <row r="728" spans="4:5" x14ac:dyDescent="0.55000000000000004">
      <c r="D728"/>
      <c r="E728"/>
    </row>
    <row r="729" spans="4:5" x14ac:dyDescent="0.55000000000000004">
      <c r="D729"/>
      <c r="E729"/>
    </row>
    <row r="730" spans="4:5" x14ac:dyDescent="0.55000000000000004">
      <c r="D730"/>
      <c r="E730"/>
    </row>
    <row r="731" spans="4:5" x14ac:dyDescent="0.55000000000000004">
      <c r="D731"/>
      <c r="E731"/>
    </row>
    <row r="732" spans="4:5" x14ac:dyDescent="0.55000000000000004">
      <c r="D732"/>
      <c r="E732"/>
    </row>
    <row r="733" spans="4:5" x14ac:dyDescent="0.55000000000000004">
      <c r="D733"/>
      <c r="E733"/>
    </row>
    <row r="734" spans="4:5" x14ac:dyDescent="0.55000000000000004">
      <c r="D734"/>
      <c r="E734"/>
    </row>
    <row r="735" spans="4:5" x14ac:dyDescent="0.55000000000000004">
      <c r="D735"/>
      <c r="E735"/>
    </row>
    <row r="736" spans="4:5" x14ac:dyDescent="0.55000000000000004">
      <c r="D736"/>
      <c r="E736"/>
    </row>
    <row r="737" spans="4:5" x14ac:dyDescent="0.55000000000000004">
      <c r="D737"/>
      <c r="E737"/>
    </row>
    <row r="738" spans="4:5" x14ac:dyDescent="0.55000000000000004">
      <c r="D738"/>
      <c r="E738"/>
    </row>
    <row r="739" spans="4:5" x14ac:dyDescent="0.55000000000000004">
      <c r="D739"/>
      <c r="E739"/>
    </row>
    <row r="740" spans="4:5" x14ac:dyDescent="0.55000000000000004">
      <c r="D740"/>
      <c r="E740"/>
    </row>
    <row r="741" spans="4:5" x14ac:dyDescent="0.55000000000000004">
      <c r="D741"/>
      <c r="E741"/>
    </row>
    <row r="742" spans="4:5" x14ac:dyDescent="0.55000000000000004">
      <c r="D742"/>
      <c r="E742"/>
    </row>
    <row r="743" spans="4:5" x14ac:dyDescent="0.55000000000000004">
      <c r="D743"/>
      <c r="E743"/>
    </row>
    <row r="744" spans="4:5" x14ac:dyDescent="0.55000000000000004">
      <c r="D744"/>
      <c r="E744"/>
    </row>
    <row r="745" spans="4:5" x14ac:dyDescent="0.55000000000000004">
      <c r="D745"/>
      <c r="E745"/>
    </row>
    <row r="746" spans="4:5" x14ac:dyDescent="0.55000000000000004">
      <c r="D746"/>
      <c r="E746"/>
    </row>
    <row r="747" spans="4:5" x14ac:dyDescent="0.55000000000000004">
      <c r="D747"/>
      <c r="E747"/>
    </row>
    <row r="748" spans="4:5" x14ac:dyDescent="0.55000000000000004">
      <c r="D748"/>
      <c r="E748"/>
    </row>
    <row r="749" spans="4:5" x14ac:dyDescent="0.55000000000000004">
      <c r="D749"/>
      <c r="E749"/>
    </row>
    <row r="750" spans="4:5" x14ac:dyDescent="0.55000000000000004">
      <c r="D750"/>
      <c r="E750"/>
    </row>
    <row r="751" spans="4:5" x14ac:dyDescent="0.55000000000000004">
      <c r="D751"/>
      <c r="E751"/>
    </row>
    <row r="752" spans="4:5" x14ac:dyDescent="0.55000000000000004">
      <c r="D752"/>
      <c r="E752"/>
    </row>
    <row r="753" spans="4:5" x14ac:dyDescent="0.55000000000000004">
      <c r="D753"/>
      <c r="E753"/>
    </row>
    <row r="754" spans="4:5" x14ac:dyDescent="0.55000000000000004">
      <c r="D754"/>
      <c r="E754"/>
    </row>
    <row r="755" spans="4:5" x14ac:dyDescent="0.55000000000000004">
      <c r="D755"/>
      <c r="E755"/>
    </row>
    <row r="756" spans="4:5" x14ac:dyDescent="0.55000000000000004">
      <c r="D756"/>
      <c r="E756"/>
    </row>
    <row r="757" spans="4:5" x14ac:dyDescent="0.55000000000000004">
      <c r="D757"/>
      <c r="E757"/>
    </row>
    <row r="758" spans="4:5" x14ac:dyDescent="0.55000000000000004">
      <c r="D758"/>
      <c r="E758"/>
    </row>
    <row r="759" spans="4:5" x14ac:dyDescent="0.55000000000000004">
      <c r="D759"/>
      <c r="E759"/>
    </row>
    <row r="760" spans="4:5" x14ac:dyDescent="0.55000000000000004">
      <c r="D760"/>
      <c r="E760"/>
    </row>
    <row r="761" spans="4:5" x14ac:dyDescent="0.55000000000000004">
      <c r="D761"/>
      <c r="E761"/>
    </row>
    <row r="762" spans="4:5" x14ac:dyDescent="0.55000000000000004">
      <c r="D762"/>
      <c r="E762"/>
    </row>
    <row r="763" spans="4:5" x14ac:dyDescent="0.55000000000000004">
      <c r="D763"/>
      <c r="E763"/>
    </row>
    <row r="764" spans="4:5" x14ac:dyDescent="0.55000000000000004">
      <c r="D764"/>
      <c r="E764"/>
    </row>
    <row r="765" spans="4:5" x14ac:dyDescent="0.55000000000000004">
      <c r="D765"/>
      <c r="E765"/>
    </row>
    <row r="766" spans="4:5" x14ac:dyDescent="0.55000000000000004">
      <c r="D766"/>
      <c r="E766"/>
    </row>
    <row r="767" spans="4:5" x14ac:dyDescent="0.55000000000000004">
      <c r="D767"/>
      <c r="E767"/>
    </row>
    <row r="768" spans="4:5" x14ac:dyDescent="0.55000000000000004">
      <c r="D768"/>
      <c r="E768"/>
    </row>
    <row r="769" spans="4:5" x14ac:dyDescent="0.55000000000000004">
      <c r="D769"/>
      <c r="E769"/>
    </row>
    <row r="770" spans="4:5" x14ac:dyDescent="0.55000000000000004">
      <c r="D770"/>
      <c r="E770"/>
    </row>
    <row r="771" spans="4:5" x14ac:dyDescent="0.55000000000000004">
      <c r="D771"/>
      <c r="E771"/>
    </row>
    <row r="772" spans="4:5" x14ac:dyDescent="0.55000000000000004">
      <c r="D772"/>
      <c r="E772"/>
    </row>
    <row r="773" spans="4:5" x14ac:dyDescent="0.55000000000000004">
      <c r="D773"/>
      <c r="E773"/>
    </row>
    <row r="774" spans="4:5" x14ac:dyDescent="0.55000000000000004">
      <c r="D774"/>
      <c r="E774"/>
    </row>
    <row r="775" spans="4:5" x14ac:dyDescent="0.55000000000000004">
      <c r="D775"/>
      <c r="E775"/>
    </row>
    <row r="776" spans="4:5" x14ac:dyDescent="0.55000000000000004">
      <c r="D776"/>
      <c r="E776"/>
    </row>
    <row r="777" spans="4:5" x14ac:dyDescent="0.55000000000000004">
      <c r="D777"/>
      <c r="E777"/>
    </row>
    <row r="778" spans="4:5" x14ac:dyDescent="0.55000000000000004">
      <c r="D778"/>
      <c r="E778"/>
    </row>
    <row r="779" spans="4:5" x14ac:dyDescent="0.55000000000000004">
      <c r="D779"/>
      <c r="E779"/>
    </row>
    <row r="780" spans="4:5" x14ac:dyDescent="0.55000000000000004">
      <c r="D780"/>
      <c r="E780"/>
    </row>
    <row r="781" spans="4:5" x14ac:dyDescent="0.55000000000000004">
      <c r="D781"/>
      <c r="E781"/>
    </row>
    <row r="782" spans="4:5" x14ac:dyDescent="0.55000000000000004">
      <c r="D782"/>
      <c r="E782"/>
    </row>
    <row r="783" spans="4:5" x14ac:dyDescent="0.55000000000000004">
      <c r="D783"/>
      <c r="E783"/>
    </row>
    <row r="784" spans="4:5" x14ac:dyDescent="0.55000000000000004">
      <c r="D784"/>
      <c r="E784"/>
    </row>
    <row r="785" spans="4:5" x14ac:dyDescent="0.55000000000000004">
      <c r="D785"/>
      <c r="E785"/>
    </row>
    <row r="786" spans="4:5" x14ac:dyDescent="0.55000000000000004">
      <c r="D786"/>
      <c r="E786"/>
    </row>
    <row r="787" spans="4:5" x14ac:dyDescent="0.55000000000000004">
      <c r="D787"/>
      <c r="E787"/>
    </row>
    <row r="788" spans="4:5" x14ac:dyDescent="0.55000000000000004">
      <c r="D788"/>
      <c r="E788"/>
    </row>
    <row r="789" spans="4:5" x14ac:dyDescent="0.55000000000000004">
      <c r="D789"/>
      <c r="E789"/>
    </row>
    <row r="790" spans="4:5" x14ac:dyDescent="0.55000000000000004">
      <c r="D790"/>
      <c r="E790"/>
    </row>
    <row r="791" spans="4:5" x14ac:dyDescent="0.55000000000000004">
      <c r="D791"/>
      <c r="E791"/>
    </row>
    <row r="792" spans="4:5" x14ac:dyDescent="0.55000000000000004">
      <c r="D792"/>
      <c r="E792"/>
    </row>
    <row r="793" spans="4:5" x14ac:dyDescent="0.55000000000000004">
      <c r="D793"/>
      <c r="E793"/>
    </row>
    <row r="794" spans="4:5" x14ac:dyDescent="0.55000000000000004">
      <c r="D794"/>
      <c r="E794"/>
    </row>
    <row r="795" spans="4:5" x14ac:dyDescent="0.55000000000000004">
      <c r="D795"/>
      <c r="E79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11A2-2987-4CD6-BEDD-1D285CB3BD48}">
  <dimension ref="A1:C24"/>
  <sheetViews>
    <sheetView workbookViewId="0">
      <selection activeCell="E22" sqref="E22"/>
    </sheetView>
  </sheetViews>
  <sheetFormatPr defaultColWidth="8.83984375" defaultRowHeight="14.4" x14ac:dyDescent="0.55000000000000004"/>
  <cols>
    <col min="1" max="1" width="12.578125" customWidth="1"/>
    <col min="2" max="2" width="13" customWidth="1"/>
  </cols>
  <sheetData>
    <row r="1" spans="1:3" x14ac:dyDescent="0.55000000000000004">
      <c r="A1" t="s">
        <v>108</v>
      </c>
      <c r="B1" t="s">
        <v>131</v>
      </c>
    </row>
    <row r="3" spans="1:3" x14ac:dyDescent="0.55000000000000004">
      <c r="A3" t="s">
        <v>6</v>
      </c>
      <c r="B3">
        <v>0.1</v>
      </c>
      <c r="C3" t="s">
        <v>21</v>
      </c>
    </row>
    <row r="4" spans="1:3" x14ac:dyDescent="0.55000000000000004">
      <c r="B4">
        <v>0.2</v>
      </c>
      <c r="C4" t="s">
        <v>22</v>
      </c>
    </row>
    <row r="5" spans="1:3" x14ac:dyDescent="0.55000000000000004">
      <c r="B5">
        <v>0.3</v>
      </c>
      <c r="C5" t="s">
        <v>20</v>
      </c>
    </row>
    <row r="6" spans="1:3" x14ac:dyDescent="0.55000000000000004">
      <c r="B6">
        <v>0</v>
      </c>
      <c r="C6" t="s">
        <v>19</v>
      </c>
    </row>
    <row r="7" spans="1:3" x14ac:dyDescent="0.55000000000000004">
      <c r="B7" s="3" t="s">
        <v>18</v>
      </c>
      <c r="C7" t="s">
        <v>23</v>
      </c>
    </row>
    <row r="8" spans="1:3" x14ac:dyDescent="0.55000000000000004">
      <c r="B8" t="s">
        <v>16</v>
      </c>
      <c r="C8" t="s">
        <v>24</v>
      </c>
    </row>
    <row r="9" spans="1:3" x14ac:dyDescent="0.55000000000000004">
      <c r="B9" t="s">
        <v>17</v>
      </c>
      <c r="C9" t="s">
        <v>25</v>
      </c>
    </row>
    <row r="10" spans="1:3" x14ac:dyDescent="0.55000000000000004">
      <c r="A10" t="s">
        <v>2</v>
      </c>
      <c r="B10" t="s">
        <v>10</v>
      </c>
    </row>
    <row r="11" spans="1:3" x14ac:dyDescent="0.55000000000000004">
      <c r="B11" t="s">
        <v>11</v>
      </c>
      <c r="C11" t="s">
        <v>26</v>
      </c>
    </row>
    <row r="12" spans="1:3" x14ac:dyDescent="0.55000000000000004">
      <c r="B12" t="s">
        <v>12</v>
      </c>
      <c r="C12" t="s">
        <v>27</v>
      </c>
    </row>
    <row r="13" spans="1:3" x14ac:dyDescent="0.55000000000000004">
      <c r="B13" t="s">
        <v>7</v>
      </c>
      <c r="C13" t="s">
        <v>28</v>
      </c>
    </row>
    <row r="14" spans="1:3" x14ac:dyDescent="0.55000000000000004">
      <c r="B14" t="s">
        <v>9</v>
      </c>
      <c r="C14" t="s">
        <v>29</v>
      </c>
    </row>
    <row r="15" spans="1:3" x14ac:dyDescent="0.55000000000000004">
      <c r="B15" t="s">
        <v>13</v>
      </c>
      <c r="C15" t="s">
        <v>31</v>
      </c>
    </row>
    <row r="16" spans="1:3" x14ac:dyDescent="0.55000000000000004">
      <c r="B16" t="s">
        <v>15</v>
      </c>
      <c r="C16" t="s">
        <v>30</v>
      </c>
    </row>
    <row r="17" spans="1:3" x14ac:dyDescent="0.55000000000000004">
      <c r="B17" s="6" t="s">
        <v>82</v>
      </c>
    </row>
    <row r="18" spans="1:3" x14ac:dyDescent="0.55000000000000004">
      <c r="B18" s="6" t="s">
        <v>83</v>
      </c>
    </row>
    <row r="19" spans="1:3" x14ac:dyDescent="0.55000000000000004">
      <c r="B19" s="6" t="s">
        <v>84</v>
      </c>
    </row>
    <row r="20" spans="1:3" x14ac:dyDescent="0.55000000000000004">
      <c r="B20" s="6" t="s">
        <v>85</v>
      </c>
    </row>
    <row r="21" spans="1:3" x14ac:dyDescent="0.55000000000000004">
      <c r="A21" t="s">
        <v>52</v>
      </c>
      <c r="B21" t="s">
        <v>7</v>
      </c>
      <c r="C21" t="s">
        <v>53</v>
      </c>
    </row>
    <row r="22" spans="1:3" x14ac:dyDescent="0.55000000000000004">
      <c r="B22" t="s">
        <v>9</v>
      </c>
      <c r="C22" t="s">
        <v>53</v>
      </c>
    </row>
    <row r="23" spans="1:3" x14ac:dyDescent="0.55000000000000004">
      <c r="B23" t="s">
        <v>54</v>
      </c>
      <c r="C23" t="s">
        <v>53</v>
      </c>
    </row>
    <row r="24" spans="1:3" x14ac:dyDescent="0.55000000000000004">
      <c r="B24" t="s">
        <v>56</v>
      </c>
      <c r="C24" t="s">
        <v>55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QUARTS PTs MEM</vt:lpstr>
      <vt:lpstr>QUARTS PTs CSP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Liane Phung</dc:creator>
  <cp:lastModifiedBy>Liane Phung</cp:lastModifiedBy>
  <dcterms:created xsi:type="dcterms:W3CDTF">2024-04-08T19:30:18Z</dcterms:created>
  <dcterms:modified xsi:type="dcterms:W3CDTF">2024-08-10T00:06:43Z</dcterms:modified>
</cp:coreProperties>
</file>