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ner Alberti\Desktop\CURSO EXCEL\Desafios de Projeto\2.Criando Um Organizador de Declaração de Imposto de Renda\"/>
    </mc:Choice>
  </mc:AlternateContent>
  <xr:revisionPtr revIDLastSave="0" documentId="13_ncr:1_{2FF3842C-8B09-4F35-B990-6A529B578C38}" xr6:coauthVersionLast="47" xr6:coauthVersionMax="47" xr10:uidLastSave="{00000000-0000-0000-0000-000000000000}"/>
  <bookViews>
    <workbookView xWindow="-120" yWindow="-120" windowWidth="20730" windowHeight="11160" tabRatio="58" activeTab="2" xr2:uid="{FA551322-ADBE-49A2-9B14-E28489629BEA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C7" i="2"/>
</calcChain>
</file>

<file path=xl/sharedStrings.xml><?xml version="1.0" encoding="utf-8"?>
<sst xmlns="http://schemas.openxmlformats.org/spreadsheetml/2006/main" count="123" uniqueCount="102">
  <si>
    <t>1. DADOS DO TÍTULAR</t>
  </si>
  <si>
    <t>preencha os dados da pessoa física títular abaixo:</t>
  </si>
  <si>
    <t>NÃO</t>
  </si>
  <si>
    <t>SIM</t>
  </si>
  <si>
    <t>NOME:</t>
  </si>
  <si>
    <t>CPF:</t>
  </si>
  <si>
    <t>NASCIMENTO:</t>
  </si>
  <si>
    <t>TÍTULO DE ELEITOR:</t>
  </si>
  <si>
    <t>CÔNJUGE:</t>
  </si>
  <si>
    <t>RUA:</t>
  </si>
  <si>
    <t>RUA ABREVIADA:</t>
  </si>
  <si>
    <t>CEP:</t>
  </si>
  <si>
    <t>TELEFONE:</t>
  </si>
  <si>
    <t>CELULAR:</t>
  </si>
  <si>
    <t>E-MAIL:</t>
  </si>
  <si>
    <t>HOUVE ALTERAÇÕES ENTREGA ANTERIOR:</t>
  </si>
  <si>
    <t>DEPENDENTE CÔNJUGE:</t>
  </si>
  <si>
    <t>RESIDENTE DO EXTERIOR:</t>
  </si>
  <si>
    <t>Abner Alberti</t>
  </si>
  <si>
    <t>dos Limoeiros -n 22</t>
  </si>
  <si>
    <t>Adriana Alberti</t>
  </si>
  <si>
    <t>2. INFORMES DE RENDIMENTOS BANCÁRIOS</t>
  </si>
  <si>
    <t>preencha seus dados atuais de cada banco:</t>
  </si>
  <si>
    <t>BANCO:</t>
  </si>
  <si>
    <t>VALOR DO BANCO:</t>
  </si>
  <si>
    <t>ANEXO📎: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</si>
  <si>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</si>
  <si>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</si>
  <si>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</si>
  <si>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</si>
  <si>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</si>
  <si>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</si>
  <si>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</si>
  <si>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</si>
  <si>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</si>
  <si>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</si>
  <si>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</si>
  <si>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</si>
  <si>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</si>
  <si>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</si>
  <si>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</si>
  <si>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</si>
  <si>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</si>
  <si>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</si>
  <si>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</si>
  <si>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</si>
  <si>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</si>
  <si>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</si>
  <si>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</si>
  <si>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</si>
  <si>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</si>
  <si>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</si>
  <si>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</si>
  <si>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</si>
  <si>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</si>
  <si>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</si>
  <si>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</si>
  <si>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</si>
  <si>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</si>
  <si>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</si>
  <si>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</si>
  <si>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</si>
  <si>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</si>
  <si>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</si>
  <si>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</si>
  <si>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</si>
  <si>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</si>
  <si>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</si>
  <si>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</si>
  <si>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</si>
  <si>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</si>
  <si>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</si>
  <si>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</si>
  <si>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</si>
  <si>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</si>
  <si>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</si>
  <si>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</si>
  <si>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</si>
  <si>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</si>
  <si>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</si>
  <si>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</si>
  <si>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</si>
  <si>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preencha com todos os valores de entrada mês a mês de receita:</t>
  </si>
  <si>
    <t>DATA</t>
  </si>
  <si>
    <t>CATEGORIA</t>
  </si>
  <si>
    <t>VALOR</t>
  </si>
  <si>
    <t>ENTRADAS</t>
  </si>
  <si>
    <t>HOLERITE</t>
  </si>
  <si>
    <t>CNPJ</t>
  </si>
  <si>
    <t>FREELANCE</t>
  </si>
  <si>
    <t>BANCO</t>
  </si>
  <si>
    <t>OUTROS</t>
  </si>
  <si>
    <t>Total Geral</t>
  </si>
  <si>
    <t>&lt;01/06/2025</t>
  </si>
  <si>
    <t>jun</t>
  </si>
  <si>
    <t>ago</t>
  </si>
  <si>
    <t>set</t>
  </si>
  <si>
    <t>Total Mensal</t>
  </si>
  <si>
    <t>Mês</t>
  </si>
  <si>
    <t>out</t>
  </si>
  <si>
    <t>teste@teste.hotmail.com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</si>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</sst>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#,##0.00"/>
    <numFmt numFmtId="169" formatCode="mmmm/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 tint="-0.249977111117893"/>
      <name val="Verdana"/>
      <family val="2"/>
    </font>
    <font>
      <b/>
      <sz val="15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4" tint="0.39997558519241921"/>
      <name val="Verdana"/>
      <family val="2"/>
    </font>
    <font>
      <b/>
      <sz val="12"/>
      <color rgb="FF9C5700"/>
      <name val="Verdana"/>
      <family val="2"/>
    </font>
    <font>
      <b/>
      <sz val="11"/>
      <color rgb="FF002060"/>
      <name val="Verdana"/>
      <family val="2"/>
    </font>
    <font>
      <b/>
      <sz val="11"/>
      <color theme="0" tint="-4.9989318521683403E-2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 applyAlignment="1">
      <alignment horizontal="center"/>
    </xf>
    <xf numFmtId="0" fontId="8" fillId="0" borderId="0" xfId="0" applyFont="1"/>
    <xf numFmtId="0" fontId="3" fillId="0" borderId="0" xfId="0" applyFont="1"/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168" fontId="9" fillId="2" borderId="0" xfId="2" applyNumberFormat="1" applyFont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5" fillId="4" borderId="4" xfId="0" applyFont="1" applyFill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2" fillId="0" borderId="0" xfId="0" applyFont="1" applyAlignment="1" applyProtection="1">
      <alignment horizontal="righ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8" formatCode="&quot;R$&quot;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9" formatCode="mmmm/yyyy"/>
      <alignment horizontal="center" vertical="bottom" textRotation="0" wrapText="0" indent="0" justifyLastLine="0" shrinkToFit="0" readingOrder="0"/>
      <protection locked="0" hidden="0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8" formatCode="&quot;R$&quot;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9" formatCode="mm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[DesafioProjeto.xlsx]NOTAS!Tabela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NOTAS!$H$9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NOTAS!$G$10:$G$16</c:f>
              <c:strCache>
                <c:ptCount val="6"/>
                <c:pt idx="0">
                  <c:v>&lt;01/06/2025</c:v>
                </c:pt>
                <c:pt idx="1">
                  <c:v>jun</c:v>
                </c:pt>
                <c:pt idx="2">
                  <c:v>ago</c:v>
                </c:pt>
                <c:pt idx="3">
                  <c:v>set</c:v>
                </c:pt>
                <c:pt idx="4">
                  <c:v>out</c:v>
                </c:pt>
                <c:pt idx="5">
                  <c:v>dez</c:v>
                </c:pt>
              </c:strCache>
            </c:strRef>
          </c:cat>
          <c:val>
            <c:numRef>
              <c:f>NOTAS!$H$10:$H$16</c:f>
              <c:numCache>
                <c:formatCode>General</c:formatCode>
                <c:ptCount val="6"/>
                <c:pt idx="1">
                  <c:v>6000</c:v>
                </c:pt>
                <c:pt idx="2">
                  <c:v>5000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A-4D9B-9F2C-A46ED026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914976"/>
        <c:axId val="435911736"/>
      </c:barChart>
      <c:catAx>
        <c:axId val="4359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11736"/>
        <c:crosses val="autoZero"/>
        <c:auto val="1"/>
        <c:lblAlgn val="ctr"/>
        <c:lblOffset val="100"/>
        <c:noMultiLvlLbl val="0"/>
      </c:catAx>
      <c:valAx>
        <c:axId val="4359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@hotmail.com?subject=Ajuda%20com%20Siste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bner-henrique-alberti-607434282/" TargetMode="External"/><Relationship Id="rId5" Type="http://schemas.openxmlformats.org/officeDocument/2006/relationships/hyperlink" Target="#INFORMES!C1"/><Relationship Id="rId10" Type="http://schemas.openxmlformats.org/officeDocument/2006/relationships/hyperlink" Target="#INFORMES!C3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@hotmail.com?subject=Ajuda%20com%20Siste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bner-henrique-alberti-607434282/" TargetMode="External"/><Relationship Id="rId11" Type="http://schemas.openxmlformats.org/officeDocument/2006/relationships/hyperlink" Target="#TITULAR!C3"/><Relationship Id="rId5" Type="http://schemas.openxmlformats.org/officeDocument/2006/relationships/hyperlink" Target="#INFORMES!C1"/><Relationship Id="rId10" Type="http://schemas.openxmlformats.org/officeDocument/2006/relationships/hyperlink" Target="#NOTAS!C3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@hotmail.com?subject=Ajuda%20com%20Siste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bner-henrique-alberti-607434282/" TargetMode="External"/><Relationship Id="rId11" Type="http://schemas.openxmlformats.org/officeDocument/2006/relationships/chart" Target="../charts/chart1.xml"/><Relationship Id="rId5" Type="http://schemas.openxmlformats.org/officeDocument/2006/relationships/hyperlink" Target="#INFORMES!C1"/><Relationship Id="rId10" Type="http://schemas.openxmlformats.org/officeDocument/2006/relationships/hyperlink" Target="#INFORMES!C3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585789</xdr:colOff>
      <xdr:row>3</xdr:row>
      <xdr:rowOff>9525</xdr:rowOff>
    </xdr:from>
    <xdr:to>
      <xdr:col>0</xdr:col>
      <xdr:colOff>1395413</xdr:colOff>
      <xdr:row>6</xdr:row>
      <xdr:rowOff>161924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5FA410A7-5CE2-1D5A-0C01-C14DCD4C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9" y="647700"/>
          <a:ext cx="809624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1</xdr:row>
      <xdr:rowOff>28575</xdr:rowOff>
    </xdr:from>
    <xdr:to>
      <xdr:col>0</xdr:col>
      <xdr:colOff>1914526</xdr:colOff>
      <xdr:row>2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98D15DF-F8EB-4C90-5E75-1A96E579DA2D}"/>
            </a:ext>
          </a:extLst>
        </xdr:cNvPr>
        <xdr:cNvSpPr/>
      </xdr:nvSpPr>
      <xdr:spPr>
        <a:xfrm>
          <a:off x="66676" y="219075"/>
          <a:ext cx="18478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alpha val="99000"/>
                      <a:lumMod val="13000"/>
                      <a:lumOff val="87000"/>
                    </a:schemeClr>
                  </a:gs>
                  <a:gs pos="29000">
                    <a:schemeClr val="accent1">
                      <a:lumMod val="45000"/>
                      <a:lumOff val="5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142875</xdr:colOff>
      <xdr:row>8</xdr:row>
      <xdr:rowOff>66675</xdr:rowOff>
    </xdr:from>
    <xdr:to>
      <xdr:col>0</xdr:col>
      <xdr:colOff>2028825</xdr:colOff>
      <xdr:row>11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24DD6F-70A6-96C1-BB45-2B008A03B306}"/>
            </a:ext>
          </a:extLst>
        </xdr:cNvPr>
        <xdr:cNvSpPr/>
      </xdr:nvSpPr>
      <xdr:spPr>
        <a:xfrm>
          <a:off x="142875" y="1743075"/>
          <a:ext cx="1885950" cy="5048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alpha val="99000"/>
                <a:lumMod val="13000"/>
                <a:lumOff val="87000"/>
              </a:schemeClr>
            </a:gs>
            <a:gs pos="91000">
              <a:schemeClr val="accent5">
                <a:alpha val="70000"/>
                <a:lumMod val="67000"/>
                <a:lumOff val="33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0</xdr:rowOff>
    </xdr:from>
    <xdr:to>
      <xdr:col>0</xdr:col>
      <xdr:colOff>2028825</xdr:colOff>
      <xdr:row>17</xdr:row>
      <xdr:rowOff>123825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4B6C02-DD80-4521-962B-259F45F865DC}"/>
            </a:ext>
          </a:extLst>
        </xdr:cNvPr>
        <xdr:cNvSpPr/>
      </xdr:nvSpPr>
      <xdr:spPr>
        <a:xfrm>
          <a:off x="142875" y="3009900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142875</xdr:colOff>
      <xdr:row>11</xdr:row>
      <xdr:rowOff>128588</xdr:rowOff>
    </xdr:from>
    <xdr:to>
      <xdr:col>0</xdr:col>
      <xdr:colOff>2028825</xdr:colOff>
      <xdr:row>14</xdr:row>
      <xdr:rowOff>61913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DD5889-6EE1-4C70-8E09-1C18C6D94AC0}"/>
            </a:ext>
          </a:extLst>
        </xdr:cNvPr>
        <xdr:cNvSpPr/>
      </xdr:nvSpPr>
      <xdr:spPr>
        <a:xfrm>
          <a:off x="142875" y="2376488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104775</xdr:rowOff>
    </xdr:from>
    <xdr:to>
      <xdr:col>1</xdr:col>
      <xdr:colOff>57150</xdr:colOff>
      <xdr:row>21</xdr:row>
      <xdr:rowOff>28575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A6D4435-4817-9735-F6AE-8FEF26D98B82}"/>
            </a:ext>
          </a:extLst>
        </xdr:cNvPr>
        <xdr:cNvSpPr/>
      </xdr:nvSpPr>
      <xdr:spPr>
        <a:xfrm>
          <a:off x="0" y="3686175"/>
          <a:ext cx="2105025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ALBERTI</a:t>
          </a:r>
          <a:r>
            <a:rPr lang="pt-BR" sz="1100"/>
            <a:t>🎃</a:t>
          </a:r>
        </a:p>
      </xdr:txBody>
    </xdr:sp>
    <xdr:clientData/>
  </xdr:twoCellAnchor>
  <xdr:twoCellAnchor editAs="absolute">
    <xdr:from>
      <xdr:col>0</xdr:col>
      <xdr:colOff>180975</xdr:colOff>
      <xdr:row>19</xdr:row>
      <xdr:rowOff>9525</xdr:rowOff>
    </xdr:from>
    <xdr:to>
      <xdr:col>0</xdr:col>
      <xdr:colOff>1872975</xdr:colOff>
      <xdr:row>19</xdr:row>
      <xdr:rowOff>9525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8B40260-EB5C-7167-E36E-88B713544CDE}"/>
            </a:ext>
          </a:extLst>
        </xdr:cNvPr>
        <xdr:cNvCxnSpPr/>
      </xdr:nvCxnSpPr>
      <xdr:spPr>
        <a:xfrm>
          <a:off x="180975" y="3781425"/>
          <a:ext cx="1692000" cy="0"/>
        </a:xfrm>
        <a:prstGeom prst="line">
          <a:avLst/>
        </a:prstGeom>
        <a:ln w="19050"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20</xdr:row>
      <xdr:rowOff>101600</xdr:rowOff>
    </xdr:from>
    <xdr:to>
      <xdr:col>0</xdr:col>
      <xdr:colOff>413870</xdr:colOff>
      <xdr:row>22</xdr:row>
      <xdr:rowOff>9595</xdr:rowOff>
    </xdr:to>
    <xdr:pic>
      <xdr:nvPicPr>
        <xdr:cNvPr id="16" name="iconLink" descr="Find the Perfect LinkedIn Blue Color Code for Your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15C3EFC-22FA-46A2-9812-ECF2FC951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064000"/>
          <a:ext cx="286870" cy="28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20</xdr:row>
      <xdr:rowOff>101600</xdr:rowOff>
    </xdr:from>
    <xdr:to>
      <xdr:col>0</xdr:col>
      <xdr:colOff>796000</xdr:colOff>
      <xdr:row>22</xdr:row>
      <xdr:rowOff>8600</xdr:rowOff>
    </xdr:to>
    <xdr:pic>
      <xdr:nvPicPr>
        <xdr:cNvPr id="17" name="iconEmail" descr="Download Free Blue Email Icons in PNG &amp; SV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784679-075D-4E5F-A693-91FAB32A6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064000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19</xdr:row>
      <xdr:rowOff>104775</xdr:rowOff>
    </xdr:from>
    <xdr:to>
      <xdr:col>4</xdr:col>
      <xdr:colOff>0</xdr:colOff>
      <xdr:row>21</xdr:row>
      <xdr:rowOff>28575</xdr:rowOff>
    </xdr:to>
    <xdr:sp macro="" textlink="">
      <xdr:nvSpPr>
        <xdr:cNvPr id="18" name="Retângulo: Cantos Arredondados 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F1CCA29-4E3D-6C75-7FFE-8F2940CB16E0}"/>
            </a:ext>
          </a:extLst>
        </xdr:cNvPr>
        <xdr:cNvSpPr/>
      </xdr:nvSpPr>
      <xdr:spPr>
        <a:xfrm>
          <a:off x="5800725" y="3895725"/>
          <a:ext cx="2305050" cy="304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585789</xdr:colOff>
      <xdr:row>3</xdr:row>
      <xdr:rowOff>9525</xdr:rowOff>
    </xdr:from>
    <xdr:to>
      <xdr:col>0</xdr:col>
      <xdr:colOff>1395413</xdr:colOff>
      <xdr:row>6</xdr:row>
      <xdr:rowOff>161924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91F8FF4-CB6C-4002-9AD8-1CC1529D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9" y="647700"/>
          <a:ext cx="809624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1</xdr:row>
      <xdr:rowOff>28575</xdr:rowOff>
    </xdr:from>
    <xdr:to>
      <xdr:col>0</xdr:col>
      <xdr:colOff>1914526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9728608-1F1E-44DE-A85E-09A9D847A0A9}"/>
            </a:ext>
          </a:extLst>
        </xdr:cNvPr>
        <xdr:cNvSpPr/>
      </xdr:nvSpPr>
      <xdr:spPr>
        <a:xfrm>
          <a:off x="66676" y="219075"/>
          <a:ext cx="18478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alpha val="99000"/>
                      <a:lumMod val="13000"/>
                      <a:lumOff val="87000"/>
                    </a:schemeClr>
                  </a:gs>
                  <a:gs pos="29000">
                    <a:schemeClr val="accent1">
                      <a:lumMod val="45000"/>
                      <a:lumOff val="5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142875</xdr:colOff>
      <xdr:row>8</xdr:row>
      <xdr:rowOff>66675</xdr:rowOff>
    </xdr:from>
    <xdr:to>
      <xdr:col>0</xdr:col>
      <xdr:colOff>2028825</xdr:colOff>
      <xdr:row>11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285C62-61EA-490D-A6E3-9F176E1820A6}"/>
            </a:ext>
          </a:extLst>
        </xdr:cNvPr>
        <xdr:cNvSpPr/>
      </xdr:nvSpPr>
      <xdr:spPr>
        <a:xfrm>
          <a:off x="142875" y="1743075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0</xdr:rowOff>
    </xdr:from>
    <xdr:to>
      <xdr:col>0</xdr:col>
      <xdr:colOff>2028825</xdr:colOff>
      <xdr:row>17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AB260B-16BA-4E47-B8F1-8B4BAF70C438}"/>
            </a:ext>
          </a:extLst>
        </xdr:cNvPr>
        <xdr:cNvSpPr/>
      </xdr:nvSpPr>
      <xdr:spPr>
        <a:xfrm>
          <a:off x="142875" y="3009900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142875</xdr:colOff>
      <xdr:row>11</xdr:row>
      <xdr:rowOff>128588</xdr:rowOff>
    </xdr:from>
    <xdr:to>
      <xdr:col>0</xdr:col>
      <xdr:colOff>2028825</xdr:colOff>
      <xdr:row>14</xdr:row>
      <xdr:rowOff>61913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D424DE-9996-4D51-9319-6BE2F10A401E}"/>
            </a:ext>
          </a:extLst>
        </xdr:cNvPr>
        <xdr:cNvSpPr/>
      </xdr:nvSpPr>
      <xdr:spPr>
        <a:xfrm>
          <a:off x="142875" y="2376488"/>
          <a:ext cx="1885950" cy="5048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alpha val="99000"/>
                <a:lumMod val="13000"/>
                <a:lumOff val="87000"/>
              </a:schemeClr>
            </a:gs>
            <a:gs pos="91000">
              <a:schemeClr val="accent5">
                <a:alpha val="70000"/>
                <a:lumMod val="67000"/>
                <a:lumOff val="33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104775</xdr:rowOff>
    </xdr:from>
    <xdr:to>
      <xdr:col>1</xdr:col>
      <xdr:colOff>57150</xdr:colOff>
      <xdr:row>21</xdr:row>
      <xdr:rowOff>28575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CFAE0E8-3A4A-4562-A966-C45A214ACDDE}"/>
            </a:ext>
          </a:extLst>
        </xdr:cNvPr>
        <xdr:cNvSpPr/>
      </xdr:nvSpPr>
      <xdr:spPr>
        <a:xfrm>
          <a:off x="0" y="3686175"/>
          <a:ext cx="2105025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ALBERTI</a:t>
          </a:r>
          <a:r>
            <a:rPr lang="pt-BR" sz="1100"/>
            <a:t>🎃</a:t>
          </a:r>
        </a:p>
      </xdr:txBody>
    </xdr:sp>
    <xdr:clientData/>
  </xdr:twoCellAnchor>
  <xdr:twoCellAnchor editAs="absolute">
    <xdr:from>
      <xdr:col>0</xdr:col>
      <xdr:colOff>180975</xdr:colOff>
      <xdr:row>19</xdr:row>
      <xdr:rowOff>19050</xdr:rowOff>
    </xdr:from>
    <xdr:to>
      <xdr:col>0</xdr:col>
      <xdr:colOff>1872975</xdr:colOff>
      <xdr:row>19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C33B21F-FB7A-47B8-9716-51CCB9D03B52}"/>
            </a:ext>
          </a:extLst>
        </xdr:cNvPr>
        <xdr:cNvCxnSpPr/>
      </xdr:nvCxnSpPr>
      <xdr:spPr>
        <a:xfrm>
          <a:off x="180975" y="3790950"/>
          <a:ext cx="1692000" cy="0"/>
        </a:xfrm>
        <a:prstGeom prst="line">
          <a:avLst/>
        </a:prstGeom>
        <a:ln w="19050"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20</xdr:row>
      <xdr:rowOff>101600</xdr:rowOff>
    </xdr:from>
    <xdr:to>
      <xdr:col>0</xdr:col>
      <xdr:colOff>413870</xdr:colOff>
      <xdr:row>22</xdr:row>
      <xdr:rowOff>9595</xdr:rowOff>
    </xdr:to>
    <xdr:pic>
      <xdr:nvPicPr>
        <xdr:cNvPr id="9" name="iconLink" descr="Find the Perfect LinkedIn Blue Color Code for Your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31A852-E672-4F28-B523-11C46D81B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064000"/>
          <a:ext cx="286870" cy="28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20</xdr:row>
      <xdr:rowOff>101600</xdr:rowOff>
    </xdr:from>
    <xdr:to>
      <xdr:col>0</xdr:col>
      <xdr:colOff>796000</xdr:colOff>
      <xdr:row>22</xdr:row>
      <xdr:rowOff>8600</xdr:rowOff>
    </xdr:to>
    <xdr:pic>
      <xdr:nvPicPr>
        <xdr:cNvPr id="10" name="iconEmail" descr="Download Free Blue Email Icons in PNG &amp; SV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C7A2A0-E472-41C3-8F83-668817DC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064000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24</xdr:row>
      <xdr:rowOff>14287</xdr:rowOff>
    </xdr:from>
    <xdr:to>
      <xdr:col>4</xdr:col>
      <xdr:colOff>19050</xdr:colOff>
      <xdr:row>25</xdr:row>
      <xdr:rowOff>128587</xdr:rowOff>
    </xdr:to>
    <xdr:sp macro="" textlink="">
      <xdr:nvSpPr>
        <xdr:cNvPr id="11" name="Retângulo: Cantos Arredondado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F6E1A29-2D8C-4DF3-AAB9-92247B7D4582}"/>
            </a:ext>
          </a:extLst>
        </xdr:cNvPr>
        <xdr:cNvSpPr/>
      </xdr:nvSpPr>
      <xdr:spPr>
        <a:xfrm>
          <a:off x="5819775" y="4738687"/>
          <a:ext cx="2305050" cy="304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PRÓXIMO-&gt;</a:t>
          </a:r>
        </a:p>
      </xdr:txBody>
    </xdr:sp>
    <xdr:clientData/>
  </xdr:twoCellAnchor>
  <xdr:twoCellAnchor>
    <xdr:from>
      <xdr:col>1</xdr:col>
      <xdr:colOff>581025</xdr:colOff>
      <xdr:row>24</xdr:row>
      <xdr:rowOff>14287</xdr:rowOff>
    </xdr:from>
    <xdr:to>
      <xdr:col>2</xdr:col>
      <xdr:colOff>2276475</xdr:colOff>
      <xdr:row>25</xdr:row>
      <xdr:rowOff>128587</xdr:rowOff>
    </xdr:to>
    <xdr:sp macro="" textlink="">
      <xdr:nvSpPr>
        <xdr:cNvPr id="12" name="Retângulo: Cantos Arredondado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07DDA1A-E634-4366-9B5F-AFE40A5F4444}"/>
            </a:ext>
          </a:extLst>
        </xdr:cNvPr>
        <xdr:cNvSpPr/>
      </xdr:nvSpPr>
      <xdr:spPr>
        <a:xfrm>
          <a:off x="2628900" y="4738687"/>
          <a:ext cx="2305050" cy="304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585789</xdr:colOff>
      <xdr:row>3</xdr:row>
      <xdr:rowOff>9525</xdr:rowOff>
    </xdr:from>
    <xdr:to>
      <xdr:col>0</xdr:col>
      <xdr:colOff>1395413</xdr:colOff>
      <xdr:row>6</xdr:row>
      <xdr:rowOff>161924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8D026EB-932D-4EB1-B9A2-982E3305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9" y="647700"/>
          <a:ext cx="809624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1</xdr:row>
      <xdr:rowOff>28575</xdr:rowOff>
    </xdr:from>
    <xdr:to>
      <xdr:col>0</xdr:col>
      <xdr:colOff>1914526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95791C4-7D4B-4D55-AE0B-7F890D5D03D2}"/>
            </a:ext>
          </a:extLst>
        </xdr:cNvPr>
        <xdr:cNvSpPr/>
      </xdr:nvSpPr>
      <xdr:spPr>
        <a:xfrm>
          <a:off x="66676" y="219075"/>
          <a:ext cx="184785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alpha val="99000"/>
                      <a:lumMod val="13000"/>
                      <a:lumOff val="87000"/>
                    </a:schemeClr>
                  </a:gs>
                  <a:gs pos="29000">
                    <a:schemeClr val="accent1">
                      <a:lumMod val="45000"/>
                      <a:lumOff val="5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142875</xdr:colOff>
      <xdr:row>8</xdr:row>
      <xdr:rowOff>66675</xdr:rowOff>
    </xdr:from>
    <xdr:to>
      <xdr:col>0</xdr:col>
      <xdr:colOff>2028825</xdr:colOff>
      <xdr:row>11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8FA47F-F06E-403A-9985-888136EC609A}"/>
            </a:ext>
          </a:extLst>
        </xdr:cNvPr>
        <xdr:cNvSpPr/>
      </xdr:nvSpPr>
      <xdr:spPr>
        <a:xfrm>
          <a:off x="142875" y="1743075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0</xdr:rowOff>
    </xdr:from>
    <xdr:to>
      <xdr:col>0</xdr:col>
      <xdr:colOff>2028825</xdr:colOff>
      <xdr:row>17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933DEF-734F-4FDC-8E58-C49F6CED2D0E}"/>
            </a:ext>
          </a:extLst>
        </xdr:cNvPr>
        <xdr:cNvSpPr/>
      </xdr:nvSpPr>
      <xdr:spPr>
        <a:xfrm>
          <a:off x="142875" y="3009900"/>
          <a:ext cx="1885950" cy="5048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alpha val="99000"/>
                <a:lumMod val="13000"/>
                <a:lumOff val="87000"/>
              </a:schemeClr>
            </a:gs>
            <a:gs pos="91000">
              <a:schemeClr val="accent5">
                <a:alpha val="70000"/>
                <a:lumMod val="67000"/>
                <a:lumOff val="33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142875</xdr:colOff>
      <xdr:row>11</xdr:row>
      <xdr:rowOff>120305</xdr:rowOff>
    </xdr:from>
    <xdr:to>
      <xdr:col>0</xdr:col>
      <xdr:colOff>2028825</xdr:colOff>
      <xdr:row>14</xdr:row>
      <xdr:rowOff>53630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5F65AF-0EC9-4C90-8664-0ECC1F021031}"/>
            </a:ext>
          </a:extLst>
        </xdr:cNvPr>
        <xdr:cNvSpPr/>
      </xdr:nvSpPr>
      <xdr:spPr>
        <a:xfrm>
          <a:off x="142875" y="2368205"/>
          <a:ext cx="188595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104775</xdr:rowOff>
    </xdr:from>
    <xdr:to>
      <xdr:col>1</xdr:col>
      <xdr:colOff>57150</xdr:colOff>
      <xdr:row>21</xdr:row>
      <xdr:rowOff>28575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CA07BBB-6565-4D5E-8E83-09FA4BB3C43B}"/>
            </a:ext>
          </a:extLst>
        </xdr:cNvPr>
        <xdr:cNvSpPr/>
      </xdr:nvSpPr>
      <xdr:spPr>
        <a:xfrm>
          <a:off x="0" y="3686175"/>
          <a:ext cx="2105025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ALBERTI</a:t>
          </a:r>
          <a:r>
            <a:rPr lang="pt-BR" sz="1100"/>
            <a:t>🎃</a:t>
          </a:r>
        </a:p>
      </xdr:txBody>
    </xdr:sp>
    <xdr:clientData/>
  </xdr:twoCellAnchor>
  <xdr:twoCellAnchor editAs="absolute">
    <xdr:from>
      <xdr:col>0</xdr:col>
      <xdr:colOff>180975</xdr:colOff>
      <xdr:row>19</xdr:row>
      <xdr:rowOff>19050</xdr:rowOff>
    </xdr:from>
    <xdr:to>
      <xdr:col>0</xdr:col>
      <xdr:colOff>1872975</xdr:colOff>
      <xdr:row>19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EAB36B-99D9-47F7-9763-B49F98FCEEE6}"/>
            </a:ext>
          </a:extLst>
        </xdr:cNvPr>
        <xdr:cNvCxnSpPr/>
      </xdr:nvCxnSpPr>
      <xdr:spPr>
        <a:xfrm>
          <a:off x="180975" y="3790950"/>
          <a:ext cx="1692000" cy="0"/>
        </a:xfrm>
        <a:prstGeom prst="line">
          <a:avLst/>
        </a:prstGeom>
        <a:ln w="19050"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20</xdr:row>
      <xdr:rowOff>101600</xdr:rowOff>
    </xdr:from>
    <xdr:to>
      <xdr:col>0</xdr:col>
      <xdr:colOff>413870</xdr:colOff>
      <xdr:row>22</xdr:row>
      <xdr:rowOff>9595</xdr:rowOff>
    </xdr:to>
    <xdr:pic>
      <xdr:nvPicPr>
        <xdr:cNvPr id="14" name="iconLink" descr="Find the Perfect LinkedIn Blue Color Code for Your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51EF63-70DE-EB4C-C724-823B548E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064000"/>
          <a:ext cx="286870" cy="28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508000</xdr:colOff>
      <xdr:row>20</xdr:row>
      <xdr:rowOff>101600</xdr:rowOff>
    </xdr:from>
    <xdr:to>
      <xdr:col>0</xdr:col>
      <xdr:colOff>796000</xdr:colOff>
      <xdr:row>22</xdr:row>
      <xdr:rowOff>8600</xdr:rowOff>
    </xdr:to>
    <xdr:pic>
      <xdr:nvPicPr>
        <xdr:cNvPr id="16" name="iconEmail" descr="Download Free Blue Email Icons in PNG &amp; SV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B713A5-1771-C90A-8FF9-F22F7A35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064000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600075</xdr:colOff>
      <xdr:row>4</xdr:row>
      <xdr:rowOff>28575</xdr:rowOff>
    </xdr:from>
    <xdr:to>
      <xdr:col>3</xdr:col>
      <xdr:colOff>800100</xdr:colOff>
      <xdr:row>5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BCD649F-782D-45E4-83BC-DC3340277DE4}"/>
            </a:ext>
          </a:extLst>
        </xdr:cNvPr>
        <xdr:cNvSpPr/>
      </xdr:nvSpPr>
      <xdr:spPr>
        <a:xfrm>
          <a:off x="2647950" y="942975"/>
          <a:ext cx="2305050" cy="304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&lt;-ANTERIOR</a:t>
          </a:r>
        </a:p>
      </xdr:txBody>
    </xdr:sp>
    <xdr:clientData/>
  </xdr:twoCellAnchor>
  <xdr:twoCellAnchor>
    <xdr:from>
      <xdr:col>9</xdr:col>
      <xdr:colOff>119062</xdr:colOff>
      <xdr:row>7</xdr:row>
      <xdr:rowOff>157162</xdr:rowOff>
    </xdr:from>
    <xdr:to>
      <xdr:col>15</xdr:col>
      <xdr:colOff>176212</xdr:colOff>
      <xdr:row>22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BBDBE4-0EDC-99D4-3DB5-E1825A59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ner Alberti" refreshedDate="45836.698921643518" createdVersion="8" refreshedVersion="8" minRefreshableVersion="3" recordCount="24" xr:uid="{CEC01355-5976-4341-88C2-222C27EDA1FF}">
  <cacheSource type="worksheet">
    <worksheetSource name="Tabela1"/>
  </cacheSource>
  <cacheFields count="5">
    <cacheField name="DATA" numFmtId="169">
      <sharedItems containsNonDate="0" containsDate="1" containsString="0" containsBlank="1" minDate="2025-06-01T00:00:00" maxDate="2025-12-02T00:00:00" count="7">
        <d v="2025-06-01T00:00:00"/>
        <d v="2025-06-23T00:00:00"/>
        <d v="2025-08-01T00:00:00"/>
        <d v="2025-09-01T00:00:00"/>
        <d v="2025-10-01T00:00:00"/>
        <d v="2025-12-01T00:00:00"/>
        <m/>
      </sharedItems>
      <fieldGroup par="4"/>
    </cacheField>
    <cacheField name="CATEGORIA" numFmtId="0">
      <sharedItems containsBlank="1"/>
    </cacheField>
    <cacheField name="VALOR" numFmtId="168">
      <sharedItems containsString="0" containsBlank="1" containsNumber="1" containsInteger="1" minValue="1000" maxValue="5000"/>
    </cacheField>
    <cacheField name="Dias (DATA)" numFmtId="0" databaseField="0">
      <fieldGroup base="0">
        <rangePr groupBy="days" startDate="2025-06-01T00:00:00" endDate="2025-12-02T00:00:00"/>
        <groupItems count="368">
          <s v="&lt;01/06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5"/>
        </groupItems>
      </fieldGroup>
    </cacheField>
    <cacheField name="Meses (DATA)" numFmtId="0" databaseField="0">
      <fieldGroup base="0">
        <rangePr groupBy="months" startDate="2025-06-01T00:00:00" endDate="2025-12-02T00:00:00"/>
        <groupItems count="14">
          <s v="&lt;01/06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CNPJ"/>
    <n v="3000"/>
  </r>
  <r>
    <x v="1"/>
    <s v="FREELANCE"/>
    <n v="3000"/>
  </r>
  <r>
    <x v="2"/>
    <s v="OUTROS"/>
    <n v="4000"/>
  </r>
  <r>
    <x v="2"/>
    <s v="HOLERITE"/>
    <n v="1000"/>
  </r>
  <r>
    <x v="3"/>
    <s v="CNPJ"/>
    <n v="2000"/>
  </r>
  <r>
    <x v="4"/>
    <s v="FREELANCE"/>
    <n v="3000"/>
  </r>
  <r>
    <x v="5"/>
    <m/>
    <n v="5000"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716C-4EDA-4314-BAE8-C812BF9093B5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Mês">
  <location ref="G9:H16" firstHeaderRow="1" firstDataRow="1" firstDataCol="1"/>
  <pivotFields count="5">
    <pivotField axis="axisRow" showAll="0">
      <items count="8">
        <item x="0"/>
        <item x="1"/>
        <item x="2"/>
        <item x="3"/>
        <item x="6"/>
        <item x="4"/>
        <item x="5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name="Meses"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7">
    <i>
      <x/>
    </i>
    <i>
      <x v="6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Total Mensal" fld="2" baseField="4" baseItem="0"/>
  </dataFields>
  <formats count="2">
    <format dxfId="3">
      <pivotArea field="4" type="button" dataOnly="0" labelOnly="1" outline="0" axis="axisRow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0AA25-FDCD-4324-9416-9794119EC78B}" name="Tabela1" displayName="Tabela1" ref="C8:E33" totalsRowCount="1" headerRowDxfId="9" dataDxfId="8">
  <autoFilter ref="C8:E32" xr:uid="{D1A0AA25-FDCD-4324-9416-9794119EC78B}"/>
  <sortState xmlns:xlrd2="http://schemas.microsoft.com/office/spreadsheetml/2017/richdata2" ref="C9:E32">
    <sortCondition ref="C8:C32"/>
  </sortState>
  <tableColumns count="3">
    <tableColumn id="1" xr3:uid="{E6715506-E9D4-4E35-888E-CDD6B2A67ECD}" name="DATA" dataDxfId="7" totalsRowDxfId="2"/>
    <tableColumn id="2" xr3:uid="{788BC21D-A861-4BF0-866A-69FB408EFEAD}" name="CATEGORIA" totalsRowLabel="TOTAL" dataDxfId="6" totalsRowDxfId="0"/>
    <tableColumn id="3" xr3:uid="{C5B355E7-7C27-4EBE-A4AA-A04ABB6EC392}" name="VALOR" totalsRowFunction="sum" dataDxfId="5" totalsRow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neralberti@outlook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A2F8-0978-4A49-A23B-D71BAC2F1BE3}">
  <sheetPr codeName="Planilha1"/>
  <dimension ref="A3:E19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0.7109375" style="1" customWidth="1"/>
    <col min="3" max="3" width="47.140625" bestFit="1" customWidth="1"/>
    <col min="4" max="4" width="34.5703125" customWidth="1"/>
  </cols>
  <sheetData>
    <row r="3" spans="3:5" ht="20.25" customHeight="1" thickBot="1" x14ac:dyDescent="0.35">
      <c r="C3" s="3" t="s">
        <v>0</v>
      </c>
      <c r="D3" s="4"/>
      <c r="E3" s="4"/>
    </row>
    <row r="4" spans="3:5" ht="21.95" customHeight="1" thickTop="1" x14ac:dyDescent="0.25">
      <c r="C4" s="20" t="s">
        <v>1</v>
      </c>
      <c r="D4" s="20"/>
      <c r="E4" s="20"/>
    </row>
    <row r="6" spans="3:5" x14ac:dyDescent="0.25">
      <c r="C6" s="2" t="s">
        <v>4</v>
      </c>
      <c r="D6" s="8" t="s">
        <v>18</v>
      </c>
    </row>
    <row r="7" spans="3:5" x14ac:dyDescent="0.25">
      <c r="C7" s="2" t="s">
        <v>5</v>
      </c>
      <c r="D7" s="9">
        <v>12312312332</v>
      </c>
    </row>
    <row r="8" spans="3:5" x14ac:dyDescent="0.25">
      <c r="C8" s="2" t="s">
        <v>6</v>
      </c>
      <c r="D8" s="10">
        <v>31078</v>
      </c>
    </row>
    <row r="9" spans="3:5" x14ac:dyDescent="0.25">
      <c r="C9" s="2" t="s">
        <v>7</v>
      </c>
      <c r="D9" s="8">
        <v>19202934</v>
      </c>
    </row>
    <row r="10" spans="3:5" x14ac:dyDescent="0.25">
      <c r="C10" s="2" t="s">
        <v>8</v>
      </c>
      <c r="D10" s="8" t="s">
        <v>20</v>
      </c>
    </row>
    <row r="11" spans="3:5" x14ac:dyDescent="0.25">
      <c r="C11" s="2" t="s">
        <v>9</v>
      </c>
      <c r="D11" s="8" t="s">
        <v>19</v>
      </c>
    </row>
    <row r="12" spans="3:5" x14ac:dyDescent="0.25">
      <c r="C12" s="2" t="s">
        <v>10</v>
      </c>
      <c r="D12" s="8" t="s">
        <v>19</v>
      </c>
    </row>
    <row r="13" spans="3:5" x14ac:dyDescent="0.25">
      <c r="C13" s="2" t="s">
        <v>11</v>
      </c>
      <c r="D13" s="11">
        <v>13972344</v>
      </c>
    </row>
    <row r="14" spans="3:5" x14ac:dyDescent="0.25">
      <c r="C14" s="2" t="s">
        <v>12</v>
      </c>
      <c r="D14" s="12">
        <v>1938636598</v>
      </c>
    </row>
    <row r="15" spans="3:5" x14ac:dyDescent="0.25">
      <c r="C15" s="2" t="s">
        <v>13</v>
      </c>
      <c r="D15" s="13">
        <v>19849288292</v>
      </c>
    </row>
    <row r="16" spans="3:5" x14ac:dyDescent="0.25">
      <c r="C16" s="2" t="s">
        <v>14</v>
      </c>
      <c r="D16" s="14" t="s">
        <v>100</v>
      </c>
    </row>
    <row r="17" spans="3:4" x14ac:dyDescent="0.25">
      <c r="C17" s="2" t="s">
        <v>15</v>
      </c>
      <c r="D17" s="8" t="s">
        <v>2</v>
      </c>
    </row>
    <row r="18" spans="3:4" x14ac:dyDescent="0.25">
      <c r="C18" s="2" t="s">
        <v>16</v>
      </c>
      <c r="D18" s="8" t="s">
        <v>3</v>
      </c>
    </row>
    <row r="19" spans="3:4" x14ac:dyDescent="0.25">
      <c r="C19" s="2" t="s">
        <v>17</v>
      </c>
      <c r="D19" s="8" t="s">
        <v>3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799AE975-57C7-40C2-A9D7-020F2C6AC19B}">
      <formula1>"SIM,NÃO"</formula1>
    </dataValidation>
  </dataValidations>
  <hyperlinks>
    <hyperlink ref="D16" r:id="rId1" display="abneralberti@outlook.com.br" xr:uid="{74BEBF11-6F53-4C1D-B03F-9F0117ADE3E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193-A737-44DD-8DCE-0AD109968394}">
  <sheetPr codeName="Planilha2"/>
  <dimension ref="A3:E23"/>
  <sheetViews>
    <sheetView showGridLines="0" showRowColHeaders="0" topLeftCell="A4" workbookViewId="0">
      <selection activeCell="D13" sqref="D13"/>
    </sheetView>
  </sheetViews>
  <sheetFormatPr defaultRowHeight="15" x14ac:dyDescent="0.25"/>
  <cols>
    <col min="1" max="1" width="30.7109375" style="1" customWidth="1"/>
    <col min="3" max="3" width="47.140625" customWidth="1"/>
    <col min="4" max="4" width="34.5703125" customWidth="1"/>
  </cols>
  <sheetData>
    <row r="3" spans="3:5" ht="20.25" customHeight="1" thickBot="1" x14ac:dyDescent="0.35">
      <c r="C3" s="3" t="s">
        <v>21</v>
      </c>
      <c r="D3" s="4"/>
      <c r="E3" s="4"/>
    </row>
    <row r="4" spans="3:5" ht="21.95" customHeight="1" thickTop="1" x14ac:dyDescent="0.25">
      <c r="C4" s="20" t="s">
        <v>22</v>
      </c>
      <c r="D4" s="20"/>
      <c r="E4" s="20"/>
    </row>
    <row r="6" spans="3:5" x14ac:dyDescent="0.25">
      <c r="C6" s="7" t="s">
        <v>80</v>
      </c>
    </row>
    <row r="7" spans="3:5" x14ac:dyDescent="0.25">
      <c r="C7" s="21">
        <f>SUM(D12,D17,D22)</f>
        <v>630000</v>
      </c>
      <c r="D7" s="21"/>
    </row>
    <row r="8" spans="3:5" x14ac:dyDescent="0.25">
      <c r="C8" s="21"/>
      <c r="D8" s="21"/>
    </row>
    <row r="10" spans="3:5" x14ac:dyDescent="0.25">
      <c r="C10" s="6" t="s">
        <v>77</v>
      </c>
    </row>
    <row r="11" spans="3:5" x14ac:dyDescent="0.25">
      <c r="C11" s="2" t="s">
        <v>23</v>
      </c>
      <c r="D11" s="8" t="s">
        <v>45</v>
      </c>
    </row>
    <row r="12" spans="3:5" x14ac:dyDescent="0.25">
      <c r="C12" s="2" t="s">
        <v>24</v>
      </c>
      <c r="D12" s="15">
        <v>550000</v>
      </c>
    </row>
    <row r="13" spans="3:5" x14ac:dyDescent="0.25">
      <c r="C13" s="2" t="s">
        <v>25</v>
      </c>
      <c r="D13" s="8" t="s">
        <v>26</v>
      </c>
    </row>
    <row r="15" spans="3:5" x14ac:dyDescent="0.25">
      <c r="C15" s="6" t="s">
        <v>78</v>
      </c>
    </row>
    <row r="16" spans="3:5" x14ac:dyDescent="0.25">
      <c r="C16" s="2" t="s">
        <v>23</v>
      </c>
      <c r="D16" s="8" t="s">
        <v>45</v>
      </c>
    </row>
    <row r="17" spans="3:4" x14ac:dyDescent="0.25">
      <c r="C17" s="2" t="s">
        <v>24</v>
      </c>
      <c r="D17" s="15">
        <v>25000</v>
      </c>
    </row>
    <row r="18" spans="3:4" x14ac:dyDescent="0.25">
      <c r="C18" s="2" t="s">
        <v>25</v>
      </c>
      <c r="D18" s="8" t="s">
        <v>26</v>
      </c>
    </row>
    <row r="20" spans="3:4" x14ac:dyDescent="0.25">
      <c r="C20" s="6" t="s">
        <v>79</v>
      </c>
    </row>
    <row r="21" spans="3:4" x14ac:dyDescent="0.25">
      <c r="C21" s="2" t="s">
        <v>23</v>
      </c>
      <c r="D21" s="8" t="s">
        <v>45</v>
      </c>
    </row>
    <row r="22" spans="3:4" x14ac:dyDescent="0.25">
      <c r="C22" s="2" t="s">
        <v>24</v>
      </c>
      <c r="D22" s="15">
        <v>55000</v>
      </c>
    </row>
    <row r="23" spans="3:4" x14ac:dyDescent="0.25">
      <c r="C23" s="2" t="s">
        <v>25</v>
      </c>
      <c r="D23" s="8" t="s">
        <v>26</v>
      </c>
    </row>
  </sheetData>
  <sheetProtection sheet="1" objects="1" scenarios="1" selectLockedCells="1"/>
  <mergeCells count="2">
    <mergeCell ref="C4:E4"/>
    <mergeCell ref="C7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74" yWindow="414" count="1">
        <x14:dataValidation type="list" allowBlank="1" showInputMessage="1" showErrorMessage="1" errorTitle="não encontrado" error="Informe um banco da lista" promptTitle="informe banco" prompt="informe banco vinculado a seu cpf" xr:uid="{938A3E41-14CD-4C49-ACC0-56584B5D9142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633B-DE17-4431-8A24-6AE6104CE85E}">
  <sheetPr codeName="Planilha3"/>
  <dimension ref="A3:H33"/>
  <sheetViews>
    <sheetView showGridLines="0" showRowColHeaders="0" tabSelected="1" topLeftCell="A7" zoomScaleNormal="100" workbookViewId="0">
      <selection activeCell="D33" sqref="D33"/>
    </sheetView>
  </sheetViews>
  <sheetFormatPr defaultRowHeight="15" x14ac:dyDescent="0.25"/>
  <cols>
    <col min="1" max="1" width="30.7109375" style="1" customWidth="1"/>
    <col min="3" max="3" width="22.42578125" customWidth="1"/>
    <col min="4" max="4" width="24.85546875" customWidth="1"/>
    <col min="5" max="5" width="15.42578125" customWidth="1"/>
    <col min="7" max="7" width="13.5703125" bestFit="1" customWidth="1"/>
    <col min="8" max="8" width="12.42578125" bestFit="1" customWidth="1"/>
    <col min="9" max="11" width="5" bestFit="1" customWidth="1"/>
    <col min="12" max="12" width="10.7109375" bestFit="1" customWidth="1"/>
  </cols>
  <sheetData>
    <row r="3" spans="3:8" ht="20.25" customHeight="1" thickBot="1" x14ac:dyDescent="0.35">
      <c r="C3" s="3" t="s">
        <v>81</v>
      </c>
      <c r="D3" s="4"/>
      <c r="E3" s="4"/>
      <c r="F3" s="4"/>
      <c r="G3" s="4"/>
    </row>
    <row r="4" spans="3:8" ht="21.95" customHeight="1" thickTop="1" x14ac:dyDescent="0.25">
      <c r="C4" s="23" t="s">
        <v>82</v>
      </c>
      <c r="D4" s="23"/>
      <c r="E4" s="23"/>
      <c r="F4" s="23"/>
      <c r="G4" s="23"/>
    </row>
    <row r="7" spans="3:8" x14ac:dyDescent="0.25">
      <c r="C7" s="22" t="s">
        <v>86</v>
      </c>
      <c r="D7" s="22"/>
      <c r="E7" s="22"/>
    </row>
    <row r="8" spans="3:8" x14ac:dyDescent="0.25">
      <c r="C8" s="19" t="s">
        <v>83</v>
      </c>
      <c r="D8" s="19" t="s">
        <v>84</v>
      </c>
      <c r="E8" s="19" t="s">
        <v>85</v>
      </c>
    </row>
    <row r="9" spans="3:8" x14ac:dyDescent="0.25">
      <c r="C9" s="16">
        <v>45809</v>
      </c>
      <c r="D9" s="17" t="s">
        <v>88</v>
      </c>
      <c r="E9" s="18">
        <v>3000</v>
      </c>
      <c r="G9" s="27" t="s">
        <v>98</v>
      </c>
      <c r="H9" s="24" t="s">
        <v>97</v>
      </c>
    </row>
    <row r="10" spans="3:8" x14ac:dyDescent="0.25">
      <c r="C10" s="16">
        <v>45831</v>
      </c>
      <c r="D10" s="17" t="s">
        <v>89</v>
      </c>
      <c r="E10" s="18">
        <v>3000</v>
      </c>
      <c r="G10" s="25" t="s">
        <v>93</v>
      </c>
      <c r="H10" s="26"/>
    </row>
    <row r="11" spans="3:8" x14ac:dyDescent="0.25">
      <c r="C11" s="16">
        <v>45870</v>
      </c>
      <c r="D11" s="17" t="s">
        <v>91</v>
      </c>
      <c r="E11" s="18">
        <v>4000</v>
      </c>
      <c r="G11" s="25" t="s">
        <v>94</v>
      </c>
      <c r="H11" s="26">
        <v>6000</v>
      </c>
    </row>
    <row r="12" spans="3:8" x14ac:dyDescent="0.25">
      <c r="C12" s="16">
        <v>45870</v>
      </c>
      <c r="D12" s="17" t="s">
        <v>87</v>
      </c>
      <c r="E12" s="18">
        <v>1000</v>
      </c>
      <c r="G12" s="25" t="s">
        <v>95</v>
      </c>
      <c r="H12" s="26">
        <v>5000</v>
      </c>
    </row>
    <row r="13" spans="3:8" x14ac:dyDescent="0.25">
      <c r="C13" s="16">
        <v>45901</v>
      </c>
      <c r="D13" s="17" t="s">
        <v>88</v>
      </c>
      <c r="E13" s="18">
        <v>2000</v>
      </c>
      <c r="G13" s="25" t="s">
        <v>96</v>
      </c>
      <c r="H13" s="26">
        <v>2000</v>
      </c>
    </row>
    <row r="14" spans="3:8" x14ac:dyDescent="0.25">
      <c r="C14" s="16">
        <v>45931</v>
      </c>
      <c r="D14" s="17" t="s">
        <v>89</v>
      </c>
      <c r="E14" s="18">
        <v>3000</v>
      </c>
      <c r="G14" s="25" t="s">
        <v>99</v>
      </c>
      <c r="H14" s="26">
        <v>3000</v>
      </c>
    </row>
    <row r="15" spans="3:8" x14ac:dyDescent="0.25">
      <c r="C15" s="16">
        <v>45992</v>
      </c>
      <c r="D15" s="17"/>
      <c r="E15" s="18">
        <v>5000</v>
      </c>
      <c r="G15" s="25" t="s">
        <v>101</v>
      </c>
      <c r="H15" s="26">
        <v>5000</v>
      </c>
    </row>
    <row r="16" spans="3:8" x14ac:dyDescent="0.25">
      <c r="C16" s="16"/>
      <c r="D16" s="17"/>
      <c r="E16" s="18"/>
      <c r="G16" s="25" t="s">
        <v>92</v>
      </c>
      <c r="H16" s="26">
        <v>21000</v>
      </c>
    </row>
    <row r="17" spans="3:5" x14ac:dyDescent="0.25">
      <c r="C17" s="16"/>
      <c r="D17" s="17"/>
      <c r="E17" s="18"/>
    </row>
    <row r="18" spans="3:5" x14ac:dyDescent="0.25">
      <c r="C18" s="16"/>
      <c r="D18" s="17"/>
      <c r="E18" s="18"/>
    </row>
    <row r="19" spans="3:5" x14ac:dyDescent="0.25">
      <c r="C19" s="16"/>
      <c r="D19" s="17"/>
      <c r="E19" s="18"/>
    </row>
    <row r="20" spans="3:5" x14ac:dyDescent="0.25">
      <c r="C20" s="16"/>
      <c r="D20" s="17"/>
      <c r="E20" s="18"/>
    </row>
    <row r="21" spans="3:5" x14ac:dyDescent="0.25">
      <c r="C21" s="16"/>
      <c r="D21" s="17"/>
      <c r="E21" s="18"/>
    </row>
    <row r="22" spans="3:5" x14ac:dyDescent="0.25">
      <c r="C22" s="16"/>
      <c r="D22" s="17"/>
      <c r="E22" s="18"/>
    </row>
    <row r="23" spans="3:5" x14ac:dyDescent="0.25">
      <c r="C23" s="16"/>
      <c r="D23" s="17"/>
      <c r="E23" s="18"/>
    </row>
    <row r="24" spans="3:5" x14ac:dyDescent="0.25">
      <c r="C24" s="16"/>
      <c r="D24" s="17"/>
      <c r="E24" s="18"/>
    </row>
    <row r="25" spans="3:5" x14ac:dyDescent="0.25">
      <c r="C25" s="16"/>
      <c r="D25" s="17"/>
      <c r="E25" s="18"/>
    </row>
    <row r="26" spans="3:5" x14ac:dyDescent="0.25">
      <c r="C26" s="16"/>
      <c r="D26" s="17"/>
      <c r="E26" s="18"/>
    </row>
    <row r="27" spans="3:5" x14ac:dyDescent="0.25">
      <c r="C27" s="16"/>
      <c r="D27" s="17"/>
      <c r="E27" s="18"/>
    </row>
    <row r="28" spans="3:5" x14ac:dyDescent="0.25">
      <c r="C28" s="16"/>
      <c r="D28" s="17"/>
      <c r="E28" s="18"/>
    </row>
    <row r="29" spans="3:5" x14ac:dyDescent="0.25">
      <c r="C29" s="16"/>
      <c r="D29" s="17"/>
      <c r="E29" s="18"/>
    </row>
    <row r="30" spans="3:5" x14ac:dyDescent="0.25">
      <c r="C30" s="16"/>
      <c r="D30" s="17"/>
      <c r="E30" s="18"/>
    </row>
    <row r="31" spans="3:5" x14ac:dyDescent="0.25">
      <c r="C31" s="16"/>
      <c r="D31" s="17"/>
      <c r="E31" s="18"/>
    </row>
    <row r="32" spans="3:5" x14ac:dyDescent="0.25">
      <c r="C32" s="16"/>
      <c r="D32" s="17"/>
      <c r="E32" s="18"/>
    </row>
    <row r="33" spans="3:5" x14ac:dyDescent="0.25">
      <c r="C33" s="16"/>
      <c r="D33" s="28" t="s">
        <v>80</v>
      </c>
      <c r="E33" s="18">
        <f>SUBTOTAL(109,Tabela1[VALOR])</f>
        <v>21000</v>
      </c>
    </row>
  </sheetData>
  <sheetProtection sheet="1" objects="1" scenarios="1" selectLockedCells="1"/>
  <mergeCells count="2">
    <mergeCell ref="C7:E7"/>
    <mergeCell ref="C4:G4"/>
  </mergeCells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305C0F-1141-4543-978B-72C3371D5AF5}">
          <x14:formula1>
            <xm:f>TABELAS!$C$2:$C$5</xm:f>
          </x14:formula1>
          <xm:sqref>D9:D32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8552-7B1C-42BF-8EA8-C7159770FCED}">
  <dimension ref="A1:C51"/>
  <sheetViews>
    <sheetView showGridLines="0" workbookViewId="0">
      <selection activeCell="C6" sqref="C6"/>
    </sheetView>
  </sheetViews>
  <sheetFormatPr defaultRowHeight="15" x14ac:dyDescent="0.25"/>
  <cols>
    <col min="1" max="1" width="38.5703125" bestFit="1" customWidth="1"/>
    <col min="3" max="3" width="38.5703125" bestFit="1" customWidth="1"/>
  </cols>
  <sheetData>
    <row r="1" spans="1:3" x14ac:dyDescent="0.25">
      <c r="A1" s="5" t="s">
        <v>90</v>
      </c>
      <c r="C1" s="5" t="s">
        <v>84</v>
      </c>
    </row>
    <row r="2" spans="1:3" x14ac:dyDescent="0.25">
      <c r="A2" t="s">
        <v>27</v>
      </c>
      <c r="C2" s="24" t="s">
        <v>87</v>
      </c>
    </row>
    <row r="3" spans="1:3" x14ac:dyDescent="0.25">
      <c r="A3" t="s">
        <v>28</v>
      </c>
      <c r="C3" s="24" t="s">
        <v>88</v>
      </c>
    </row>
    <row r="4" spans="1:3" x14ac:dyDescent="0.25">
      <c r="A4" t="s">
        <v>29</v>
      </c>
      <c r="C4" s="24" t="s">
        <v>89</v>
      </c>
    </row>
    <row r="5" spans="1:3" x14ac:dyDescent="0.25">
      <c r="A5" t="s">
        <v>30</v>
      </c>
      <c r="C5" s="24" t="s">
        <v>91</v>
      </c>
    </row>
    <row r="6" spans="1:3" x14ac:dyDescent="0.25">
      <c r="A6" t="s">
        <v>31</v>
      </c>
    </row>
    <row r="7" spans="1:3" x14ac:dyDescent="0.25">
      <c r="A7" t="s">
        <v>32</v>
      </c>
    </row>
    <row r="8" spans="1:3" x14ac:dyDescent="0.25">
      <c r="A8" t="s">
        <v>33</v>
      </c>
    </row>
    <row r="9" spans="1:3" x14ac:dyDescent="0.25">
      <c r="A9" t="s">
        <v>34</v>
      </c>
    </row>
    <row r="10" spans="1:3" x14ac:dyDescent="0.25">
      <c r="A10" t="s">
        <v>35</v>
      </c>
    </row>
    <row r="11" spans="1:3" x14ac:dyDescent="0.25">
      <c r="A11" t="s">
        <v>36</v>
      </c>
    </row>
    <row r="12" spans="1:3" x14ac:dyDescent="0.25">
      <c r="A12" t="s">
        <v>37</v>
      </c>
    </row>
    <row r="13" spans="1:3" x14ac:dyDescent="0.25">
      <c r="A13" t="s">
        <v>38</v>
      </c>
    </row>
    <row r="14" spans="1:3" x14ac:dyDescent="0.25">
      <c r="A14" t="s">
        <v>39</v>
      </c>
    </row>
    <row r="15" spans="1:3" x14ac:dyDescent="0.25">
      <c r="A15" t="s">
        <v>40</v>
      </c>
    </row>
    <row r="16" spans="1:3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Alberti</dc:creator>
  <cp:lastModifiedBy>Abner Alberti</cp:lastModifiedBy>
  <dcterms:created xsi:type="dcterms:W3CDTF">2025-06-19T00:52:37Z</dcterms:created>
  <dcterms:modified xsi:type="dcterms:W3CDTF">2025-06-28T19:48:49Z</dcterms:modified>
</cp:coreProperties>
</file>