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320" yWindow="15" windowWidth="13170" windowHeight="9360" activeTab="1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C177" i="3" l="1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B179" i="3"/>
  <c r="C179" i="3"/>
  <c r="D179" i="3"/>
  <c r="E179" i="3"/>
  <c r="F179" i="3"/>
  <c r="G179" i="3"/>
  <c r="H179" i="3"/>
  <c r="I179" i="3"/>
  <c r="J179" i="3"/>
  <c r="K179" i="3"/>
  <c r="L179" i="3"/>
  <c r="A177" i="3"/>
  <c r="B177" i="3" s="1"/>
  <c r="A178" i="3"/>
  <c r="B178" i="3" s="1"/>
  <c r="A179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19" i="3"/>
  <c r="B119" i="3" s="1"/>
  <c r="A120" i="3"/>
  <c r="B120" i="3" s="1"/>
  <c r="A121" i="3"/>
  <c r="B121" i="3" s="1"/>
  <c r="A122" i="3"/>
  <c r="A123" i="3"/>
  <c r="B123" i="3" s="1"/>
  <c r="A109" i="3"/>
  <c r="A110" i="3"/>
  <c r="A111" i="3"/>
  <c r="A112" i="3"/>
  <c r="B112" i="3" s="1"/>
  <c r="A113" i="3"/>
  <c r="B113" i="3" s="1"/>
  <c r="A114" i="3"/>
  <c r="B114" i="3" s="1"/>
  <c r="A115" i="3"/>
  <c r="A116" i="3"/>
  <c r="B116" i="3" s="1"/>
  <c r="A117" i="3"/>
  <c r="B117" i="3" s="1"/>
  <c r="A118" i="3"/>
  <c r="B118" i="3" s="1"/>
  <c r="A103" i="3"/>
  <c r="A104" i="3"/>
  <c r="A105" i="3"/>
  <c r="A106" i="3"/>
  <c r="B106" i="3" s="1"/>
  <c r="A107" i="3"/>
  <c r="B107" i="3" s="1"/>
  <c r="A108" i="3"/>
  <c r="B108" i="3" s="1"/>
  <c r="A93" i="3"/>
  <c r="A94" i="3"/>
  <c r="A95" i="3"/>
  <c r="A96" i="3"/>
  <c r="A97" i="3"/>
  <c r="A98" i="3"/>
  <c r="A99" i="3"/>
  <c r="A100" i="3"/>
  <c r="A101" i="3"/>
  <c r="A102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B109" i="3"/>
  <c r="B110" i="3"/>
  <c r="B111" i="3"/>
  <c r="B115" i="3"/>
  <c r="B122" i="3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L2" i="3"/>
  <c r="K2" i="3"/>
  <c r="J2" i="3"/>
  <c r="I2" i="3"/>
  <c r="H2" i="3"/>
  <c r="G2" i="3"/>
  <c r="F2" i="3"/>
  <c r="E2" i="3"/>
  <c r="D2" i="3"/>
  <c r="C2" i="3"/>
  <c r="B95" i="3" l="1"/>
  <c r="B96" i="3"/>
  <c r="B97" i="3"/>
  <c r="B98" i="3"/>
  <c r="B99" i="3"/>
  <c r="B100" i="3"/>
  <c r="B101" i="3"/>
  <c r="B102" i="3"/>
  <c r="B103" i="3"/>
  <c r="B104" i="3"/>
  <c r="B105" i="3"/>
  <c r="A174" i="3"/>
  <c r="B174" i="3" s="1"/>
  <c r="A175" i="3"/>
  <c r="B175" i="3" s="1"/>
  <c r="A176" i="3"/>
  <c r="B176" i="3" s="1"/>
  <c r="A2" i="3" l="1"/>
  <c r="B2" i="3" s="1"/>
  <c r="A4" i="3" l="1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B93" i="3"/>
  <c r="B94" i="3"/>
  <c r="A136" i="3"/>
  <c r="B136" i="3" s="1"/>
  <c r="A137" i="3"/>
  <c r="B137" i="3" s="1"/>
  <c r="A138" i="3"/>
  <c r="B138" i="3" s="1"/>
  <c r="A139" i="3"/>
  <c r="B139" i="3" s="1"/>
  <c r="A140" i="3"/>
  <c r="B140" i="3" s="1"/>
  <c r="A141" i="3"/>
  <c r="B141" i="3" s="1"/>
  <c r="A142" i="3"/>
  <c r="B142" i="3" s="1"/>
  <c r="A143" i="3"/>
  <c r="B143" i="3" s="1"/>
  <c r="A144" i="3"/>
  <c r="B144" i="3" s="1"/>
  <c r="A145" i="3"/>
  <c r="B145" i="3" s="1"/>
  <c r="A146" i="3"/>
  <c r="B146" i="3" s="1"/>
  <c r="A147" i="3"/>
  <c r="B147" i="3" s="1"/>
  <c r="A148" i="3"/>
  <c r="B148" i="3" s="1"/>
  <c r="A149" i="3"/>
  <c r="B149" i="3" s="1"/>
  <c r="A150" i="3"/>
  <c r="B150" i="3" s="1"/>
  <c r="A151" i="3"/>
  <c r="B151" i="3" s="1"/>
  <c r="A152" i="3"/>
  <c r="B152" i="3" s="1"/>
  <c r="A153" i="3"/>
  <c r="B153" i="3" s="1"/>
  <c r="A154" i="3"/>
  <c r="B154" i="3" s="1"/>
  <c r="A155" i="3"/>
  <c r="B155" i="3" s="1"/>
  <c r="A156" i="3"/>
  <c r="B156" i="3" s="1"/>
  <c r="A157" i="3"/>
  <c r="B157" i="3" s="1"/>
  <c r="A158" i="3"/>
  <c r="B158" i="3" s="1"/>
  <c r="A159" i="3"/>
  <c r="B159" i="3" s="1"/>
  <c r="A160" i="3"/>
  <c r="B160" i="3" s="1"/>
  <c r="A161" i="3"/>
  <c r="B161" i="3" s="1"/>
  <c r="A162" i="3"/>
  <c r="B162" i="3" s="1"/>
  <c r="A163" i="3"/>
  <c r="B163" i="3" s="1"/>
  <c r="A164" i="3"/>
  <c r="B164" i="3" s="1"/>
  <c r="A165" i="3"/>
  <c r="B165" i="3" s="1"/>
  <c r="A166" i="3"/>
  <c r="B166" i="3" s="1"/>
  <c r="A167" i="3"/>
  <c r="B167" i="3" s="1"/>
  <c r="A168" i="3"/>
  <c r="B168" i="3" s="1"/>
  <c r="A169" i="3"/>
  <c r="B169" i="3" s="1"/>
  <c r="A170" i="3"/>
  <c r="B170" i="3" s="1"/>
  <c r="A171" i="3"/>
  <c r="B171" i="3" s="1"/>
  <c r="A172" i="3"/>
  <c r="B172" i="3" s="1"/>
  <c r="A173" i="3"/>
  <c r="B173" i="3" s="1"/>
  <c r="A3" i="3"/>
  <c r="B3" i="3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3" i="1"/>
</calcChain>
</file>

<file path=xl/sharedStrings.xml><?xml version="1.0" encoding="utf-8"?>
<sst xmlns="http://schemas.openxmlformats.org/spreadsheetml/2006/main" count="33" uniqueCount="33">
  <si>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</si>
  <si>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</si>
  <si>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</si>
  <si>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</si>
  <si>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</si>
  <si>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</si>
  <si>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</si>
  <si>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</si>
  <si>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</si>
  <si>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</si>
  <si>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</si>
  <si>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</si>
  <si>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</si>
  <si>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</si>
  <si>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</si>
  <si>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</si>
  <si>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</si>
  <si>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</si>
  <si>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</si>
  <si>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</si>
  <si>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</si>
  <si>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ID</t>
    <phoneticPr fontId="2" type="noConversion"/>
  </si>
  <si>
    <t>name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</si>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</sst>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bos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10004</v>
          </cell>
          <cell r="B5" t="str">
            <v>稻草人</v>
          </cell>
        </row>
        <row r="6">
          <cell r="A6">
            <v>10005</v>
          </cell>
          <cell r="B6" t="str">
            <v>多钩猫</v>
          </cell>
        </row>
        <row r="7">
          <cell r="A7">
            <v>10006</v>
          </cell>
          <cell r="B7" t="str">
            <v>钉钯猫</v>
          </cell>
        </row>
        <row r="8">
          <cell r="A8">
            <v>10007</v>
          </cell>
          <cell r="B8" t="str">
            <v>蛤蟆</v>
          </cell>
        </row>
        <row r="9">
          <cell r="A9">
            <v>10008</v>
          </cell>
          <cell r="B9" t="str">
            <v>食人花</v>
          </cell>
        </row>
        <row r="10">
          <cell r="A10">
            <v>10009</v>
          </cell>
          <cell r="B10" t="str">
            <v>森林雪人</v>
          </cell>
        </row>
        <row r="11">
          <cell r="A11">
            <v>10010</v>
          </cell>
          <cell r="B11" t="str">
            <v>半兽人</v>
          </cell>
        </row>
        <row r="12">
          <cell r="A12">
            <v>10011</v>
          </cell>
          <cell r="B12" t="str">
            <v>半兽战士</v>
          </cell>
        </row>
        <row r="13">
          <cell r="A13">
            <v>10012</v>
          </cell>
          <cell r="B13" t="str">
            <v>山洞蝙蝠</v>
          </cell>
        </row>
        <row r="14">
          <cell r="A14">
            <v>10013</v>
          </cell>
          <cell r="B14" t="str">
            <v>蝎子</v>
          </cell>
        </row>
        <row r="15">
          <cell r="A15">
            <v>10014</v>
          </cell>
          <cell r="B15" t="str">
            <v>洞蛆</v>
          </cell>
        </row>
        <row r="16">
          <cell r="A16">
            <v>10015</v>
          </cell>
          <cell r="B16" t="str">
            <v>骷髅</v>
          </cell>
        </row>
        <row r="17">
          <cell r="A17">
            <v>10016</v>
          </cell>
          <cell r="B17" t="str">
            <v>掷斧骷髅</v>
          </cell>
        </row>
        <row r="18">
          <cell r="A18">
            <v>10017</v>
          </cell>
          <cell r="B18" t="str">
            <v>骷髅战士</v>
          </cell>
        </row>
        <row r="19">
          <cell r="A19">
            <v>10018</v>
          </cell>
          <cell r="B19" t="str">
            <v>骷髅战将</v>
          </cell>
        </row>
        <row r="20">
          <cell r="A20">
            <v>10019</v>
          </cell>
          <cell r="B20" t="str">
            <v>爬地僵尸</v>
          </cell>
        </row>
        <row r="21">
          <cell r="A21">
            <v>10020</v>
          </cell>
          <cell r="B21" t="str">
            <v xml:space="preserve">行走僵尸 </v>
          </cell>
        </row>
        <row r="22">
          <cell r="A22">
            <v>10021</v>
          </cell>
          <cell r="B22" t="str">
            <v>残废僵尸</v>
          </cell>
        </row>
        <row r="23">
          <cell r="A23">
            <v>10022</v>
          </cell>
          <cell r="B23" t="str">
            <v xml:space="preserve">黄袍僵尸 </v>
          </cell>
        </row>
        <row r="24">
          <cell r="A24">
            <v>10023</v>
          </cell>
          <cell r="B24" t="str">
            <v xml:space="preserve">电僵尸 </v>
          </cell>
        </row>
        <row r="25">
          <cell r="A25">
            <v>10024</v>
          </cell>
          <cell r="B25" t="str">
            <v>粪虫</v>
          </cell>
        </row>
        <row r="26">
          <cell r="A26">
            <v>10025</v>
          </cell>
          <cell r="B26" t="str">
            <v>暗黑战士</v>
          </cell>
        </row>
        <row r="27">
          <cell r="A27">
            <v>10026</v>
          </cell>
          <cell r="B27" t="str">
            <v>沃玛战士</v>
          </cell>
        </row>
        <row r="28">
          <cell r="A28">
            <v>10027</v>
          </cell>
          <cell r="B28" t="str">
            <v>沃玛勇士</v>
          </cell>
        </row>
        <row r="29">
          <cell r="A29">
            <v>10028</v>
          </cell>
          <cell r="B29" t="str">
            <v>沃玛战将</v>
          </cell>
        </row>
        <row r="30">
          <cell r="A30">
            <v>10029</v>
          </cell>
          <cell r="B30" t="str">
            <v>火焰沃玛</v>
          </cell>
        </row>
        <row r="31">
          <cell r="A31">
            <v>10030</v>
          </cell>
          <cell r="B31" t="str">
            <v>毒蜘蛛</v>
          </cell>
        </row>
        <row r="32">
          <cell r="A32">
            <v>10031</v>
          </cell>
          <cell r="B32" t="str">
            <v>红蛇</v>
          </cell>
        </row>
        <row r="33">
          <cell r="A33">
            <v>10032</v>
          </cell>
          <cell r="B33" t="str">
            <v>虎蛇</v>
          </cell>
        </row>
        <row r="34">
          <cell r="A34">
            <v>10033</v>
          </cell>
          <cell r="B34" t="str">
            <v>猎鹰</v>
          </cell>
        </row>
        <row r="35">
          <cell r="A35">
            <v>10034</v>
          </cell>
          <cell r="B35" t="str">
            <v>多角虫</v>
          </cell>
        </row>
        <row r="36">
          <cell r="A36">
            <v>10035</v>
          </cell>
          <cell r="B36" t="str">
            <v>蜈蚣</v>
          </cell>
        </row>
        <row r="37">
          <cell r="A37">
            <v>10036</v>
          </cell>
          <cell r="B37" t="str">
            <v>巨型蠕虫</v>
          </cell>
        </row>
        <row r="38">
          <cell r="A38">
            <v>10037</v>
          </cell>
          <cell r="B38" t="str">
            <v>跳跳蜂</v>
          </cell>
        </row>
        <row r="39">
          <cell r="A39">
            <v>10038</v>
          </cell>
          <cell r="B39" t="str">
            <v>黑色恶蛆</v>
          </cell>
        </row>
        <row r="40">
          <cell r="A40">
            <v>10039</v>
          </cell>
          <cell r="B40" t="str">
            <v>钳虫</v>
          </cell>
        </row>
        <row r="41">
          <cell r="A41">
            <v>10040</v>
          </cell>
          <cell r="B41" t="str">
            <v>红野猪</v>
          </cell>
        </row>
        <row r="42">
          <cell r="A42">
            <v>10041</v>
          </cell>
          <cell r="B42" t="str">
            <v>黑野猪</v>
          </cell>
        </row>
        <row r="43">
          <cell r="A43">
            <v>10042</v>
          </cell>
          <cell r="B43" t="str">
            <v>蝎蛇</v>
          </cell>
        </row>
        <row r="44">
          <cell r="A44">
            <v>10043</v>
          </cell>
          <cell r="B44" t="str">
            <v>角蝇</v>
          </cell>
        </row>
        <row r="45">
          <cell r="A45">
            <v>10044</v>
          </cell>
          <cell r="B45" t="str">
            <v>楔蛾</v>
          </cell>
        </row>
        <row r="46">
          <cell r="A46">
            <v>10045</v>
          </cell>
          <cell r="B46" t="str">
            <v>大老鼠</v>
          </cell>
        </row>
        <row r="47">
          <cell r="A47">
            <v>10046</v>
          </cell>
          <cell r="B47" t="str">
            <v>祖玛弓箭手</v>
          </cell>
        </row>
        <row r="48">
          <cell r="A48">
            <v>10047</v>
          </cell>
          <cell r="B48" t="str">
            <v>祖玛弓箭手3</v>
          </cell>
        </row>
        <row r="49">
          <cell r="A49">
            <v>10048</v>
          </cell>
          <cell r="B49" t="str">
            <v>祖玛雕像</v>
          </cell>
        </row>
        <row r="50">
          <cell r="A50">
            <v>10049</v>
          </cell>
          <cell r="B50" t="str">
            <v>祖玛雕像3</v>
          </cell>
        </row>
        <row r="51">
          <cell r="A51">
            <v>10050</v>
          </cell>
          <cell r="B51" t="str">
            <v>祖玛卫士</v>
          </cell>
        </row>
        <row r="52">
          <cell r="A52">
            <v>10051</v>
          </cell>
          <cell r="B52" t="str">
            <v>祖玛卫士3</v>
          </cell>
        </row>
        <row r="53">
          <cell r="A53">
            <v>10052</v>
          </cell>
          <cell r="B53" t="str">
            <v>月魔蜘蛛</v>
          </cell>
        </row>
        <row r="54">
          <cell r="A54">
            <v>10053</v>
          </cell>
          <cell r="B54" t="str">
            <v>暴牙蜘蛛</v>
          </cell>
        </row>
        <row r="55">
          <cell r="A55">
            <v>10054</v>
          </cell>
          <cell r="B55" t="str">
            <v>钢牙蜘蛛</v>
          </cell>
        </row>
        <row r="56">
          <cell r="A56">
            <v>10055</v>
          </cell>
          <cell r="B56" t="str">
            <v>天狼蜘蛛</v>
          </cell>
        </row>
        <row r="57">
          <cell r="A57">
            <v>10056</v>
          </cell>
          <cell r="B57" t="str">
            <v>黑锷蜘蛛</v>
          </cell>
        </row>
        <row r="58">
          <cell r="A58">
            <v>10057</v>
          </cell>
          <cell r="B58" t="str">
            <v>幻影蜘蛛</v>
          </cell>
        </row>
        <row r="59">
          <cell r="A59">
            <v>10058</v>
          </cell>
          <cell r="B59" t="str">
            <v>花吻蜘蛛</v>
          </cell>
        </row>
        <row r="60">
          <cell r="A60">
            <v>10059</v>
          </cell>
          <cell r="B60" t="str">
            <v>邪恶巨人</v>
          </cell>
        </row>
        <row r="61">
          <cell r="A61">
            <v>10060</v>
          </cell>
          <cell r="B61" t="str">
            <v>血僵尸</v>
          </cell>
        </row>
        <row r="62">
          <cell r="A62">
            <v>10061</v>
          </cell>
          <cell r="B62" t="str">
            <v>恶灵僵尸</v>
          </cell>
        </row>
        <row r="63">
          <cell r="A63">
            <v>10062</v>
          </cell>
          <cell r="B63" t="str">
            <v>恶灵尸王</v>
          </cell>
        </row>
        <row r="64">
          <cell r="A64">
            <v>10063</v>
          </cell>
          <cell r="B64" t="str">
            <v>骷髅长枪兵</v>
          </cell>
        </row>
        <row r="65">
          <cell r="A65">
            <v>10064</v>
          </cell>
          <cell r="B65" t="str">
            <v>骷髅锤兵</v>
          </cell>
        </row>
        <row r="66">
          <cell r="A66">
            <v>10065</v>
          </cell>
          <cell r="B66" t="str">
            <v>骷髅刀斧手</v>
          </cell>
        </row>
        <row r="67">
          <cell r="A67">
            <v>10066</v>
          </cell>
          <cell r="B67" t="str">
            <v>骷髅弓箭手</v>
          </cell>
        </row>
        <row r="68">
          <cell r="A68">
            <v>10067</v>
          </cell>
          <cell r="B68" t="str">
            <v>牛头魔</v>
          </cell>
        </row>
        <row r="69">
          <cell r="A69">
            <v>10068</v>
          </cell>
          <cell r="B69" t="str">
            <v>牛魔斗士</v>
          </cell>
        </row>
        <row r="70">
          <cell r="A70">
            <v>10069</v>
          </cell>
          <cell r="B70" t="str">
            <v>牛魔战士</v>
          </cell>
        </row>
        <row r="71">
          <cell r="A71">
            <v>10070</v>
          </cell>
          <cell r="B71" t="str">
            <v>牛魔侍卫</v>
          </cell>
        </row>
        <row r="72">
          <cell r="A72">
            <v>10071</v>
          </cell>
          <cell r="B72" t="str">
            <v>牛魔将军</v>
          </cell>
        </row>
        <row r="73">
          <cell r="A73">
            <v>10072</v>
          </cell>
          <cell r="B73" t="str">
            <v>牛魔法师</v>
          </cell>
        </row>
        <row r="74">
          <cell r="A74">
            <v>10073</v>
          </cell>
          <cell r="B74" t="str">
            <v>牛魔祭司</v>
          </cell>
        </row>
        <row r="75">
          <cell r="A75">
            <v>10074</v>
          </cell>
          <cell r="B75" t="str">
            <v>宝箱</v>
          </cell>
        </row>
        <row r="76">
          <cell r="A76">
            <v>10075</v>
          </cell>
          <cell r="B76" t="str">
            <v>魔龙邪眼</v>
          </cell>
        </row>
        <row r="77">
          <cell r="A77">
            <v>10076</v>
          </cell>
          <cell r="B77" t="str">
            <v>魔龙血蛙</v>
          </cell>
        </row>
        <row r="78">
          <cell r="A78">
            <v>10077</v>
          </cell>
          <cell r="B78" t="str">
            <v>魔龙刺蛙</v>
          </cell>
        </row>
        <row r="79">
          <cell r="A79">
            <v>10078</v>
          </cell>
          <cell r="B79" t="str">
            <v>魔龙刀兵</v>
          </cell>
        </row>
        <row r="80">
          <cell r="A80">
            <v>10079</v>
          </cell>
          <cell r="B80" t="str">
            <v>魔龙破甲兵</v>
          </cell>
        </row>
        <row r="81">
          <cell r="A81">
            <v>10080</v>
          </cell>
          <cell r="B81" t="str">
            <v>魔龙射手</v>
          </cell>
        </row>
        <row r="82">
          <cell r="A82">
            <v>10081</v>
          </cell>
          <cell r="B82" t="str">
            <v>变异骷髅</v>
          </cell>
        </row>
        <row r="83">
          <cell r="A83">
            <v>10082</v>
          </cell>
          <cell r="B83" t="str">
            <v>蜜蜂</v>
          </cell>
        </row>
        <row r="84">
          <cell r="A84">
            <v>10083</v>
          </cell>
          <cell r="B84" t="str">
            <v>神兽</v>
          </cell>
        </row>
        <row r="85">
          <cell r="A85">
            <v>10084</v>
          </cell>
          <cell r="B85" t="str">
            <v>红蛇王</v>
          </cell>
        </row>
        <row r="86">
          <cell r="A86">
            <v>10085</v>
          </cell>
          <cell r="B86" t="str">
            <v>虎蛇王</v>
          </cell>
        </row>
        <row r="87">
          <cell r="A87">
            <v>10086</v>
          </cell>
          <cell r="B87" t="str">
            <v>蜈蚣王</v>
          </cell>
        </row>
        <row r="88">
          <cell r="A88">
            <v>10087</v>
          </cell>
          <cell r="B88" t="str">
            <v>蝎子王</v>
          </cell>
        </row>
        <row r="89">
          <cell r="A89">
            <v>10088</v>
          </cell>
          <cell r="B89" t="str">
            <v>雪蚕王</v>
          </cell>
        </row>
        <row r="90">
          <cell r="A90">
            <v>10089</v>
          </cell>
          <cell r="B90" t="str">
            <v>蛤蟆王</v>
          </cell>
        </row>
        <row r="91">
          <cell r="A91">
            <v>10090</v>
          </cell>
          <cell r="B91" t="str">
            <v>电僵王</v>
          </cell>
        </row>
        <row r="92">
          <cell r="A92">
            <v>10091</v>
          </cell>
          <cell r="B92" t="str">
            <v>楔蛾王</v>
          </cell>
        </row>
        <row r="93">
          <cell r="A93">
            <v>10092</v>
          </cell>
          <cell r="B93" t="str">
            <v>黑牙蜘蛛</v>
          </cell>
        </row>
        <row r="94">
          <cell r="A94">
            <v>10093</v>
          </cell>
          <cell r="B94" t="str">
            <v>巨镰蜘蛛</v>
          </cell>
        </row>
        <row r="95">
          <cell r="A95">
            <v>10094</v>
          </cell>
          <cell r="B95" t="str">
            <v>金杖蜘蛛</v>
          </cell>
        </row>
        <row r="96">
          <cell r="A96">
            <v>10095</v>
          </cell>
          <cell r="B96" t="str">
            <v>剧毒骷髅</v>
          </cell>
        </row>
        <row r="97">
          <cell r="A97">
            <v>10096</v>
          </cell>
          <cell r="B97" t="str">
            <v>蓝背蜘蛛</v>
          </cell>
        </row>
        <row r="98">
          <cell r="A98">
            <v>10097</v>
          </cell>
          <cell r="B98" t="str">
            <v>绿魔蜘蛛</v>
          </cell>
        </row>
        <row r="99">
          <cell r="A99">
            <v>10098</v>
          </cell>
          <cell r="B99" t="str">
            <v>狂热火蜥蜴</v>
          </cell>
        </row>
        <row r="100">
          <cell r="A100">
            <v>10099</v>
          </cell>
          <cell r="B100" t="str">
            <v>圣殿黄龙</v>
          </cell>
        </row>
        <row r="101">
          <cell r="A101">
            <v>10100</v>
          </cell>
          <cell r="B101" t="str">
            <v>圣殿卫士</v>
          </cell>
        </row>
        <row r="102">
          <cell r="A102">
            <v>10101</v>
          </cell>
          <cell r="B102" t="str">
            <v>铁翼巨蛾</v>
          </cell>
        </row>
        <row r="103">
          <cell r="A103">
            <v>10102</v>
          </cell>
          <cell r="B103" t="str">
            <v>角虫</v>
          </cell>
        </row>
        <row r="104">
          <cell r="A104">
            <v>10103</v>
          </cell>
          <cell r="B104" t="str">
            <v>虎虫</v>
          </cell>
        </row>
        <row r="105">
          <cell r="A105">
            <v>10104</v>
          </cell>
          <cell r="B105" t="str">
            <v>赤狐</v>
          </cell>
        </row>
        <row r="106">
          <cell r="A106">
            <v>10105</v>
          </cell>
          <cell r="B106" t="str">
            <v>素狐</v>
          </cell>
        </row>
        <row r="107">
          <cell r="A107">
            <v>10106</v>
          </cell>
          <cell r="B107" t="str">
            <v>黑狐</v>
          </cell>
        </row>
        <row r="108">
          <cell r="A108">
            <v>10107</v>
          </cell>
          <cell r="B108" t="str">
            <v>金爪赤狐王</v>
          </cell>
        </row>
        <row r="109">
          <cell r="A109">
            <v>10108</v>
          </cell>
          <cell r="B109" t="str">
            <v>玉面素狐王</v>
          </cell>
        </row>
        <row r="110">
          <cell r="A110">
            <v>10109</v>
          </cell>
          <cell r="B110" t="str">
            <v>火尾黑狐王</v>
          </cell>
        </row>
        <row r="111">
          <cell r="A111">
            <v>10110</v>
          </cell>
          <cell r="B111" t="str">
            <v>狐月之眼</v>
          </cell>
        </row>
        <row r="112">
          <cell r="A112">
            <v>10111</v>
          </cell>
          <cell r="B112" t="str">
            <v>狐月魔眼</v>
          </cell>
        </row>
        <row r="113">
          <cell r="A113">
            <v>10112</v>
          </cell>
          <cell r="B113" t="str">
            <v>狐月弓箭手</v>
          </cell>
        </row>
        <row r="114">
          <cell r="A114">
            <v>10113</v>
          </cell>
          <cell r="B114" t="str">
            <v>九尾魂石</v>
          </cell>
        </row>
        <row r="115">
          <cell r="A115">
            <v>10114</v>
          </cell>
          <cell r="B115" t="str">
            <v>雪域冰甲虫</v>
          </cell>
        </row>
        <row r="116">
          <cell r="A116">
            <v>10115</v>
          </cell>
          <cell r="B116" t="str">
            <v>雪域野人</v>
          </cell>
        </row>
        <row r="117">
          <cell r="A117">
            <v>10116</v>
          </cell>
          <cell r="B117" t="str">
            <v>雪域毛人</v>
          </cell>
        </row>
        <row r="118">
          <cell r="A118">
            <v>10117</v>
          </cell>
          <cell r="B118" t="str">
            <v>雪域冰狼</v>
          </cell>
        </row>
        <row r="119">
          <cell r="A119">
            <v>10118</v>
          </cell>
          <cell r="B119" t="str">
            <v>雪域羊人</v>
          </cell>
        </row>
        <row r="120">
          <cell r="A120">
            <v>10119</v>
          </cell>
          <cell r="B120" t="str">
            <v>雪域侍卫</v>
          </cell>
        </row>
        <row r="121">
          <cell r="A121">
            <v>10120</v>
          </cell>
          <cell r="B121" t="str">
            <v>雪域力士</v>
          </cell>
        </row>
        <row r="122">
          <cell r="A122">
            <v>10121</v>
          </cell>
          <cell r="B122" t="str">
            <v>雪域卫士</v>
          </cell>
        </row>
        <row r="123">
          <cell r="A123">
            <v>10122</v>
          </cell>
          <cell r="B123" t="str">
            <v>雪域战将</v>
          </cell>
        </row>
        <row r="124">
          <cell r="A124">
            <v>10123</v>
          </cell>
          <cell r="B124" t="str">
            <v>雪域寒冰魔</v>
          </cell>
        </row>
        <row r="125">
          <cell r="A125">
            <v>10124</v>
          </cell>
          <cell r="B125" t="str">
            <v>雪域灭天魔</v>
          </cell>
        </row>
        <row r="126">
          <cell r="A126">
            <v>10125</v>
          </cell>
          <cell r="B126" t="str">
            <v>雪域五毒魔</v>
          </cell>
        </row>
        <row r="127">
          <cell r="A127">
            <v>10126</v>
          </cell>
          <cell r="B127" t="str">
            <v>雪域天将</v>
          </cell>
        </row>
        <row r="128">
          <cell r="A128">
            <v>10127</v>
          </cell>
          <cell r="B128" t="str">
            <v>静之火灵</v>
          </cell>
        </row>
        <row r="129">
          <cell r="A129">
            <v>10128</v>
          </cell>
          <cell r="B129" t="str">
            <v>怒之火灵</v>
          </cell>
        </row>
        <row r="130">
          <cell r="A130">
            <v>10129</v>
          </cell>
          <cell r="B130" t="str">
            <v>火龙守护兽</v>
          </cell>
        </row>
        <row r="131">
          <cell r="A131">
            <v>10130</v>
          </cell>
          <cell r="B131" t="str">
            <v>火龙红蛇</v>
          </cell>
        </row>
        <row r="132">
          <cell r="A132">
            <v>10131</v>
          </cell>
          <cell r="B132" t="str">
            <v>火龙虎蛇</v>
          </cell>
        </row>
        <row r="133">
          <cell r="A133">
            <v>10132</v>
          </cell>
          <cell r="B133" t="str">
            <v>火龙圣兽</v>
          </cell>
        </row>
        <row r="134">
          <cell r="A134">
            <v>10133</v>
          </cell>
          <cell r="B134" t="str">
            <v>火龙蛛王</v>
          </cell>
        </row>
        <row r="135">
          <cell r="A135">
            <v>10134</v>
          </cell>
          <cell r="B135" t="str">
            <v>火龙蜥蜴</v>
          </cell>
        </row>
        <row r="136">
          <cell r="A136">
            <v>10135</v>
          </cell>
          <cell r="B136" t="str">
            <v>火龙将军</v>
          </cell>
        </row>
        <row r="137">
          <cell r="A137">
            <v>10136</v>
          </cell>
          <cell r="B137" t="str">
            <v>蓝影刀客</v>
          </cell>
        </row>
        <row r="138">
          <cell r="B138"/>
        </row>
        <row r="139">
          <cell r="B139"/>
        </row>
        <row r="140">
          <cell r="B140"/>
        </row>
        <row r="141">
          <cell r="B141"/>
        </row>
        <row r="142">
          <cell r="B142"/>
        </row>
        <row r="143">
          <cell r="A143">
            <v>11000</v>
          </cell>
          <cell r="B143" t="str">
            <v>地下刀兵</v>
          </cell>
        </row>
        <row r="144">
          <cell r="A144">
            <v>11001</v>
          </cell>
          <cell r="B144" t="str">
            <v>地下力士</v>
          </cell>
        </row>
        <row r="145">
          <cell r="A145">
            <v>11002</v>
          </cell>
          <cell r="B145" t="str">
            <v>地下射手</v>
          </cell>
        </row>
        <row r="146">
          <cell r="A146">
            <v>11003</v>
          </cell>
          <cell r="B146" t="str">
            <v>陨落护卫</v>
          </cell>
        </row>
        <row r="147">
          <cell r="A147">
            <v>11004</v>
          </cell>
          <cell r="B147" t="str">
            <v>陨落火蜥蜴</v>
          </cell>
        </row>
        <row r="148">
          <cell r="A148">
            <v>11005</v>
          </cell>
          <cell r="B148" t="str">
            <v>陨落刀虫</v>
          </cell>
        </row>
        <row r="149">
          <cell r="A149">
            <v>11006</v>
          </cell>
          <cell r="B149" t="str">
            <v>迷雾白虎</v>
          </cell>
        </row>
        <row r="150">
          <cell r="A150">
            <v>11007</v>
          </cell>
          <cell r="B150" t="str">
            <v>迷雾甲虫</v>
          </cell>
        </row>
        <row r="151">
          <cell r="A151">
            <v>11008</v>
          </cell>
          <cell r="B151" t="str">
            <v>静寂骷髅精灵</v>
          </cell>
        </row>
        <row r="152">
          <cell r="A152">
            <v>11009</v>
          </cell>
          <cell r="B152" t="str">
            <v>静寂黄泉教主</v>
          </cell>
        </row>
        <row r="153">
          <cell r="A153">
            <v>11010</v>
          </cell>
          <cell r="B153" t="str">
            <v>静寂双头金刚</v>
          </cell>
        </row>
        <row r="154">
          <cell r="A154">
            <v>11011</v>
          </cell>
          <cell r="B154" t="str">
            <v>恶魔锤兵</v>
          </cell>
        </row>
        <row r="155">
          <cell r="A155">
            <v>11012</v>
          </cell>
          <cell r="B155" t="str">
            <v>恶魔长枪兵</v>
          </cell>
        </row>
        <row r="156">
          <cell r="A156">
            <v>11013</v>
          </cell>
          <cell r="B156" t="str">
            <v>恶魔刀斧手</v>
          </cell>
        </row>
        <row r="157">
          <cell r="A157">
            <v>11014</v>
          </cell>
          <cell r="B157" t="str">
            <v>峡谷银狼</v>
          </cell>
        </row>
        <row r="158">
          <cell r="A158">
            <v>11015</v>
          </cell>
          <cell r="B158" t="str">
            <v>峡谷猩猩</v>
          </cell>
        </row>
        <row r="159">
          <cell r="A159">
            <v>11016</v>
          </cell>
          <cell r="B159" t="str">
            <v>皇陵蛇妖</v>
          </cell>
        </row>
        <row r="160">
          <cell r="A160">
            <v>11017</v>
          </cell>
          <cell r="B160" t="str">
            <v>皇陵教主</v>
          </cell>
        </row>
        <row r="161">
          <cell r="A161">
            <v>11018</v>
          </cell>
          <cell r="B161" t="str">
            <v>皇陵护法</v>
          </cell>
        </row>
        <row r="162">
          <cell r="A162">
            <v>11019</v>
          </cell>
          <cell r="B162" t="str">
            <v>历魂刀卫</v>
          </cell>
        </row>
        <row r="163">
          <cell r="A163">
            <v>11020</v>
          </cell>
          <cell r="B163" t="str">
            <v>历魂刀兵</v>
          </cell>
        </row>
        <row r="164">
          <cell r="A164">
            <v>11021</v>
          </cell>
          <cell r="B164" t="str">
            <v>历魂弓手</v>
          </cell>
        </row>
        <row r="165">
          <cell r="A165">
            <v>11022</v>
          </cell>
          <cell r="B165" t="str">
            <v>魔殿卫士</v>
          </cell>
        </row>
        <row r="166">
          <cell r="A166">
            <v>11023</v>
          </cell>
          <cell r="B166" t="str">
            <v>魔殿战士</v>
          </cell>
        </row>
        <row r="167">
          <cell r="A167">
            <v>11024</v>
          </cell>
          <cell r="B167" t="str">
            <v>魔殿女巫</v>
          </cell>
        </row>
        <row r="168">
          <cell r="A168">
            <v>11025</v>
          </cell>
          <cell r="B168" t="str">
            <v>尘封铜猪</v>
          </cell>
        </row>
        <row r="169">
          <cell r="A169">
            <v>11026</v>
          </cell>
          <cell r="B169" t="str">
            <v>尘封天使</v>
          </cell>
        </row>
        <row r="170">
          <cell r="A170">
            <v>11027</v>
          </cell>
          <cell r="B170" t="str">
            <v>远古恐龙</v>
          </cell>
        </row>
        <row r="171">
          <cell r="A171">
            <v>11028</v>
          </cell>
          <cell r="B171" t="str">
            <v>山谷蜥蜴</v>
          </cell>
        </row>
        <row r="172">
          <cell r="A172">
            <v>11029</v>
          </cell>
          <cell r="B172" t="str">
            <v>穿山甲</v>
          </cell>
        </row>
        <row r="173">
          <cell r="A173">
            <v>11030</v>
          </cell>
          <cell r="B173" t="str">
            <v>火凤凰</v>
          </cell>
        </row>
        <row r="174">
          <cell r="A174">
            <v>11031</v>
          </cell>
          <cell r="B174" t="str">
            <v>冰青龙</v>
          </cell>
        </row>
        <row r="175">
          <cell r="A175">
            <v>11032</v>
          </cell>
          <cell r="B175" t="str">
            <v>遗忘红狼</v>
          </cell>
        </row>
        <row r="176">
          <cell r="A176">
            <v>11033</v>
          </cell>
          <cell r="B176" t="str">
            <v>遗忘黑虎</v>
          </cell>
        </row>
        <row r="177">
          <cell r="A177">
            <v>11034</v>
          </cell>
          <cell r="B177" t="str">
            <v>天宫蛇妖</v>
          </cell>
        </row>
        <row r="178">
          <cell r="A178">
            <v>11035</v>
          </cell>
          <cell r="B178" t="str">
            <v>天宫乌龟</v>
          </cell>
        </row>
        <row r="179">
          <cell r="A179">
            <v>11036</v>
          </cell>
          <cell r="B179" t="str">
            <v>暗之圣域精灵</v>
          </cell>
        </row>
        <row r="180">
          <cell r="A180">
            <v>11037</v>
          </cell>
          <cell r="B180" t="str">
            <v>暗之邪恶毒蛇</v>
          </cell>
        </row>
        <row r="181">
          <cell r="A181">
            <v>11038</v>
          </cell>
          <cell r="B181" t="str">
            <v>邪恶的远古恶魔</v>
          </cell>
        </row>
        <row r="182">
          <cell r="A182">
            <v>11039</v>
          </cell>
          <cell r="B182" t="str">
            <v>雪域冰女</v>
          </cell>
        </row>
        <row r="183">
          <cell r="A183">
            <v>11040</v>
          </cell>
          <cell r="B183" t="str">
            <v>雪域将军</v>
          </cell>
        </row>
        <row r="184">
          <cell r="A184">
            <v>11041</v>
          </cell>
          <cell r="B184" t="str">
            <v>雪域射手</v>
          </cell>
        </row>
        <row r="185">
          <cell r="A185">
            <v>11042</v>
          </cell>
          <cell r="B185" t="str">
            <v>雪域魔王</v>
          </cell>
        </row>
        <row r="186">
          <cell r="A186">
            <v>11043</v>
          </cell>
          <cell r="B186" t="str">
            <v>石雕兵马俑</v>
          </cell>
        </row>
        <row r="187">
          <cell r="A187">
            <v>11044</v>
          </cell>
          <cell r="B187" t="str">
            <v>石雕俑护卫</v>
          </cell>
        </row>
        <row r="188">
          <cell r="A188">
            <v>11045</v>
          </cell>
          <cell r="B188" t="str">
            <v>机关巨锤兽</v>
          </cell>
        </row>
        <row r="189">
          <cell r="A189">
            <v>11046</v>
          </cell>
          <cell r="B189" t="str">
            <v>沼泽鳄鱼</v>
          </cell>
        </row>
        <row r="190">
          <cell r="A190">
            <v>11047</v>
          </cell>
          <cell r="B190" t="str">
            <v>沼泽八爪鱼</v>
          </cell>
        </row>
        <row r="191">
          <cell r="A191">
            <v>11048</v>
          </cell>
          <cell r="B191" t="str">
            <v>沼泽霸刺</v>
          </cell>
        </row>
        <row r="192">
          <cell r="A192">
            <v>11049</v>
          </cell>
          <cell r="B192" t="str">
            <v>恶魔树妖</v>
          </cell>
        </row>
        <row r="193">
          <cell r="A193">
            <v>11050</v>
          </cell>
          <cell r="B193" t="str">
            <v>魔王领主</v>
          </cell>
        </row>
        <row r="194">
          <cell r="A194">
            <v>11051</v>
          </cell>
          <cell r="B194" t="str">
            <v>魔王将军</v>
          </cell>
        </row>
        <row r="195">
          <cell r="A195">
            <v>11052</v>
          </cell>
          <cell r="B195" t="str">
            <v>远古妖王</v>
          </cell>
        </row>
        <row r="196">
          <cell r="A196">
            <v>11053</v>
          </cell>
          <cell r="B196" t="str">
            <v>花仙子</v>
          </cell>
        </row>
        <row r="197">
          <cell r="A197">
            <v>11054</v>
          </cell>
          <cell r="B197" t="str">
            <v>元素精灵</v>
          </cell>
        </row>
        <row r="198">
          <cell r="A198">
            <v>11055</v>
          </cell>
          <cell r="B198" t="str">
            <v>熔岩泥魂</v>
          </cell>
        </row>
        <row r="199">
          <cell r="A199">
            <v>11056</v>
          </cell>
          <cell r="B199" t="str">
            <v>魔族守卫</v>
          </cell>
        </row>
        <row r="200">
          <cell r="A200">
            <v>11057</v>
          </cell>
          <cell r="B200" t="str">
            <v>魔族战将</v>
          </cell>
        </row>
        <row r="201">
          <cell r="A201">
            <v>11058</v>
          </cell>
          <cell r="B201" t="str">
            <v>魔族射手</v>
          </cell>
        </row>
        <row r="202">
          <cell r="A202">
            <v>11059</v>
          </cell>
          <cell r="B202" t="str">
            <v>魔族卫士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石墓尸王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雷炎蛛王</v>
          </cell>
        </row>
        <row r="41">
          <cell r="A41">
            <v>20040</v>
          </cell>
          <cell r="B41" t="str">
            <v>骷髅统领</v>
          </cell>
        </row>
        <row r="42">
          <cell r="A42">
            <v>20041</v>
          </cell>
          <cell r="B42" t="str">
            <v>狐月天珠</v>
          </cell>
        </row>
        <row r="43">
          <cell r="A43">
            <v>20042</v>
          </cell>
          <cell r="B43" t="str">
            <v>雪域魔王</v>
          </cell>
        </row>
        <row r="44">
          <cell r="A44">
            <v>20043</v>
          </cell>
          <cell r="B44" t="str">
            <v>火龙教主</v>
          </cell>
        </row>
        <row r="45">
          <cell r="A45">
            <v>20044</v>
          </cell>
          <cell r="B45" t="str">
            <v>火龙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302001</v>
          </cell>
          <cell r="B49" t="str">
            <v>布衣(男)</v>
          </cell>
        </row>
        <row r="50">
          <cell r="A50">
            <v>302002</v>
          </cell>
          <cell r="B50" t="str">
            <v>轻型盔甲(男)</v>
          </cell>
        </row>
        <row r="51">
          <cell r="A51">
            <v>302003</v>
          </cell>
          <cell r="B51" t="str">
            <v>中型盔甲(男)</v>
          </cell>
        </row>
        <row r="52">
          <cell r="A52">
            <v>302004</v>
          </cell>
          <cell r="B52" t="str">
            <v>重盔甲(男)</v>
          </cell>
        </row>
        <row r="53">
          <cell r="A53">
            <v>302005</v>
          </cell>
          <cell r="B53" t="str">
            <v>魔法长袍(男)</v>
          </cell>
        </row>
        <row r="54">
          <cell r="A54">
            <v>302006</v>
          </cell>
          <cell r="B54" t="str">
            <v>灵魂战衣(男)</v>
          </cell>
        </row>
        <row r="55">
          <cell r="A55">
            <v>302007</v>
          </cell>
          <cell r="B55" t="str">
            <v>战神盔甲(男)</v>
          </cell>
        </row>
        <row r="56">
          <cell r="A56">
            <v>302008</v>
          </cell>
          <cell r="B56" t="str">
            <v>幽灵战衣(男)</v>
          </cell>
        </row>
        <row r="57">
          <cell r="A57">
            <v>302009</v>
          </cell>
          <cell r="B57" t="str">
            <v>恶魔长袍(男)</v>
          </cell>
        </row>
        <row r="58">
          <cell r="A58">
            <v>302010</v>
          </cell>
          <cell r="B58" t="str">
            <v>天魔神甲</v>
          </cell>
        </row>
        <row r="59">
          <cell r="A59">
            <v>302011</v>
          </cell>
          <cell r="B59" t="str">
            <v>法神披风</v>
          </cell>
        </row>
        <row r="60">
          <cell r="A60">
            <v>302012</v>
          </cell>
          <cell r="B60" t="str">
            <v>天尊道袍</v>
          </cell>
        </row>
        <row r="61">
          <cell r="A61">
            <v>302013</v>
          </cell>
          <cell r="B61" t="str">
            <v>雷霆战甲(男)</v>
          </cell>
        </row>
        <row r="62">
          <cell r="A62">
            <v>302014</v>
          </cell>
          <cell r="B62" t="str">
            <v>烈焰魔衣(男)</v>
          </cell>
        </row>
        <row r="63">
          <cell r="A63">
            <v>302015</v>
          </cell>
          <cell r="B63" t="str">
            <v>光芒道袍(男)</v>
          </cell>
        </row>
        <row r="64">
          <cell r="A64">
            <v>302016</v>
          </cell>
          <cell r="B64" t="str">
            <v>凤天魔甲</v>
          </cell>
        </row>
        <row r="65">
          <cell r="A65">
            <v>302017</v>
          </cell>
          <cell r="B65" t="str">
            <v>虎啸战甲(男)</v>
          </cell>
        </row>
        <row r="66">
          <cell r="A66">
            <v>302018</v>
          </cell>
          <cell r="B66" t="str">
            <v>聚魔法衣(男)</v>
          </cell>
        </row>
        <row r="67">
          <cell r="A67">
            <v>302019</v>
          </cell>
          <cell r="B67" t="str">
            <v>暗咒道袍(男)</v>
          </cell>
        </row>
        <row r="68">
          <cell r="A68">
            <v>302020</v>
          </cell>
          <cell r="B68" t="str">
            <v>王者战甲(男)</v>
          </cell>
        </row>
        <row r="69">
          <cell r="A69">
            <v>302021</v>
          </cell>
          <cell r="B69" t="str">
            <v>王者魔衣(男)</v>
          </cell>
        </row>
        <row r="70">
          <cell r="A70">
            <v>302022</v>
          </cell>
          <cell r="B70" t="str">
            <v>王者道袍(男)</v>
          </cell>
        </row>
        <row r="71">
          <cell r="A71">
            <v>303001</v>
          </cell>
          <cell r="B71" t="str">
            <v>布衣(女)</v>
          </cell>
        </row>
        <row r="72">
          <cell r="A72">
            <v>303002</v>
          </cell>
          <cell r="B72" t="str">
            <v>轻型盔甲(女)</v>
          </cell>
        </row>
        <row r="73">
          <cell r="A73">
            <v>303003</v>
          </cell>
          <cell r="B73" t="str">
            <v>中型盔甲(女)</v>
          </cell>
        </row>
        <row r="74">
          <cell r="A74">
            <v>303004</v>
          </cell>
          <cell r="B74" t="str">
            <v>重盔甲(女)</v>
          </cell>
        </row>
        <row r="75">
          <cell r="A75">
            <v>303005</v>
          </cell>
          <cell r="B75" t="str">
            <v>魔法长袍(女)</v>
          </cell>
        </row>
        <row r="76">
          <cell r="A76">
            <v>303006</v>
          </cell>
          <cell r="B76" t="str">
            <v>灵魂战衣(女)</v>
          </cell>
        </row>
        <row r="77">
          <cell r="A77">
            <v>303007</v>
          </cell>
          <cell r="B77" t="str">
            <v>战神盔甲(女)</v>
          </cell>
        </row>
        <row r="78">
          <cell r="A78">
            <v>303008</v>
          </cell>
          <cell r="B78" t="str">
            <v>幽灵战衣(女)</v>
          </cell>
        </row>
        <row r="79">
          <cell r="A79">
            <v>303009</v>
          </cell>
          <cell r="B79" t="str">
            <v>恶魔长袍(女)</v>
          </cell>
        </row>
        <row r="80">
          <cell r="A80">
            <v>303010</v>
          </cell>
          <cell r="B80" t="str">
            <v>圣战宝甲</v>
          </cell>
        </row>
        <row r="81">
          <cell r="A81">
            <v>303011</v>
          </cell>
          <cell r="B81" t="str">
            <v>霓裳羽衣</v>
          </cell>
        </row>
        <row r="82">
          <cell r="A82">
            <v>303012</v>
          </cell>
          <cell r="B82" t="str">
            <v>天师长袍</v>
          </cell>
        </row>
        <row r="83">
          <cell r="A83">
            <v>303013</v>
          </cell>
          <cell r="B83" t="str">
            <v>雷霆战甲(女)</v>
          </cell>
        </row>
        <row r="84">
          <cell r="A84">
            <v>303014</v>
          </cell>
          <cell r="B84" t="str">
            <v>烈焰魔衣(女)</v>
          </cell>
        </row>
        <row r="85">
          <cell r="A85">
            <v>303015</v>
          </cell>
          <cell r="B85" t="str">
            <v>光芒道袍(女)</v>
          </cell>
        </row>
        <row r="86">
          <cell r="A86">
            <v>303016</v>
          </cell>
          <cell r="B86" t="str">
            <v>凰天魔衣</v>
          </cell>
        </row>
        <row r="87">
          <cell r="A87">
            <v>303017</v>
          </cell>
          <cell r="B87" t="str">
            <v>虎啸战甲(女)</v>
          </cell>
        </row>
        <row r="88">
          <cell r="A88">
            <v>303018</v>
          </cell>
          <cell r="B88" t="str">
            <v>聚魔法衣(女)</v>
          </cell>
        </row>
        <row r="89">
          <cell r="A89">
            <v>303019</v>
          </cell>
          <cell r="B89" t="str">
            <v>暗咒道袍(女)</v>
          </cell>
        </row>
        <row r="90">
          <cell r="A90">
            <v>303020</v>
          </cell>
          <cell r="B90" t="str">
            <v>王者战甲(女)</v>
          </cell>
        </row>
        <row r="91">
          <cell r="A91">
            <v>303021</v>
          </cell>
          <cell r="B91" t="str">
            <v>王者魔衣(女)</v>
          </cell>
        </row>
        <row r="92">
          <cell r="A92">
            <v>303022</v>
          </cell>
          <cell r="B92" t="str">
            <v>王者道袍(女)</v>
          </cell>
        </row>
        <row r="93">
          <cell r="A93">
            <v>304001</v>
          </cell>
          <cell r="B93" t="str">
            <v>青铜头盔</v>
          </cell>
        </row>
        <row r="94">
          <cell r="A94">
            <v>304002</v>
          </cell>
          <cell r="B94" t="str">
            <v>魔法头盔</v>
          </cell>
        </row>
        <row r="95">
          <cell r="A95">
            <v>304003</v>
          </cell>
          <cell r="B95" t="str">
            <v>骷髅头盔</v>
          </cell>
        </row>
        <row r="96">
          <cell r="A96">
            <v>304004</v>
          </cell>
          <cell r="B96" t="str">
            <v>道士头盔</v>
          </cell>
        </row>
        <row r="97">
          <cell r="A97">
            <v>304005</v>
          </cell>
          <cell r="B97" t="str">
            <v>记忆头盔</v>
          </cell>
        </row>
        <row r="98">
          <cell r="A98">
            <v>304006</v>
          </cell>
          <cell r="B98" t="str">
            <v>祈祷头盔</v>
          </cell>
        </row>
        <row r="99">
          <cell r="A99">
            <v>304007</v>
          </cell>
          <cell r="B99" t="str">
            <v>黑铁头盔</v>
          </cell>
        </row>
        <row r="100">
          <cell r="A100">
            <v>304008</v>
          </cell>
          <cell r="B100" t="str">
            <v>圣战头盔</v>
          </cell>
        </row>
        <row r="101">
          <cell r="A101">
            <v>304009</v>
          </cell>
          <cell r="B101" t="str">
            <v>法神头盔</v>
          </cell>
        </row>
        <row r="102">
          <cell r="A102">
            <v>304010</v>
          </cell>
          <cell r="B102" t="str">
            <v>天尊头盔</v>
          </cell>
        </row>
        <row r="103">
          <cell r="A103">
            <v>304011</v>
          </cell>
          <cell r="B103" t="str">
            <v>天龙盔</v>
          </cell>
        </row>
        <row r="104">
          <cell r="A104">
            <v>304012</v>
          </cell>
          <cell r="B104" t="str">
            <v>圣龙盔</v>
          </cell>
        </row>
        <row r="105">
          <cell r="A105">
            <v>304013</v>
          </cell>
          <cell r="B105" t="str">
            <v>魔龙盔</v>
          </cell>
        </row>
        <row r="106">
          <cell r="A106">
            <v>304014</v>
          </cell>
          <cell r="B106" t="str">
            <v>星王战盔</v>
          </cell>
        </row>
        <row r="107">
          <cell r="A107">
            <v>304015</v>
          </cell>
          <cell r="B107" t="str">
            <v>星王魔盔</v>
          </cell>
        </row>
        <row r="108">
          <cell r="A108">
            <v>304016</v>
          </cell>
          <cell r="B108" t="str">
            <v>星王道盔</v>
          </cell>
        </row>
        <row r="109">
          <cell r="A109">
            <v>304017</v>
          </cell>
          <cell r="B109" t="str">
            <v>狂雷战盔</v>
          </cell>
        </row>
        <row r="110">
          <cell r="A110">
            <v>304018</v>
          </cell>
          <cell r="B110" t="str">
            <v>逆火魔盔</v>
          </cell>
        </row>
        <row r="111">
          <cell r="A111">
            <v>304019</v>
          </cell>
          <cell r="B111" t="str">
            <v>通云道盔</v>
          </cell>
        </row>
        <row r="112">
          <cell r="A112">
            <v>304020</v>
          </cell>
          <cell r="B112" t="str">
            <v>王者战盔</v>
          </cell>
        </row>
        <row r="113">
          <cell r="A113">
            <v>304021</v>
          </cell>
          <cell r="B113" t="str">
            <v>王者魔盔</v>
          </cell>
        </row>
        <row r="114">
          <cell r="A114">
            <v>304022</v>
          </cell>
          <cell r="B114" t="str">
            <v>王者道盔</v>
          </cell>
        </row>
        <row r="115">
          <cell r="A115">
            <v>304023</v>
          </cell>
          <cell r="B115" t="str">
            <v>炎龙战盔</v>
          </cell>
        </row>
        <row r="116">
          <cell r="A116">
            <v>304024</v>
          </cell>
          <cell r="B116" t="str">
            <v>雷龙魔盔</v>
          </cell>
        </row>
        <row r="117">
          <cell r="A117">
            <v>304025</v>
          </cell>
          <cell r="B117" t="str">
            <v>青龙道盔</v>
          </cell>
        </row>
        <row r="118">
          <cell r="A118">
            <v>305001</v>
          </cell>
          <cell r="B118" t="str">
            <v>金项链</v>
          </cell>
        </row>
        <row r="119">
          <cell r="A119">
            <v>305002</v>
          </cell>
          <cell r="B119" t="str">
            <v>传统项链</v>
          </cell>
        </row>
        <row r="120">
          <cell r="A120">
            <v>305003</v>
          </cell>
          <cell r="B120" t="str">
            <v>黑檀项链</v>
          </cell>
        </row>
        <row r="121">
          <cell r="A121">
            <v>305004</v>
          </cell>
          <cell r="B121" t="str">
            <v>黄色水晶项链</v>
          </cell>
        </row>
        <row r="122">
          <cell r="A122">
            <v>305005</v>
          </cell>
          <cell r="B122" t="str">
            <v>黑色水晶项链</v>
          </cell>
        </row>
        <row r="123">
          <cell r="A123">
            <v>305006</v>
          </cell>
          <cell r="B123" t="str">
            <v>灯笼项链</v>
          </cell>
        </row>
        <row r="124">
          <cell r="A124">
            <v>305007</v>
          </cell>
          <cell r="B124" t="str">
            <v>白色虎齿项链</v>
          </cell>
        </row>
        <row r="125">
          <cell r="A125">
            <v>305008</v>
          </cell>
          <cell r="B125" t="str">
            <v>白金项链</v>
          </cell>
        </row>
        <row r="126">
          <cell r="A126">
            <v>305009</v>
          </cell>
          <cell r="B126" t="str">
            <v>魔鬼项链</v>
          </cell>
        </row>
        <row r="127">
          <cell r="A127">
            <v>305010</v>
          </cell>
          <cell r="B127" t="str">
            <v>蓝翡翠项链</v>
          </cell>
        </row>
        <row r="128">
          <cell r="A128">
            <v>305011</v>
          </cell>
          <cell r="B128" t="str">
            <v>琥珀项链</v>
          </cell>
        </row>
        <row r="129">
          <cell r="A129">
            <v>305012</v>
          </cell>
          <cell r="B129" t="str">
            <v>放大镜</v>
          </cell>
        </row>
        <row r="130">
          <cell r="A130">
            <v>305013</v>
          </cell>
          <cell r="B130" t="str">
            <v>竹笛</v>
          </cell>
        </row>
        <row r="131">
          <cell r="A131">
            <v>305014</v>
          </cell>
          <cell r="B131" t="str">
            <v>凤凰明珠</v>
          </cell>
        </row>
        <row r="132">
          <cell r="A132">
            <v>305015</v>
          </cell>
          <cell r="B132" t="str">
            <v>狂风项链</v>
          </cell>
        </row>
        <row r="133">
          <cell r="A133">
            <v>305016</v>
          </cell>
          <cell r="B133" t="str">
            <v>记忆项链</v>
          </cell>
        </row>
        <row r="134">
          <cell r="A134">
            <v>305017</v>
          </cell>
          <cell r="B134" t="str">
            <v>祈祷项链</v>
          </cell>
        </row>
        <row r="135">
          <cell r="A135">
            <v>305018</v>
          </cell>
          <cell r="B135" t="str">
            <v>魔血项链</v>
          </cell>
        </row>
        <row r="136">
          <cell r="A136">
            <v>305019</v>
          </cell>
          <cell r="B136" t="str">
            <v>虹魔项链</v>
          </cell>
        </row>
        <row r="137">
          <cell r="A137">
            <v>305020</v>
          </cell>
          <cell r="B137" t="str">
            <v>生命项链</v>
          </cell>
        </row>
        <row r="138">
          <cell r="A138">
            <v>305021</v>
          </cell>
          <cell r="B138" t="str">
            <v>天珠项链</v>
          </cell>
        </row>
        <row r="139">
          <cell r="A139">
            <v>305022</v>
          </cell>
          <cell r="B139" t="str">
            <v>幽灵项链</v>
          </cell>
        </row>
        <row r="140">
          <cell r="A140">
            <v>305023</v>
          </cell>
          <cell r="B140" t="str">
            <v>绿色项链</v>
          </cell>
        </row>
        <row r="141">
          <cell r="A141">
            <v>305024</v>
          </cell>
          <cell r="B141" t="str">
            <v>灵魂项链</v>
          </cell>
        </row>
        <row r="142">
          <cell r="A142">
            <v>305025</v>
          </cell>
          <cell r="B142" t="str">
            <v>恶魔铃铛</v>
          </cell>
        </row>
        <row r="143">
          <cell r="A143">
            <v>305026</v>
          </cell>
          <cell r="B143" t="str">
            <v>圣战项链</v>
          </cell>
        </row>
        <row r="144">
          <cell r="A144">
            <v>305027</v>
          </cell>
          <cell r="B144" t="str">
            <v>法神项链</v>
          </cell>
        </row>
        <row r="145">
          <cell r="A145">
            <v>305028</v>
          </cell>
          <cell r="B145" t="str">
            <v>天尊项链</v>
          </cell>
        </row>
        <row r="146">
          <cell r="A146">
            <v>305029</v>
          </cell>
          <cell r="B146" t="str">
            <v>战神项链</v>
          </cell>
        </row>
        <row r="147">
          <cell r="A147">
            <v>305030</v>
          </cell>
          <cell r="B147" t="str">
            <v>圣魔项链</v>
          </cell>
        </row>
        <row r="148">
          <cell r="A148">
            <v>305031</v>
          </cell>
          <cell r="B148" t="str">
            <v>真魂项链</v>
          </cell>
        </row>
        <row r="149">
          <cell r="A149">
            <v>305032</v>
          </cell>
          <cell r="B149" t="str">
            <v>雷霆项链</v>
          </cell>
        </row>
        <row r="150">
          <cell r="A150">
            <v>305033</v>
          </cell>
          <cell r="B150" t="str">
            <v>烈焰项链</v>
          </cell>
        </row>
        <row r="151">
          <cell r="A151">
            <v>305034</v>
          </cell>
          <cell r="B151" t="str">
            <v>光芒项链</v>
          </cell>
        </row>
        <row r="152">
          <cell r="A152">
            <v>305035</v>
          </cell>
          <cell r="B152" t="str">
            <v>星王项链(战)</v>
          </cell>
        </row>
        <row r="153">
          <cell r="A153">
            <v>305036</v>
          </cell>
          <cell r="B153" t="str">
            <v>星王项链(法)</v>
          </cell>
        </row>
        <row r="154">
          <cell r="A154">
            <v>305037</v>
          </cell>
          <cell r="B154" t="str">
            <v>星王项链(道)</v>
          </cell>
        </row>
        <row r="155">
          <cell r="A155">
            <v>305038</v>
          </cell>
          <cell r="B155" t="str">
            <v>狂雷项链</v>
          </cell>
        </row>
        <row r="156">
          <cell r="A156">
            <v>305039</v>
          </cell>
          <cell r="B156" t="str">
            <v>逆火项链</v>
          </cell>
        </row>
        <row r="157">
          <cell r="A157">
            <v>305040</v>
          </cell>
          <cell r="B157" t="str">
            <v>通云项链</v>
          </cell>
        </row>
        <row r="158">
          <cell r="A158">
            <v>305041</v>
          </cell>
          <cell r="B158" t="str">
            <v>王者项链(战)</v>
          </cell>
        </row>
        <row r="159">
          <cell r="A159">
            <v>305042</v>
          </cell>
          <cell r="B159" t="str">
            <v>王者项链(法)</v>
          </cell>
        </row>
        <row r="160">
          <cell r="A160">
            <v>305043</v>
          </cell>
          <cell r="B160" t="str">
            <v>王者项链(道)</v>
          </cell>
        </row>
        <row r="161">
          <cell r="A161">
            <v>305044</v>
          </cell>
          <cell r="B161" t="str">
            <v>炎龙项链</v>
          </cell>
        </row>
        <row r="162">
          <cell r="A162">
            <v>305045</v>
          </cell>
          <cell r="B162" t="str">
            <v>雷龙项链</v>
          </cell>
        </row>
        <row r="163">
          <cell r="A163">
            <v>305046</v>
          </cell>
          <cell r="B163" t="str">
            <v>青龙项链</v>
          </cell>
        </row>
        <row r="164">
          <cell r="A164">
            <v>306001</v>
          </cell>
          <cell r="B164" t="str">
            <v>铁手镯</v>
          </cell>
        </row>
        <row r="165">
          <cell r="A165">
            <v>306002</v>
          </cell>
          <cell r="B165" t="str">
            <v>皮制手套</v>
          </cell>
        </row>
        <row r="166">
          <cell r="A166">
            <v>306003</v>
          </cell>
          <cell r="B166" t="str">
            <v>钢手镯</v>
          </cell>
        </row>
        <row r="167">
          <cell r="A167">
            <v>306004</v>
          </cell>
          <cell r="B167" t="str">
            <v>小手镯</v>
          </cell>
        </row>
        <row r="168">
          <cell r="A168">
            <v>306005</v>
          </cell>
          <cell r="B168" t="str">
            <v>银手镯</v>
          </cell>
        </row>
        <row r="169">
          <cell r="A169">
            <v>306006</v>
          </cell>
          <cell r="B169" t="str">
            <v>大手镯</v>
          </cell>
        </row>
        <row r="170">
          <cell r="A170">
            <v>306007</v>
          </cell>
          <cell r="B170" t="str">
            <v>躲避手链</v>
          </cell>
        </row>
        <row r="171">
          <cell r="A171">
            <v>306008</v>
          </cell>
          <cell r="B171" t="str">
            <v>夏普儿手镯</v>
          </cell>
        </row>
        <row r="172">
          <cell r="A172">
            <v>306009</v>
          </cell>
          <cell r="B172" t="str">
            <v>避邪手镯</v>
          </cell>
        </row>
        <row r="173">
          <cell r="A173">
            <v>306010</v>
          </cell>
          <cell r="B173" t="str">
            <v>坚固手套</v>
          </cell>
        </row>
        <row r="174">
          <cell r="A174">
            <v>306011</v>
          </cell>
          <cell r="B174" t="str">
            <v>魔法手镯</v>
          </cell>
        </row>
        <row r="175">
          <cell r="A175">
            <v>306012</v>
          </cell>
          <cell r="B175" t="str">
            <v>死神手套</v>
          </cell>
        </row>
        <row r="176">
          <cell r="A176">
            <v>306013</v>
          </cell>
          <cell r="B176" t="str">
            <v>金手镯</v>
          </cell>
        </row>
        <row r="177">
          <cell r="A177">
            <v>306014</v>
          </cell>
          <cell r="B177" t="str">
            <v>道士手镯</v>
          </cell>
        </row>
        <row r="178">
          <cell r="A178">
            <v>306015</v>
          </cell>
          <cell r="B178" t="str">
            <v>黑檀手镯</v>
          </cell>
        </row>
        <row r="179">
          <cell r="A179">
            <v>306016</v>
          </cell>
          <cell r="B179" t="str">
            <v>记忆手镯</v>
          </cell>
        </row>
        <row r="180">
          <cell r="A180">
            <v>306017</v>
          </cell>
          <cell r="B180" t="str">
            <v>祈祷手镯</v>
          </cell>
        </row>
        <row r="181">
          <cell r="A181">
            <v>306018</v>
          </cell>
          <cell r="B181" t="str">
            <v>幽灵手套</v>
          </cell>
        </row>
        <row r="182">
          <cell r="A182">
            <v>306019</v>
          </cell>
          <cell r="B182" t="str">
            <v>阎罗手套</v>
          </cell>
        </row>
        <row r="183">
          <cell r="A183">
            <v>306020</v>
          </cell>
          <cell r="B183" t="str">
            <v>魔力手镯</v>
          </cell>
        </row>
        <row r="184">
          <cell r="A184">
            <v>306021</v>
          </cell>
          <cell r="B184" t="str">
            <v>思贝儿手镯</v>
          </cell>
        </row>
        <row r="185">
          <cell r="A185">
            <v>306022</v>
          </cell>
          <cell r="B185" t="str">
            <v>心灵手镯</v>
          </cell>
        </row>
        <row r="186">
          <cell r="A186">
            <v>306023</v>
          </cell>
          <cell r="B186" t="str">
            <v>魔血手镯</v>
          </cell>
        </row>
        <row r="187">
          <cell r="A187">
            <v>306024</v>
          </cell>
          <cell r="B187" t="str">
            <v>虹魔手镯</v>
          </cell>
        </row>
        <row r="188">
          <cell r="A188">
            <v>306025</v>
          </cell>
          <cell r="B188" t="str">
            <v>骑士手镯</v>
          </cell>
        </row>
        <row r="189">
          <cell r="A189">
            <v>306026</v>
          </cell>
          <cell r="B189" t="str">
            <v>龙之手镯</v>
          </cell>
        </row>
        <row r="190">
          <cell r="A190">
            <v>306027</v>
          </cell>
          <cell r="B190" t="str">
            <v>三眼手镯</v>
          </cell>
        </row>
        <row r="191">
          <cell r="A191">
            <v>306028</v>
          </cell>
          <cell r="B191" t="str">
            <v>圣战手镯</v>
          </cell>
        </row>
        <row r="192">
          <cell r="A192">
            <v>306029</v>
          </cell>
          <cell r="B192" t="str">
            <v>法神手镯</v>
          </cell>
        </row>
        <row r="193">
          <cell r="A193">
            <v>306030</v>
          </cell>
          <cell r="B193" t="str">
            <v>天尊手镯</v>
          </cell>
        </row>
        <row r="194">
          <cell r="A194">
            <v>306031</v>
          </cell>
          <cell r="B194" t="str">
            <v>战神手镯</v>
          </cell>
        </row>
        <row r="195">
          <cell r="A195">
            <v>306032</v>
          </cell>
          <cell r="B195" t="str">
            <v>圣魔手镯</v>
          </cell>
        </row>
        <row r="196">
          <cell r="A196">
            <v>306033</v>
          </cell>
          <cell r="B196" t="str">
            <v>真魂手镯</v>
          </cell>
        </row>
        <row r="197">
          <cell r="A197">
            <v>306034</v>
          </cell>
          <cell r="B197" t="str">
            <v>雷霆护腕</v>
          </cell>
        </row>
        <row r="198">
          <cell r="A198">
            <v>306035</v>
          </cell>
          <cell r="B198" t="str">
            <v>烈焰护腕</v>
          </cell>
        </row>
        <row r="199">
          <cell r="A199">
            <v>306036</v>
          </cell>
          <cell r="B199" t="str">
            <v>光芒护腕</v>
          </cell>
        </row>
        <row r="200">
          <cell r="A200">
            <v>306037</v>
          </cell>
          <cell r="B200" t="str">
            <v>星王护腕(战)</v>
          </cell>
        </row>
        <row r="201">
          <cell r="A201">
            <v>306038</v>
          </cell>
          <cell r="B201" t="str">
            <v>星王护腕(法)</v>
          </cell>
        </row>
        <row r="202">
          <cell r="A202">
            <v>306039</v>
          </cell>
          <cell r="B202" t="str">
            <v>星王护腕(道)</v>
          </cell>
        </row>
        <row r="203">
          <cell r="A203">
            <v>306040</v>
          </cell>
          <cell r="B203" t="str">
            <v>狂雷护腕</v>
          </cell>
        </row>
        <row r="204">
          <cell r="A204">
            <v>306041</v>
          </cell>
          <cell r="B204" t="str">
            <v>逆火护腕</v>
          </cell>
        </row>
        <row r="205">
          <cell r="A205">
            <v>306042</v>
          </cell>
          <cell r="B205" t="str">
            <v>通云护腕</v>
          </cell>
        </row>
        <row r="206">
          <cell r="A206">
            <v>306043</v>
          </cell>
          <cell r="B206" t="str">
            <v>王者护腕(战)</v>
          </cell>
        </row>
        <row r="207">
          <cell r="A207">
            <v>306044</v>
          </cell>
          <cell r="B207" t="str">
            <v>王者护腕(法)</v>
          </cell>
        </row>
        <row r="208">
          <cell r="A208">
            <v>306045</v>
          </cell>
          <cell r="B208" t="str">
            <v>王者护腕(道)</v>
          </cell>
        </row>
        <row r="209">
          <cell r="A209">
            <v>306046</v>
          </cell>
          <cell r="B209" t="str">
            <v>炎龙护腕</v>
          </cell>
        </row>
        <row r="210">
          <cell r="A210">
            <v>306047</v>
          </cell>
          <cell r="B210" t="str">
            <v>雷龙护腕</v>
          </cell>
        </row>
        <row r="211">
          <cell r="A211">
            <v>306048</v>
          </cell>
          <cell r="B211" t="str">
            <v>青龙护腕</v>
          </cell>
        </row>
        <row r="212">
          <cell r="A212">
            <v>307001</v>
          </cell>
          <cell r="B212" t="str">
            <v>古铜戒指</v>
          </cell>
        </row>
        <row r="213">
          <cell r="A213">
            <v>307002</v>
          </cell>
          <cell r="B213" t="str">
            <v>六角戒指</v>
          </cell>
        </row>
        <row r="214">
          <cell r="A214">
            <v>307003</v>
          </cell>
          <cell r="B214" t="str">
            <v>玻璃戒指</v>
          </cell>
        </row>
        <row r="215">
          <cell r="A215">
            <v>307004</v>
          </cell>
          <cell r="B215" t="str">
            <v>牛角戒指</v>
          </cell>
        </row>
        <row r="216">
          <cell r="A216">
            <v>307005</v>
          </cell>
          <cell r="B216" t="str">
            <v>蓝色水晶戒指</v>
          </cell>
        </row>
        <row r="217">
          <cell r="A217">
            <v>307006</v>
          </cell>
          <cell r="B217" t="str">
            <v>生铁戒指</v>
          </cell>
        </row>
        <row r="218">
          <cell r="A218">
            <v>307007</v>
          </cell>
          <cell r="B218" t="str">
            <v>金戒指</v>
          </cell>
        </row>
        <row r="219">
          <cell r="A219">
            <v>307008</v>
          </cell>
          <cell r="B219" t="str">
            <v>魅力戒指</v>
          </cell>
        </row>
        <row r="220">
          <cell r="A220">
            <v>307009</v>
          </cell>
          <cell r="B220" t="str">
            <v>道德戒指</v>
          </cell>
        </row>
        <row r="221">
          <cell r="A221">
            <v>307010</v>
          </cell>
          <cell r="B221" t="str">
            <v>降妖除魔戒指</v>
          </cell>
        </row>
        <row r="222">
          <cell r="A222">
            <v>307011</v>
          </cell>
          <cell r="B222" t="str">
            <v>黑色水晶戒指</v>
          </cell>
        </row>
        <row r="223">
          <cell r="A223">
            <v>307012</v>
          </cell>
          <cell r="B223" t="str">
            <v>珊瑚戒指</v>
          </cell>
        </row>
        <row r="224">
          <cell r="A224">
            <v>307013</v>
          </cell>
          <cell r="B224" t="str">
            <v>蛇眼戒指</v>
          </cell>
        </row>
        <row r="225">
          <cell r="A225">
            <v>307014</v>
          </cell>
          <cell r="B225" t="str">
            <v>红宝石戒指</v>
          </cell>
        </row>
        <row r="226">
          <cell r="A226">
            <v>307015</v>
          </cell>
          <cell r="B226" t="str">
            <v>珍珠戒指</v>
          </cell>
        </row>
        <row r="227">
          <cell r="A227">
            <v>307016</v>
          </cell>
          <cell r="B227" t="str">
            <v>铂金戒指</v>
          </cell>
        </row>
        <row r="228">
          <cell r="A228">
            <v>307017</v>
          </cell>
          <cell r="B228" t="str">
            <v>骷髅戒指</v>
          </cell>
        </row>
        <row r="229">
          <cell r="A229">
            <v>307018</v>
          </cell>
          <cell r="B229" t="str">
            <v>龙之戒指</v>
          </cell>
        </row>
        <row r="230">
          <cell r="A230">
            <v>307019</v>
          </cell>
          <cell r="B230" t="str">
            <v>狂风戒指</v>
          </cell>
        </row>
        <row r="231">
          <cell r="A231">
            <v>307020</v>
          </cell>
          <cell r="B231" t="str">
            <v>记忆戒指</v>
          </cell>
        </row>
        <row r="232">
          <cell r="A232">
            <v>307021</v>
          </cell>
          <cell r="B232" t="str">
            <v>祈祷戒指</v>
          </cell>
        </row>
        <row r="233">
          <cell r="A233">
            <v>307022</v>
          </cell>
          <cell r="B233" t="str">
            <v>力量戒指</v>
          </cell>
        </row>
        <row r="234">
          <cell r="A234">
            <v>307023</v>
          </cell>
          <cell r="B234" t="str">
            <v>紫碧螺</v>
          </cell>
        </row>
        <row r="235">
          <cell r="A235">
            <v>307024</v>
          </cell>
          <cell r="B235" t="str">
            <v>泰坦戒指</v>
          </cell>
        </row>
        <row r="236">
          <cell r="A236">
            <v>307025</v>
          </cell>
          <cell r="B236" t="str">
            <v>魔血戒指</v>
          </cell>
        </row>
        <row r="237">
          <cell r="A237">
            <v>307026</v>
          </cell>
          <cell r="B237" t="str">
            <v>虹魔戒指</v>
          </cell>
        </row>
        <row r="238">
          <cell r="A238">
            <v>307027</v>
          </cell>
          <cell r="B238" t="str">
            <v>圣战戒指</v>
          </cell>
        </row>
        <row r="239">
          <cell r="A239">
            <v>307028</v>
          </cell>
          <cell r="B239" t="str">
            <v>法神戒指</v>
          </cell>
        </row>
        <row r="240">
          <cell r="A240">
            <v>307029</v>
          </cell>
          <cell r="B240" t="str">
            <v>天尊戒指</v>
          </cell>
        </row>
        <row r="241">
          <cell r="A241">
            <v>307030</v>
          </cell>
          <cell r="B241" t="str">
            <v>战神戒指</v>
          </cell>
        </row>
        <row r="242">
          <cell r="A242">
            <v>307031</v>
          </cell>
          <cell r="B242" t="str">
            <v>圣魔戒指</v>
          </cell>
        </row>
        <row r="243">
          <cell r="A243">
            <v>307032</v>
          </cell>
          <cell r="B243" t="str">
            <v>真魂戒指</v>
          </cell>
        </row>
        <row r="244">
          <cell r="A244">
            <v>307033</v>
          </cell>
          <cell r="B244" t="str">
            <v>雷霆战戒</v>
          </cell>
        </row>
        <row r="245">
          <cell r="A245">
            <v>307034</v>
          </cell>
          <cell r="B245" t="str">
            <v>烈焰魔戒</v>
          </cell>
        </row>
        <row r="246">
          <cell r="A246">
            <v>307035</v>
          </cell>
          <cell r="B246" t="str">
            <v>光芒道戒</v>
          </cell>
        </row>
        <row r="247">
          <cell r="A247">
            <v>307036</v>
          </cell>
          <cell r="B247" t="str">
            <v>星王战戒</v>
          </cell>
        </row>
        <row r="248">
          <cell r="A248">
            <v>307037</v>
          </cell>
          <cell r="B248" t="str">
            <v>星王魔戒</v>
          </cell>
        </row>
        <row r="249">
          <cell r="A249">
            <v>307038</v>
          </cell>
          <cell r="B249" t="str">
            <v>星王道戒</v>
          </cell>
        </row>
        <row r="250">
          <cell r="A250">
            <v>307039</v>
          </cell>
          <cell r="B250" t="str">
            <v>狂雷战戒</v>
          </cell>
        </row>
        <row r="251">
          <cell r="A251">
            <v>307040</v>
          </cell>
          <cell r="B251" t="str">
            <v>逆火魔戒</v>
          </cell>
        </row>
        <row r="252">
          <cell r="A252">
            <v>307041</v>
          </cell>
          <cell r="B252" t="str">
            <v>通云道戒</v>
          </cell>
        </row>
        <row r="253">
          <cell r="A253">
            <v>307042</v>
          </cell>
          <cell r="B253" t="str">
            <v>王者战戒</v>
          </cell>
        </row>
        <row r="254">
          <cell r="A254">
            <v>307043</v>
          </cell>
          <cell r="B254" t="str">
            <v>王者魔戒</v>
          </cell>
        </row>
        <row r="255">
          <cell r="A255">
            <v>307044</v>
          </cell>
          <cell r="B255" t="str">
            <v>王者道戒</v>
          </cell>
        </row>
        <row r="256">
          <cell r="A256">
            <v>307045</v>
          </cell>
          <cell r="B256" t="str">
            <v>炎龙战戒</v>
          </cell>
        </row>
        <row r="257">
          <cell r="A257">
            <v>307046</v>
          </cell>
          <cell r="B257" t="str">
            <v>雷龙魔戒</v>
          </cell>
        </row>
        <row r="258">
          <cell r="A258">
            <v>307047</v>
          </cell>
          <cell r="B258" t="str">
            <v>青龙道戒</v>
          </cell>
        </row>
        <row r="259">
          <cell r="A259">
            <v>308001</v>
          </cell>
          <cell r="B259" t="str">
            <v>初级勋章1</v>
          </cell>
        </row>
        <row r="260">
          <cell r="A260">
            <v>308002</v>
          </cell>
          <cell r="B260" t="str">
            <v>初级勋章2</v>
          </cell>
        </row>
        <row r="261">
          <cell r="A261">
            <v>308003</v>
          </cell>
          <cell r="B261" t="str">
            <v>初级勋章3</v>
          </cell>
        </row>
        <row r="262">
          <cell r="A262">
            <v>308004</v>
          </cell>
          <cell r="B262" t="str">
            <v>初级勋章4</v>
          </cell>
        </row>
        <row r="263">
          <cell r="A263">
            <v>308005</v>
          </cell>
          <cell r="B263" t="str">
            <v>初级勋章5</v>
          </cell>
        </row>
        <row r="264">
          <cell r="A264">
            <v>308006</v>
          </cell>
          <cell r="B264" t="str">
            <v>银星勋章(战)</v>
          </cell>
        </row>
        <row r="265">
          <cell r="A265">
            <v>308007</v>
          </cell>
          <cell r="B265" t="str">
            <v>银星勋章(法)</v>
          </cell>
        </row>
        <row r="266">
          <cell r="A266">
            <v>308008</v>
          </cell>
          <cell r="B266" t="str">
            <v>银星勋章(道)</v>
          </cell>
        </row>
        <row r="267">
          <cell r="A267">
            <v>308009</v>
          </cell>
          <cell r="B267" t="str">
            <v>勇者勋章(战)</v>
          </cell>
        </row>
        <row r="268">
          <cell r="A268">
            <v>308010</v>
          </cell>
          <cell r="B268" t="str">
            <v>勇者勋章(法)</v>
          </cell>
        </row>
        <row r="269">
          <cell r="A269">
            <v>308011</v>
          </cell>
          <cell r="B269" t="str">
            <v>勇者勋章(道)</v>
          </cell>
        </row>
        <row r="270">
          <cell r="A270">
            <v>308012</v>
          </cell>
          <cell r="B270" t="str">
            <v>王者勋章(战)</v>
          </cell>
        </row>
        <row r="271">
          <cell r="A271">
            <v>308013</v>
          </cell>
          <cell r="B271" t="str">
            <v>王者勋章(法)</v>
          </cell>
        </row>
        <row r="272">
          <cell r="A272">
            <v>308014</v>
          </cell>
          <cell r="B272" t="str">
            <v>王者勋章(道)</v>
          </cell>
        </row>
        <row r="273">
          <cell r="A273">
            <v>309001</v>
          </cell>
          <cell r="B273" t="str">
            <v>兽皮腰带</v>
          </cell>
        </row>
        <row r="274">
          <cell r="A274">
            <v>309002</v>
          </cell>
          <cell r="B274" t="str">
            <v>铁腰带</v>
          </cell>
        </row>
        <row r="275">
          <cell r="A275">
            <v>309003</v>
          </cell>
          <cell r="B275" t="str">
            <v>青铜腰带</v>
          </cell>
        </row>
        <row r="276">
          <cell r="A276">
            <v>309004</v>
          </cell>
          <cell r="B276" t="str">
            <v>钢铁腰带</v>
          </cell>
        </row>
        <row r="277">
          <cell r="A277">
            <v>309005</v>
          </cell>
          <cell r="B277" t="str">
            <v>雷霆腰带</v>
          </cell>
        </row>
        <row r="278">
          <cell r="A278">
            <v>309006</v>
          </cell>
          <cell r="B278" t="str">
            <v>烈焰腰带</v>
          </cell>
        </row>
        <row r="279">
          <cell r="A279">
            <v>309007</v>
          </cell>
          <cell r="B279" t="str">
            <v>光芒腰带</v>
          </cell>
        </row>
        <row r="280">
          <cell r="A280">
            <v>309008</v>
          </cell>
          <cell r="B280" t="str">
            <v>星王腰带(战)</v>
          </cell>
        </row>
        <row r="281">
          <cell r="A281">
            <v>309009</v>
          </cell>
          <cell r="B281" t="str">
            <v>星王腰带(法)</v>
          </cell>
        </row>
        <row r="282">
          <cell r="A282">
            <v>309010</v>
          </cell>
          <cell r="B282" t="str">
            <v>星王腰带(道)</v>
          </cell>
        </row>
        <row r="283">
          <cell r="A283">
            <v>309011</v>
          </cell>
          <cell r="B283" t="str">
            <v>狂雷腰带</v>
          </cell>
        </row>
        <row r="284">
          <cell r="A284">
            <v>309012</v>
          </cell>
          <cell r="B284" t="str">
            <v>逆火腰带</v>
          </cell>
        </row>
        <row r="285">
          <cell r="A285">
            <v>309013</v>
          </cell>
          <cell r="B285" t="str">
            <v>通云腰带</v>
          </cell>
        </row>
        <row r="286">
          <cell r="A286">
            <v>309014</v>
          </cell>
          <cell r="B286" t="str">
            <v>王者腰带(战)</v>
          </cell>
        </row>
        <row r="287">
          <cell r="A287">
            <v>309015</v>
          </cell>
          <cell r="B287" t="str">
            <v>王者腰带(法)</v>
          </cell>
        </row>
        <row r="288">
          <cell r="A288">
            <v>309016</v>
          </cell>
          <cell r="B288" t="str">
            <v>王者腰带(道)</v>
          </cell>
        </row>
        <row r="289">
          <cell r="A289">
            <v>309017</v>
          </cell>
          <cell r="B289" t="str">
            <v>炎龙腰带</v>
          </cell>
        </row>
        <row r="290">
          <cell r="A290">
            <v>309018</v>
          </cell>
          <cell r="B290" t="str">
            <v>雷龙腰带</v>
          </cell>
        </row>
        <row r="291">
          <cell r="A291">
            <v>309019</v>
          </cell>
          <cell r="B291" t="str">
            <v>青龙腰带</v>
          </cell>
        </row>
        <row r="292">
          <cell r="A292">
            <v>310001</v>
          </cell>
          <cell r="B292" t="str">
            <v>布鞋</v>
          </cell>
        </row>
        <row r="293">
          <cell r="A293">
            <v>310002</v>
          </cell>
          <cell r="B293" t="str">
            <v>鹿皮靴</v>
          </cell>
        </row>
        <row r="294">
          <cell r="A294">
            <v>310003</v>
          </cell>
          <cell r="B294" t="str">
            <v>紫绸靴</v>
          </cell>
        </row>
        <row r="295">
          <cell r="A295">
            <v>310004</v>
          </cell>
          <cell r="B295" t="str">
            <v>避魂靴</v>
          </cell>
        </row>
        <row r="296">
          <cell r="A296">
            <v>310005</v>
          </cell>
          <cell r="B296" t="str">
            <v>雷霆战靴</v>
          </cell>
        </row>
        <row r="297">
          <cell r="A297">
            <v>310006</v>
          </cell>
          <cell r="B297" t="str">
            <v>烈焰魔靴</v>
          </cell>
        </row>
        <row r="298">
          <cell r="A298">
            <v>310007</v>
          </cell>
          <cell r="B298" t="str">
            <v>光芒道靴</v>
          </cell>
        </row>
        <row r="299">
          <cell r="A299">
            <v>310008</v>
          </cell>
          <cell r="B299" t="str">
            <v>星王战靴</v>
          </cell>
        </row>
        <row r="300">
          <cell r="A300">
            <v>310009</v>
          </cell>
          <cell r="B300" t="str">
            <v>星王魔靴</v>
          </cell>
        </row>
        <row r="301">
          <cell r="A301">
            <v>310010</v>
          </cell>
          <cell r="B301" t="str">
            <v>星王道靴</v>
          </cell>
        </row>
        <row r="302">
          <cell r="A302">
            <v>310011</v>
          </cell>
          <cell r="B302" t="str">
            <v>狂雷战靴</v>
          </cell>
        </row>
        <row r="303">
          <cell r="A303">
            <v>310012</v>
          </cell>
          <cell r="B303" t="str">
            <v>逆火魔靴</v>
          </cell>
        </row>
        <row r="304">
          <cell r="A304">
            <v>310013</v>
          </cell>
          <cell r="B304" t="str">
            <v>通云道靴</v>
          </cell>
        </row>
        <row r="305">
          <cell r="A305">
            <v>310014</v>
          </cell>
          <cell r="B305" t="str">
            <v>王者战靴</v>
          </cell>
        </row>
        <row r="306">
          <cell r="A306">
            <v>310015</v>
          </cell>
          <cell r="B306" t="str">
            <v>王者魔靴</v>
          </cell>
        </row>
        <row r="307">
          <cell r="A307">
            <v>310016</v>
          </cell>
          <cell r="B307" t="str">
            <v>王者道靴</v>
          </cell>
        </row>
        <row r="308">
          <cell r="A308">
            <v>310017</v>
          </cell>
          <cell r="B308" t="str">
            <v>炎龙战靴</v>
          </cell>
        </row>
        <row r="309">
          <cell r="A309">
            <v>310018</v>
          </cell>
          <cell r="B309" t="str">
            <v>雷龙魔靴</v>
          </cell>
        </row>
        <row r="310">
          <cell r="A310">
            <v>310019</v>
          </cell>
          <cell r="B310" t="str">
            <v>青龙道靴</v>
          </cell>
        </row>
        <row r="311">
          <cell r="A311">
            <v>311001</v>
          </cell>
          <cell r="B311" t="str">
            <v>初级宝石1</v>
          </cell>
        </row>
        <row r="312">
          <cell r="A312">
            <v>311002</v>
          </cell>
          <cell r="B312" t="str">
            <v>初级宝石2</v>
          </cell>
        </row>
        <row r="313">
          <cell r="A313">
            <v>311003</v>
          </cell>
          <cell r="B313" t="str">
            <v>初级宝石3</v>
          </cell>
        </row>
        <row r="314">
          <cell r="A314">
            <v>311004</v>
          </cell>
          <cell r="B314" t="str">
            <v>初级宝石4</v>
          </cell>
        </row>
        <row r="315">
          <cell r="A315">
            <v>311005</v>
          </cell>
          <cell r="B315" t="str">
            <v>初级宝石5</v>
          </cell>
        </row>
        <row r="316">
          <cell r="A316"/>
          <cell r="B316"/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203001</v>
          </cell>
          <cell r="B24" t="str">
            <v>零星铜币</v>
          </cell>
        </row>
        <row r="25">
          <cell r="A25">
            <v>203002</v>
          </cell>
          <cell r="B25" t="str">
            <v>小堆铜币</v>
          </cell>
        </row>
        <row r="26">
          <cell r="A26">
            <v>203003</v>
          </cell>
          <cell r="B26" t="str">
            <v>大堆铜币</v>
          </cell>
        </row>
        <row r="27">
          <cell r="A27">
            <v>203004</v>
          </cell>
          <cell r="B27" t="str">
            <v>零星银币</v>
          </cell>
        </row>
        <row r="28">
          <cell r="A28">
            <v>203005</v>
          </cell>
          <cell r="B28" t="str">
            <v>小堆银币</v>
          </cell>
        </row>
        <row r="29">
          <cell r="A29">
            <v>203006</v>
          </cell>
          <cell r="B29" t="str">
            <v>大堆银币</v>
          </cell>
        </row>
        <row r="30">
          <cell r="A30">
            <v>203007</v>
          </cell>
          <cell r="B30" t="str">
            <v>银元</v>
          </cell>
        </row>
        <row r="31">
          <cell r="A31">
            <v>203008</v>
          </cell>
          <cell r="B31" t="str">
            <v>零星金币</v>
          </cell>
        </row>
        <row r="32">
          <cell r="A32">
            <v>203009</v>
          </cell>
          <cell r="B32" t="str">
            <v>小堆金币</v>
          </cell>
        </row>
        <row r="33">
          <cell r="A33">
            <v>203010</v>
          </cell>
          <cell r="B33" t="str">
            <v>大堆金币</v>
          </cell>
        </row>
        <row r="34">
          <cell r="A34">
            <v>203011</v>
          </cell>
          <cell r="B34" t="str">
            <v>金元宝</v>
          </cell>
        </row>
        <row r="35">
          <cell r="A35">
            <v>203012</v>
          </cell>
          <cell r="B35" t="str">
            <v>金条</v>
          </cell>
        </row>
        <row r="36">
          <cell r="A36">
            <v>203013</v>
          </cell>
          <cell r="B36" t="str">
            <v>金砖</v>
          </cell>
        </row>
        <row r="37">
          <cell r="A37">
            <v>203014</v>
          </cell>
          <cell r="B37" t="str">
            <v>金盒</v>
          </cell>
        </row>
        <row r="38">
          <cell r="A38">
            <v>203015</v>
          </cell>
          <cell r="B38" t="str">
            <v>富贵满堂</v>
          </cell>
        </row>
        <row r="39">
          <cell r="A39">
            <v>203016</v>
          </cell>
          <cell r="B39" t="str">
            <v>一级声望卷</v>
          </cell>
        </row>
        <row r="40">
          <cell r="A40">
            <v>203017</v>
          </cell>
          <cell r="B40" t="str">
            <v>二级声望卷</v>
          </cell>
        </row>
        <row r="41">
          <cell r="A41">
            <v>203018</v>
          </cell>
          <cell r="B41" t="str">
            <v>三级声望卷</v>
          </cell>
        </row>
        <row r="42">
          <cell r="A42">
            <v>203019</v>
          </cell>
          <cell r="B42" t="str">
            <v>四级声望卷</v>
          </cell>
        </row>
        <row r="43">
          <cell r="A43">
            <v>203020</v>
          </cell>
          <cell r="B43" t="str">
            <v>五级声望卷</v>
          </cell>
        </row>
        <row r="44">
          <cell r="A44">
            <v>203021</v>
          </cell>
          <cell r="B44" t="str">
            <v>六级声望卷</v>
          </cell>
        </row>
        <row r="45">
          <cell r="A45">
            <v>203022</v>
          </cell>
          <cell r="B45" t="str">
            <v>七级声望卷</v>
          </cell>
        </row>
        <row r="46">
          <cell r="A46">
            <v>203023</v>
          </cell>
          <cell r="B46" t="str">
            <v>八级声望卷</v>
          </cell>
        </row>
        <row r="47">
          <cell r="A47">
            <v>203024</v>
          </cell>
          <cell r="B47" t="str">
            <v>九级声望卷</v>
          </cell>
        </row>
        <row r="48">
          <cell r="A48">
            <v>203025</v>
          </cell>
          <cell r="B48" t="str">
            <v>十级声望卷</v>
          </cell>
        </row>
        <row r="49">
          <cell r="A49">
            <v>203026</v>
          </cell>
          <cell r="B49" t="str">
            <v>十一级声望卷</v>
          </cell>
        </row>
        <row r="50">
          <cell r="A50">
            <v>203027</v>
          </cell>
          <cell r="B50" t="str">
            <v>十二级声望卷</v>
          </cell>
        </row>
        <row r="51">
          <cell r="A51">
            <v>203028</v>
          </cell>
          <cell r="B51" t="str">
            <v>十三级声望卷</v>
          </cell>
        </row>
        <row r="52">
          <cell r="A52">
            <v>203029</v>
          </cell>
          <cell r="B52" t="str">
            <v>十四级声望卷</v>
          </cell>
        </row>
        <row r="53">
          <cell r="A53">
            <v>203030</v>
          </cell>
          <cell r="B53" t="str">
            <v>十五级声望卷</v>
          </cell>
        </row>
        <row r="54">
          <cell r="A54">
            <v>204001</v>
          </cell>
          <cell r="B54" t="str">
            <v>混沌石</v>
          </cell>
        </row>
        <row r="55">
          <cell r="A55">
            <v>220001</v>
          </cell>
          <cell r="B55" t="str">
            <v>火球术</v>
          </cell>
        </row>
        <row r="56">
          <cell r="A56">
            <v>220002</v>
          </cell>
          <cell r="B56" t="str">
            <v>治愈术</v>
          </cell>
        </row>
        <row r="57">
          <cell r="A57">
            <v>220003</v>
          </cell>
          <cell r="B57" t="str">
            <v>基本剑术</v>
          </cell>
        </row>
        <row r="58">
          <cell r="A58">
            <v>220004</v>
          </cell>
          <cell r="B58" t="str">
            <v>精神力战法</v>
          </cell>
        </row>
        <row r="59">
          <cell r="A59">
            <v>220005</v>
          </cell>
          <cell r="B59" t="str">
            <v>大火球</v>
          </cell>
        </row>
        <row r="60">
          <cell r="A60">
            <v>220006</v>
          </cell>
          <cell r="B60" t="str">
            <v>攻杀剑术</v>
          </cell>
        </row>
        <row r="61">
          <cell r="A61">
            <v>220007</v>
          </cell>
          <cell r="B61" t="str">
            <v>施毒术</v>
          </cell>
        </row>
        <row r="62">
          <cell r="A62">
            <v>220008</v>
          </cell>
          <cell r="B62" t="str">
            <v>抗拒火环</v>
          </cell>
        </row>
        <row r="63">
          <cell r="A63">
            <v>220009</v>
          </cell>
          <cell r="B63" t="str">
            <v>地狱火</v>
          </cell>
        </row>
        <row r="64">
          <cell r="A64">
            <v>220010</v>
          </cell>
          <cell r="B64" t="str">
            <v>雷电术</v>
          </cell>
        </row>
        <row r="65">
          <cell r="A65">
            <v>220011</v>
          </cell>
          <cell r="B65" t="str">
            <v>疾光电影</v>
          </cell>
        </row>
        <row r="66">
          <cell r="A66">
            <v>220012</v>
          </cell>
          <cell r="B66" t="str">
            <v>灵魂火符</v>
          </cell>
        </row>
        <row r="67">
          <cell r="A67">
            <v>220013</v>
          </cell>
          <cell r="B67" t="str">
            <v>幽灵盾</v>
          </cell>
        </row>
        <row r="68">
          <cell r="A68">
            <v>220014</v>
          </cell>
          <cell r="B68" t="str">
            <v>神圣战甲术</v>
          </cell>
        </row>
        <row r="69">
          <cell r="A69">
            <v>220015</v>
          </cell>
          <cell r="B69" t="str">
            <v>刺杀剑术</v>
          </cell>
        </row>
        <row r="70">
          <cell r="A70">
            <v>220016</v>
          </cell>
          <cell r="B70" t="str">
            <v>困魔咒</v>
          </cell>
        </row>
        <row r="71">
          <cell r="A71">
            <v>220017</v>
          </cell>
          <cell r="B71" t="str">
            <v>召唤骷髅</v>
          </cell>
        </row>
        <row r="72">
          <cell r="A72">
            <v>220018</v>
          </cell>
          <cell r="B72" t="str">
            <v>隐身术</v>
          </cell>
        </row>
        <row r="73">
          <cell r="A73">
            <v>220019</v>
          </cell>
          <cell r="B73" t="str">
            <v>集体隐身术</v>
          </cell>
        </row>
        <row r="74">
          <cell r="A74">
            <v>220020</v>
          </cell>
          <cell r="B74" t="str">
            <v>诱惑之光</v>
          </cell>
        </row>
        <row r="75">
          <cell r="A75">
            <v>220021</v>
          </cell>
          <cell r="B75" t="str">
            <v>瞬息移动</v>
          </cell>
        </row>
        <row r="76">
          <cell r="A76">
            <v>220022</v>
          </cell>
          <cell r="B76" t="str">
            <v>火墙</v>
          </cell>
        </row>
        <row r="77">
          <cell r="A77">
            <v>220023</v>
          </cell>
          <cell r="B77" t="str">
            <v>爆裂火焰</v>
          </cell>
        </row>
        <row r="78">
          <cell r="A78">
            <v>220024</v>
          </cell>
          <cell r="B78" t="str">
            <v>地狱雷光</v>
          </cell>
        </row>
        <row r="79">
          <cell r="A79">
            <v>220025</v>
          </cell>
          <cell r="B79" t="str">
            <v>半月弯刀</v>
          </cell>
        </row>
        <row r="80">
          <cell r="A80">
            <v>220026</v>
          </cell>
          <cell r="B80" t="str">
            <v>烈火剑法</v>
          </cell>
        </row>
        <row r="81">
          <cell r="A81">
            <v>220027</v>
          </cell>
          <cell r="B81" t="str">
            <v>野蛮冲撞</v>
          </cell>
        </row>
        <row r="82">
          <cell r="A82">
            <v>220028</v>
          </cell>
          <cell r="B82" t="str">
            <v>心灵启示</v>
          </cell>
        </row>
        <row r="83">
          <cell r="A83">
            <v>220029</v>
          </cell>
          <cell r="B83" t="str">
            <v>群体治疗术</v>
          </cell>
        </row>
        <row r="84">
          <cell r="A84">
            <v>220030</v>
          </cell>
          <cell r="B84" t="str">
            <v>召唤神兽</v>
          </cell>
        </row>
        <row r="85">
          <cell r="A85">
            <v>220031</v>
          </cell>
          <cell r="B85" t="str">
            <v>魔法盾</v>
          </cell>
        </row>
        <row r="86">
          <cell r="A86">
            <v>220032</v>
          </cell>
          <cell r="B86" t="str">
            <v>圣言术</v>
          </cell>
        </row>
        <row r="87">
          <cell r="A87">
            <v>220033</v>
          </cell>
          <cell r="B87" t="str">
            <v>冰咆哮</v>
          </cell>
        </row>
        <row r="88">
          <cell r="A88">
            <v>299001</v>
          </cell>
          <cell r="B88" t="str">
            <v>鹿肉</v>
          </cell>
        </row>
        <row r="89">
          <cell r="A89">
            <v>299002</v>
          </cell>
          <cell r="B89" t="str">
            <v>蟾酥</v>
          </cell>
        </row>
        <row r="90">
          <cell r="A90">
            <v>299003</v>
          </cell>
          <cell r="B90" t="str">
            <v>树叶</v>
          </cell>
        </row>
        <row r="91">
          <cell r="A91">
            <v>299004</v>
          </cell>
          <cell r="B91" t="str">
            <v>蝎尾</v>
          </cell>
        </row>
        <row r="92">
          <cell r="A92">
            <v>299005</v>
          </cell>
          <cell r="B92" t="str">
            <v>蛆卵</v>
          </cell>
        </row>
        <row r="93">
          <cell r="A93">
            <v>299006</v>
          </cell>
          <cell r="B93" t="str">
            <v>背刺</v>
          </cell>
        </row>
        <row r="94">
          <cell r="A94">
            <v>299007</v>
          </cell>
          <cell r="B94" t="str">
            <v>蜘蛛牙齿</v>
          </cell>
        </row>
        <row r="95">
          <cell r="A95">
            <v>299008</v>
          </cell>
          <cell r="B95" t="str">
            <v>蛇胆</v>
          </cell>
        </row>
        <row r="96">
          <cell r="A96">
            <v>299009</v>
          </cell>
          <cell r="B96" t="str">
            <v>羽毛</v>
          </cell>
        </row>
        <row r="97">
          <cell r="A97">
            <v>299010</v>
          </cell>
          <cell r="B97" t="str">
            <v>天龙</v>
          </cell>
        </row>
        <row r="98">
          <cell r="A98">
            <v>299011</v>
          </cell>
          <cell r="B98" t="str">
            <v>野猪镣牙</v>
          </cell>
        </row>
        <row r="99">
          <cell r="A99">
            <v>299012</v>
          </cell>
          <cell r="B99" t="str">
            <v>蝶粉</v>
          </cell>
        </row>
        <row r="100">
          <cell r="A100">
            <v>299013</v>
          </cell>
          <cell r="B100" t="str">
            <v>古怪石头</v>
          </cell>
        </row>
        <row r="101">
          <cell r="A101">
            <v>299014</v>
          </cell>
          <cell r="B101" t="str">
            <v>蛛丝</v>
          </cell>
        </row>
        <row r="102">
          <cell r="A102">
            <v>299015</v>
          </cell>
          <cell r="B102" t="str">
            <v>发霉的书籍</v>
          </cell>
        </row>
        <row r="103">
          <cell r="A103">
            <v>299016</v>
          </cell>
          <cell r="B103" t="str">
            <v>魂火</v>
          </cell>
        </row>
        <row r="104">
          <cell r="A104">
            <v>299017</v>
          </cell>
          <cell r="B104" t="str">
            <v>牛角</v>
          </cell>
        </row>
        <row r="105">
          <cell r="A105">
            <v>299018</v>
          </cell>
          <cell r="B105" t="str">
            <v>牛黄</v>
          </cell>
        </row>
        <row r="106">
          <cell r="A106">
            <v>299019</v>
          </cell>
          <cell r="B106" t="str">
            <v>带魔气的眼睛</v>
          </cell>
        </row>
        <row r="107">
          <cell r="A107">
            <v>299020</v>
          </cell>
          <cell r="B107" t="str">
            <v>龙骨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workbookViewId="0">
      <pane xSplit="1" ySplit="1" topLeftCell="F164" activePane="bottomRight" state="frozen"/>
      <selection pane="topRight" activeCell="B1" sqref="B1"/>
      <selection pane="bottomLeft" activeCell="A2" sqref="A2"/>
      <selection pane="bottomRight" activeCell="K187" sqref="K187"/>
    </sheetView>
  </sheetViews>
  <sheetFormatPr defaultColWidth="9" defaultRowHeight="14.2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>
      <c r="A2" s="4">
        <v>10002</v>
      </c>
      <c r="B2" s="1">
        <v>299001</v>
      </c>
      <c r="C2" s="1">
        <v>16</v>
      </c>
    </row>
    <row r="3" spans="1:22">
      <c r="A3" s="1">
        <v>10004</v>
      </c>
      <c r="B3" s="1">
        <v>301001</v>
      </c>
      <c r="C3" s="1">
        <v>32</v>
      </c>
      <c r="D3" s="1">
        <v>302001</v>
      </c>
      <c r="E3" s="1">
        <v>32</v>
      </c>
      <c r="F3" s="1">
        <v>306003</v>
      </c>
      <c r="G3" s="1">
        <v>32</v>
      </c>
      <c r="V3" s="1">
        <f>COUNT(B3:U3)/2</f>
        <v>3</v>
      </c>
    </row>
    <row r="4" spans="1:22">
      <c r="A4" s="1">
        <v>10005</v>
      </c>
      <c r="B4" s="1">
        <v>301002</v>
      </c>
      <c r="C4" s="1">
        <v>32</v>
      </c>
      <c r="D4" s="1">
        <v>303001</v>
      </c>
      <c r="E4" s="1">
        <v>32</v>
      </c>
      <c r="F4" s="1">
        <v>306004</v>
      </c>
      <c r="G4" s="1">
        <v>32</v>
      </c>
      <c r="V4" s="1">
        <f t="shared" ref="V4:V63" si="0">COUNT(B4:U4)/2</f>
        <v>3</v>
      </c>
    </row>
    <row r="5" spans="1:22">
      <c r="A5" s="1">
        <v>10006</v>
      </c>
      <c r="B5" s="1">
        <v>301003</v>
      </c>
      <c r="C5" s="1">
        <v>64</v>
      </c>
      <c r="D5" s="1">
        <v>304001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>
      <c r="A6" s="1">
        <v>10007</v>
      </c>
      <c r="B6" s="1">
        <v>299002</v>
      </c>
      <c r="C6" s="1">
        <v>64</v>
      </c>
      <c r="D6" s="1">
        <v>301005</v>
      </c>
      <c r="E6" s="1">
        <v>64</v>
      </c>
      <c r="F6" s="1">
        <v>305001</v>
      </c>
      <c r="G6" s="1">
        <v>32</v>
      </c>
      <c r="V6" s="1">
        <f t="shared" si="0"/>
        <v>3</v>
      </c>
    </row>
    <row r="7" spans="1:22">
      <c r="A7" s="1">
        <v>10008</v>
      </c>
      <c r="B7" s="2">
        <v>299003</v>
      </c>
      <c r="C7" s="1">
        <v>64</v>
      </c>
      <c r="D7" s="2">
        <v>307001</v>
      </c>
      <c r="E7" s="1">
        <v>32</v>
      </c>
      <c r="F7" s="2">
        <v>307002</v>
      </c>
      <c r="G7" s="1">
        <v>32</v>
      </c>
      <c r="V7" s="1">
        <f t="shared" si="0"/>
        <v>3</v>
      </c>
    </row>
    <row r="8" spans="1:22">
      <c r="A8" s="1">
        <v>10009</v>
      </c>
      <c r="B8" s="1">
        <v>301006</v>
      </c>
      <c r="C8" s="1">
        <v>64</v>
      </c>
      <c r="D8" s="1">
        <v>305002</v>
      </c>
      <c r="E8" s="1">
        <v>32</v>
      </c>
      <c r="F8" s="2">
        <v>307004</v>
      </c>
      <c r="G8" s="1">
        <v>32</v>
      </c>
      <c r="V8" s="1">
        <f t="shared" si="0"/>
        <v>3</v>
      </c>
    </row>
    <row r="9" spans="1:22">
      <c r="A9" s="1">
        <v>10010</v>
      </c>
      <c r="B9" s="1">
        <v>301007</v>
      </c>
      <c r="C9" s="1">
        <v>64</v>
      </c>
      <c r="D9" s="1">
        <v>306002</v>
      </c>
      <c r="E9" s="1">
        <v>32</v>
      </c>
      <c r="F9" s="2">
        <v>307003</v>
      </c>
      <c r="G9" s="1">
        <v>32</v>
      </c>
      <c r="V9" s="1">
        <f t="shared" si="0"/>
        <v>3</v>
      </c>
    </row>
    <row r="10" spans="1:22">
      <c r="A10" s="1">
        <v>10011</v>
      </c>
      <c r="B10" s="1">
        <v>301008</v>
      </c>
      <c r="C10" s="1">
        <v>64</v>
      </c>
      <c r="D10" s="2">
        <v>302002</v>
      </c>
      <c r="E10" s="1">
        <v>64</v>
      </c>
      <c r="F10" s="2">
        <v>303002</v>
      </c>
      <c r="G10" s="1">
        <v>64</v>
      </c>
      <c r="H10" s="2">
        <v>307006</v>
      </c>
      <c r="I10" s="1">
        <v>40</v>
      </c>
      <c r="V10" s="1">
        <f t="shared" si="0"/>
        <v>4</v>
      </c>
    </row>
    <row r="11" spans="1:22">
      <c r="A11" s="1">
        <v>10012</v>
      </c>
      <c r="B11" s="1">
        <v>203001</v>
      </c>
      <c r="C11" s="1">
        <v>32</v>
      </c>
      <c r="D11" s="1">
        <v>203002</v>
      </c>
      <c r="E11" s="1">
        <v>32</v>
      </c>
      <c r="F11" s="1">
        <v>203003</v>
      </c>
      <c r="G11" s="1">
        <v>64</v>
      </c>
      <c r="H11" s="1">
        <v>203004</v>
      </c>
      <c r="I11" s="1">
        <v>75</v>
      </c>
      <c r="V11" s="1">
        <f t="shared" si="0"/>
        <v>4</v>
      </c>
    </row>
    <row r="12" spans="1:22">
      <c r="A12" s="1">
        <v>10013</v>
      </c>
      <c r="B12" s="2">
        <v>299004</v>
      </c>
      <c r="C12" s="1">
        <v>64</v>
      </c>
      <c r="D12" s="2">
        <v>307005</v>
      </c>
      <c r="E12" s="1">
        <v>40</v>
      </c>
      <c r="F12" s="2">
        <v>307011</v>
      </c>
      <c r="G12" s="1">
        <v>40</v>
      </c>
      <c r="H12" s="2"/>
      <c r="V12" s="1">
        <f t="shared" si="0"/>
        <v>3</v>
      </c>
    </row>
    <row r="13" spans="1:22">
      <c r="A13" s="1">
        <v>10014</v>
      </c>
      <c r="B13" s="1">
        <v>299005</v>
      </c>
      <c r="C13" s="1">
        <v>64</v>
      </c>
      <c r="V13" s="1">
        <f t="shared" si="0"/>
        <v>1</v>
      </c>
    </row>
    <row r="14" spans="1:22">
      <c r="A14" s="1">
        <v>10015</v>
      </c>
      <c r="B14" s="1">
        <v>301009</v>
      </c>
      <c r="C14" s="1">
        <v>64</v>
      </c>
      <c r="D14" s="1">
        <v>305003</v>
      </c>
      <c r="E14" s="1">
        <v>32</v>
      </c>
      <c r="F14" s="1">
        <v>305006</v>
      </c>
      <c r="G14" s="1">
        <v>32</v>
      </c>
      <c r="H14" s="1">
        <v>305011</v>
      </c>
      <c r="I14" s="1">
        <v>40</v>
      </c>
      <c r="V14" s="1">
        <f t="shared" si="0"/>
        <v>4</v>
      </c>
    </row>
    <row r="15" spans="1:22">
      <c r="A15" s="1">
        <v>10016</v>
      </c>
      <c r="B15" s="1">
        <v>301010</v>
      </c>
      <c r="C15" s="1">
        <v>64</v>
      </c>
      <c r="D15" s="1">
        <v>305004</v>
      </c>
      <c r="E15" s="1">
        <v>32</v>
      </c>
      <c r="F15" s="1">
        <v>305007</v>
      </c>
      <c r="G15" s="1">
        <v>50</v>
      </c>
      <c r="H15" s="1">
        <v>304002</v>
      </c>
      <c r="I15" s="1">
        <v>40</v>
      </c>
      <c r="V15" s="1">
        <f t="shared" si="0"/>
        <v>4</v>
      </c>
    </row>
    <row r="16" spans="1:22">
      <c r="A16" s="1">
        <v>10017</v>
      </c>
      <c r="B16" s="1">
        <v>301011</v>
      </c>
      <c r="C16" s="1">
        <v>64</v>
      </c>
      <c r="D16" s="1">
        <v>305005</v>
      </c>
      <c r="E16" s="1">
        <v>32</v>
      </c>
      <c r="F16" s="1">
        <v>305008</v>
      </c>
      <c r="G16" s="1">
        <v>40</v>
      </c>
      <c r="H16" s="2">
        <v>307015</v>
      </c>
      <c r="I16" s="1">
        <v>40</v>
      </c>
      <c r="J16" s="2">
        <v>307007</v>
      </c>
      <c r="K16" s="1">
        <v>50</v>
      </c>
      <c r="V16" s="1">
        <f t="shared" si="0"/>
        <v>5</v>
      </c>
    </row>
    <row r="17" spans="1:22">
      <c r="A17" s="1">
        <v>10018</v>
      </c>
      <c r="B17" s="1">
        <v>302002</v>
      </c>
      <c r="C17" s="1">
        <v>40</v>
      </c>
      <c r="D17" s="1">
        <v>303002</v>
      </c>
      <c r="E17" s="1">
        <v>40</v>
      </c>
      <c r="F17" s="2">
        <v>302003</v>
      </c>
      <c r="G17" s="1">
        <v>80</v>
      </c>
      <c r="H17" s="2">
        <v>303003</v>
      </c>
      <c r="I17" s="1">
        <v>80</v>
      </c>
      <c r="J17" s="2"/>
      <c r="V17" s="1">
        <f t="shared" si="0"/>
        <v>4</v>
      </c>
    </row>
    <row r="18" spans="1:22">
      <c r="A18" s="1">
        <v>10019</v>
      </c>
      <c r="B18" s="1">
        <v>220001</v>
      </c>
      <c r="C18" s="1">
        <v>16</v>
      </c>
      <c r="D18" s="1">
        <v>220006</v>
      </c>
      <c r="E18" s="1">
        <v>16</v>
      </c>
      <c r="F18" s="1">
        <v>220011</v>
      </c>
      <c r="G18" s="1">
        <v>32</v>
      </c>
      <c r="V18" s="1">
        <f t="shared" si="0"/>
        <v>3</v>
      </c>
    </row>
    <row r="19" spans="1:22">
      <c r="A19" s="1">
        <v>10020</v>
      </c>
      <c r="B19" s="1">
        <v>220002</v>
      </c>
      <c r="C19" s="1">
        <v>16</v>
      </c>
      <c r="D19" s="1">
        <v>220007</v>
      </c>
      <c r="E19" s="1">
        <v>16</v>
      </c>
      <c r="F19" s="1">
        <v>220013</v>
      </c>
      <c r="G19" s="1">
        <v>32</v>
      </c>
      <c r="H19" s="1">
        <v>220022</v>
      </c>
      <c r="I19" s="1">
        <v>32</v>
      </c>
      <c r="V19" s="1">
        <f t="shared" si="0"/>
        <v>4</v>
      </c>
    </row>
    <row r="20" spans="1:22">
      <c r="A20" s="1">
        <v>10021</v>
      </c>
      <c r="B20" s="1">
        <v>220003</v>
      </c>
      <c r="C20" s="1">
        <v>16</v>
      </c>
      <c r="D20" s="1">
        <v>220007</v>
      </c>
      <c r="E20" s="1">
        <v>16</v>
      </c>
      <c r="F20" s="1">
        <v>220014</v>
      </c>
      <c r="G20" s="1">
        <v>32</v>
      </c>
      <c r="V20" s="1">
        <f t="shared" si="0"/>
        <v>3</v>
      </c>
    </row>
    <row r="21" spans="1:22">
      <c r="A21" s="1">
        <v>10022</v>
      </c>
      <c r="B21" s="1">
        <v>220004</v>
      </c>
      <c r="C21" s="1">
        <v>16</v>
      </c>
      <c r="D21" s="1">
        <v>220010</v>
      </c>
      <c r="E21" s="1">
        <v>16</v>
      </c>
      <c r="F21" s="1">
        <v>220015</v>
      </c>
      <c r="G21" s="1">
        <v>32</v>
      </c>
      <c r="V21" s="1">
        <f t="shared" si="0"/>
        <v>3</v>
      </c>
    </row>
    <row r="22" spans="1:22">
      <c r="A22" s="1">
        <v>10023</v>
      </c>
      <c r="B22" s="1">
        <v>220005</v>
      </c>
      <c r="C22" s="1">
        <v>16</v>
      </c>
      <c r="D22" s="1">
        <v>220012</v>
      </c>
      <c r="E22" s="1">
        <v>16</v>
      </c>
      <c r="F22" s="1">
        <v>220023</v>
      </c>
      <c r="G22" s="1">
        <v>32</v>
      </c>
      <c r="V22" s="1">
        <f t="shared" si="0"/>
        <v>3</v>
      </c>
    </row>
    <row r="23" spans="1:22">
      <c r="A23" s="1">
        <v>10024</v>
      </c>
      <c r="B23" s="1">
        <v>305009</v>
      </c>
      <c r="C23" s="1">
        <v>40</v>
      </c>
      <c r="D23" s="1">
        <v>305014</v>
      </c>
      <c r="E23" s="1">
        <v>40</v>
      </c>
      <c r="F23" s="1">
        <v>305010</v>
      </c>
      <c r="G23" s="1">
        <v>64</v>
      </c>
      <c r="H23" s="2">
        <v>307008</v>
      </c>
      <c r="I23" s="1">
        <v>64</v>
      </c>
      <c r="J23" s="1">
        <v>306015</v>
      </c>
      <c r="K23" s="1">
        <v>40</v>
      </c>
      <c r="V23" s="1">
        <f t="shared" si="0"/>
        <v>5</v>
      </c>
    </row>
    <row r="24" spans="1:22">
      <c r="A24" s="1">
        <v>10025</v>
      </c>
      <c r="B24" s="1">
        <v>299006</v>
      </c>
      <c r="C24" s="1">
        <v>64</v>
      </c>
      <c r="D24" s="1">
        <v>301012</v>
      </c>
      <c r="E24" s="1">
        <v>64</v>
      </c>
      <c r="F24" s="1">
        <v>302004</v>
      </c>
      <c r="G24" s="1">
        <v>100</v>
      </c>
      <c r="H24" s="1">
        <v>303004</v>
      </c>
      <c r="I24" s="1">
        <v>100</v>
      </c>
      <c r="J24" s="2">
        <v>307009</v>
      </c>
      <c r="K24" s="1">
        <v>64</v>
      </c>
      <c r="V24" s="1">
        <f>COUNT(B24:U24)/2</f>
        <v>5</v>
      </c>
    </row>
    <row r="25" spans="1:22">
      <c r="A25" s="1">
        <v>10026</v>
      </c>
      <c r="B25" s="1">
        <v>301013</v>
      </c>
      <c r="C25" s="1">
        <v>64</v>
      </c>
      <c r="D25" s="1">
        <v>302005</v>
      </c>
      <c r="E25" s="1">
        <v>100</v>
      </c>
      <c r="F25" s="1">
        <v>303005</v>
      </c>
      <c r="G25" s="1">
        <v>100</v>
      </c>
      <c r="H25" s="1">
        <v>306010</v>
      </c>
      <c r="I25" s="1">
        <v>50</v>
      </c>
      <c r="J25" s="2">
        <v>307017</v>
      </c>
      <c r="K25" s="1">
        <v>64</v>
      </c>
      <c r="V25" s="1">
        <f>COUNT(B25:U25)/2</f>
        <v>5</v>
      </c>
    </row>
    <row r="26" spans="1:22">
      <c r="A26" s="1">
        <v>10027</v>
      </c>
      <c r="B26" s="1">
        <v>301014</v>
      </c>
      <c r="C26" s="1">
        <v>75</v>
      </c>
      <c r="D26" s="1">
        <v>302006</v>
      </c>
      <c r="E26" s="1">
        <v>100</v>
      </c>
      <c r="F26" s="1">
        <v>303006</v>
      </c>
      <c r="G26" s="1">
        <v>100</v>
      </c>
      <c r="H26" s="1">
        <v>306012</v>
      </c>
      <c r="I26" s="1">
        <v>50</v>
      </c>
      <c r="J26" s="2">
        <v>307013</v>
      </c>
      <c r="K26" s="1">
        <v>40</v>
      </c>
      <c r="V26" s="1">
        <f t="shared" si="0"/>
        <v>5</v>
      </c>
    </row>
    <row r="27" spans="1:22">
      <c r="A27" s="1">
        <v>10028</v>
      </c>
      <c r="B27" s="1">
        <v>301015</v>
      </c>
      <c r="C27" s="1">
        <v>75</v>
      </c>
      <c r="D27" s="1">
        <v>304003</v>
      </c>
      <c r="E27" s="1">
        <v>64</v>
      </c>
      <c r="F27" s="1">
        <v>305012</v>
      </c>
      <c r="G27" s="1">
        <v>64</v>
      </c>
      <c r="H27" s="1">
        <v>306014</v>
      </c>
      <c r="I27" s="1">
        <v>50</v>
      </c>
      <c r="J27" s="1">
        <v>306014</v>
      </c>
      <c r="K27" s="1">
        <v>40</v>
      </c>
      <c r="V27" s="1">
        <f t="shared" si="0"/>
        <v>5</v>
      </c>
    </row>
    <row r="28" spans="1:22">
      <c r="A28" s="1">
        <v>10029</v>
      </c>
      <c r="B28" s="1">
        <v>301016</v>
      </c>
      <c r="C28" s="1">
        <v>75</v>
      </c>
      <c r="D28" s="1">
        <v>304004</v>
      </c>
      <c r="E28" s="1">
        <v>64</v>
      </c>
      <c r="F28" s="1">
        <v>305013</v>
      </c>
      <c r="G28" s="1">
        <v>64</v>
      </c>
      <c r="H28" s="2">
        <v>306015</v>
      </c>
      <c r="I28" s="1">
        <v>50</v>
      </c>
      <c r="J28" s="2">
        <v>307010</v>
      </c>
      <c r="K28" s="1">
        <v>50</v>
      </c>
      <c r="V28" s="1">
        <f t="shared" si="0"/>
        <v>5</v>
      </c>
    </row>
    <row r="29" spans="1:22">
      <c r="A29" s="1">
        <v>10030</v>
      </c>
      <c r="B29" s="1">
        <v>299007</v>
      </c>
      <c r="C29" s="1">
        <v>64</v>
      </c>
      <c r="D29" s="1">
        <v>203002</v>
      </c>
      <c r="E29" s="1">
        <v>32</v>
      </c>
      <c r="F29" s="1">
        <v>203002</v>
      </c>
      <c r="G29" s="1">
        <v>32</v>
      </c>
      <c r="H29" s="1">
        <v>203003</v>
      </c>
      <c r="I29" s="1">
        <v>64</v>
      </c>
      <c r="J29" s="1">
        <v>203004</v>
      </c>
      <c r="K29" s="1">
        <v>75</v>
      </c>
      <c r="V29" s="1">
        <f>COUNT(B29:U29)/2</f>
        <v>5</v>
      </c>
    </row>
    <row r="30" spans="1:22">
      <c r="A30" s="1">
        <v>10031</v>
      </c>
      <c r="B30" s="1">
        <v>299008</v>
      </c>
      <c r="C30" s="1">
        <v>64</v>
      </c>
      <c r="V30" s="1">
        <f t="shared" si="0"/>
        <v>1</v>
      </c>
    </row>
    <row r="31" spans="1:22">
      <c r="A31" s="1">
        <v>10032</v>
      </c>
      <c r="B31" s="1">
        <v>299008</v>
      </c>
      <c r="C31" s="1">
        <v>64</v>
      </c>
      <c r="V31" s="1">
        <f t="shared" si="0"/>
        <v>1</v>
      </c>
    </row>
    <row r="32" spans="1:22">
      <c r="A32" s="1">
        <v>10033</v>
      </c>
      <c r="B32" s="1">
        <v>299009</v>
      </c>
      <c r="C32" s="1">
        <v>64</v>
      </c>
      <c r="D32" s="1">
        <v>305003</v>
      </c>
      <c r="E32" s="1">
        <v>40</v>
      </c>
      <c r="F32" s="1">
        <v>305008</v>
      </c>
      <c r="G32" s="1">
        <v>40</v>
      </c>
      <c r="H32" s="1">
        <v>305009</v>
      </c>
      <c r="I32" s="1">
        <v>40</v>
      </c>
      <c r="V32" s="1">
        <f t="shared" si="0"/>
        <v>4</v>
      </c>
    </row>
    <row r="33" spans="1:22">
      <c r="A33" s="1">
        <v>10034</v>
      </c>
      <c r="B33" s="1">
        <v>203002</v>
      </c>
      <c r="C33" s="1">
        <v>32</v>
      </c>
      <c r="D33" s="1">
        <v>203002</v>
      </c>
      <c r="E33" s="1">
        <v>32</v>
      </c>
      <c r="F33" s="1">
        <v>203003</v>
      </c>
      <c r="G33" s="1">
        <v>64</v>
      </c>
      <c r="H33" s="1">
        <v>203004</v>
      </c>
      <c r="I33" s="1">
        <v>75</v>
      </c>
      <c r="V33" s="1">
        <f t="shared" si="0"/>
        <v>4</v>
      </c>
    </row>
    <row r="34" spans="1:22">
      <c r="A34" s="1">
        <v>10035</v>
      </c>
      <c r="B34" s="1">
        <v>299010</v>
      </c>
      <c r="C34" s="1">
        <v>64</v>
      </c>
      <c r="D34" s="1">
        <v>301010</v>
      </c>
      <c r="E34" s="1">
        <v>64</v>
      </c>
      <c r="F34" s="1">
        <v>302004</v>
      </c>
      <c r="G34" s="1">
        <v>100</v>
      </c>
      <c r="H34" s="1">
        <v>303004</v>
      </c>
      <c r="I34" s="1">
        <v>100</v>
      </c>
      <c r="J34" s="1">
        <v>306010</v>
      </c>
      <c r="K34" s="1">
        <v>50</v>
      </c>
      <c r="V34" s="1">
        <f t="shared" si="0"/>
        <v>5</v>
      </c>
    </row>
    <row r="35" spans="1:22">
      <c r="A35" s="1">
        <v>10036</v>
      </c>
      <c r="B35" s="1">
        <v>301011</v>
      </c>
      <c r="C35" s="1">
        <v>100</v>
      </c>
      <c r="D35" s="1">
        <v>302005</v>
      </c>
      <c r="E35" s="1">
        <v>100</v>
      </c>
      <c r="F35" s="1">
        <v>303005</v>
      </c>
      <c r="G35" s="1">
        <v>100</v>
      </c>
      <c r="H35" s="1">
        <v>306012</v>
      </c>
      <c r="I35" s="1">
        <v>50</v>
      </c>
      <c r="V35" s="1">
        <f t="shared" si="0"/>
        <v>4</v>
      </c>
    </row>
    <row r="36" spans="1:22">
      <c r="A36" s="1">
        <v>10037</v>
      </c>
      <c r="B36" s="1">
        <v>301015</v>
      </c>
      <c r="C36" s="1">
        <v>100</v>
      </c>
      <c r="D36" s="1">
        <v>302006</v>
      </c>
      <c r="E36" s="1">
        <v>100</v>
      </c>
      <c r="F36" s="1">
        <v>303006</v>
      </c>
      <c r="G36" s="1">
        <v>100</v>
      </c>
      <c r="H36" s="1">
        <v>306011</v>
      </c>
      <c r="I36" s="1">
        <v>50</v>
      </c>
      <c r="V36" s="1">
        <f t="shared" si="0"/>
        <v>4</v>
      </c>
    </row>
    <row r="37" spans="1:22">
      <c r="A37" s="1">
        <v>10038</v>
      </c>
      <c r="B37" s="1">
        <v>301023</v>
      </c>
      <c r="C37" s="1">
        <v>150</v>
      </c>
      <c r="D37" s="1">
        <v>305010</v>
      </c>
      <c r="E37" s="1">
        <v>64</v>
      </c>
      <c r="F37" s="1">
        <v>305012</v>
      </c>
      <c r="G37" s="1">
        <v>64</v>
      </c>
      <c r="H37" s="1">
        <v>305013</v>
      </c>
      <c r="I37" s="1">
        <v>64</v>
      </c>
      <c r="V37" s="1">
        <f t="shared" si="0"/>
        <v>4</v>
      </c>
    </row>
    <row r="38" spans="1:22">
      <c r="A38" s="1">
        <v>10039</v>
      </c>
      <c r="B38" s="1">
        <v>304003</v>
      </c>
      <c r="C38" s="1">
        <v>40</v>
      </c>
      <c r="D38" s="1">
        <v>304004</v>
      </c>
      <c r="E38" s="1">
        <v>40</v>
      </c>
      <c r="F38" s="1">
        <v>306013</v>
      </c>
      <c r="G38" s="1">
        <v>75</v>
      </c>
      <c r="H38" s="2">
        <v>306018</v>
      </c>
      <c r="I38" s="1">
        <v>75</v>
      </c>
      <c r="J38" s="2">
        <v>307012</v>
      </c>
      <c r="K38" s="1">
        <v>75</v>
      </c>
      <c r="V38" s="1">
        <f t="shared" si="0"/>
        <v>5</v>
      </c>
    </row>
    <row r="39" spans="1:22">
      <c r="A39" s="1">
        <v>10040</v>
      </c>
      <c r="B39" s="1">
        <v>299011</v>
      </c>
      <c r="C39" s="1">
        <v>64</v>
      </c>
      <c r="D39" s="1">
        <v>301010</v>
      </c>
      <c r="E39" s="1">
        <v>64</v>
      </c>
      <c r="F39" s="1">
        <v>302004</v>
      </c>
      <c r="G39" s="1">
        <v>75</v>
      </c>
      <c r="H39" s="1">
        <v>303004</v>
      </c>
      <c r="I39" s="1">
        <v>75</v>
      </c>
      <c r="J39" s="2">
        <v>306019</v>
      </c>
      <c r="K39" s="1">
        <v>75</v>
      </c>
      <c r="V39" s="1">
        <f t="shared" si="0"/>
        <v>5</v>
      </c>
    </row>
    <row r="40" spans="1:22">
      <c r="A40" s="1">
        <v>10041</v>
      </c>
      <c r="B40" s="1">
        <v>299011</v>
      </c>
      <c r="C40" s="1">
        <v>64</v>
      </c>
      <c r="D40" s="1">
        <v>301011</v>
      </c>
      <c r="E40" s="1">
        <v>64</v>
      </c>
      <c r="F40" s="1">
        <v>302005</v>
      </c>
      <c r="G40" s="1">
        <v>75</v>
      </c>
      <c r="H40" s="1">
        <v>303005</v>
      </c>
      <c r="I40" s="1">
        <v>75</v>
      </c>
      <c r="J40" s="2">
        <v>306020</v>
      </c>
      <c r="K40" s="1">
        <v>64</v>
      </c>
      <c r="V40" s="1">
        <f t="shared" si="0"/>
        <v>5</v>
      </c>
    </row>
    <row r="41" spans="1:22">
      <c r="A41" s="1">
        <v>10042</v>
      </c>
      <c r="B41" s="1">
        <v>301015</v>
      </c>
      <c r="C41" s="1">
        <v>100</v>
      </c>
      <c r="D41" s="1">
        <v>302006</v>
      </c>
      <c r="E41" s="1">
        <v>75</v>
      </c>
      <c r="F41" s="1">
        <v>303006</v>
      </c>
      <c r="G41" s="1">
        <v>75</v>
      </c>
      <c r="H41" s="2"/>
      <c r="V41" s="1">
        <f t="shared" si="0"/>
        <v>3</v>
      </c>
    </row>
    <row r="42" spans="1:22">
      <c r="A42" s="1">
        <v>10043</v>
      </c>
      <c r="B42" s="1">
        <v>203002</v>
      </c>
      <c r="C42" s="1">
        <v>32</v>
      </c>
      <c r="D42" s="1">
        <v>203003</v>
      </c>
      <c r="E42" s="1">
        <v>32</v>
      </c>
      <c r="F42" s="1">
        <v>203004</v>
      </c>
      <c r="G42" s="1">
        <v>64</v>
      </c>
      <c r="H42" s="1">
        <v>203005</v>
      </c>
      <c r="I42" s="1">
        <v>75</v>
      </c>
      <c r="V42" s="1">
        <f t="shared" si="0"/>
        <v>4</v>
      </c>
    </row>
    <row r="43" spans="1:22">
      <c r="A43" s="1">
        <v>10044</v>
      </c>
      <c r="B43" s="1">
        <v>299012</v>
      </c>
      <c r="C43" s="1">
        <v>64</v>
      </c>
      <c r="D43" s="1">
        <v>203002</v>
      </c>
      <c r="E43" s="1">
        <v>32</v>
      </c>
      <c r="F43" s="1">
        <v>203003</v>
      </c>
      <c r="G43" s="1">
        <v>32</v>
      </c>
      <c r="H43" s="1">
        <v>203004</v>
      </c>
      <c r="I43" s="1">
        <v>64</v>
      </c>
      <c r="J43" s="1">
        <v>203005</v>
      </c>
      <c r="K43" s="1">
        <v>75</v>
      </c>
      <c r="V43" s="1">
        <f t="shared" si="0"/>
        <v>5</v>
      </c>
    </row>
    <row r="44" spans="1:22">
      <c r="A44" s="1">
        <v>10045</v>
      </c>
      <c r="B44" s="1">
        <v>301016</v>
      </c>
      <c r="C44" s="1">
        <v>64</v>
      </c>
      <c r="D44" s="1">
        <v>304003</v>
      </c>
      <c r="E44" s="1">
        <v>40</v>
      </c>
      <c r="F44" s="1">
        <v>304004</v>
      </c>
      <c r="G44" s="1">
        <v>40</v>
      </c>
      <c r="V44" s="1">
        <f t="shared" si="0"/>
        <v>3</v>
      </c>
    </row>
    <row r="45" spans="1:22">
      <c r="A45" s="1">
        <v>10046</v>
      </c>
      <c r="B45" s="1">
        <v>203005</v>
      </c>
      <c r="C45" s="1">
        <v>75</v>
      </c>
      <c r="D45" s="1">
        <v>301015</v>
      </c>
      <c r="E45" s="1">
        <v>100</v>
      </c>
      <c r="F45" s="1">
        <v>302007</v>
      </c>
      <c r="G45" s="1">
        <v>150</v>
      </c>
      <c r="H45" s="1">
        <v>303007</v>
      </c>
      <c r="I45" s="1">
        <v>150</v>
      </c>
      <c r="V45" s="1">
        <f t="shared" si="0"/>
        <v>4</v>
      </c>
    </row>
    <row r="46" spans="1:22">
      <c r="A46" s="1">
        <v>10047</v>
      </c>
      <c r="B46" s="2">
        <v>305010</v>
      </c>
      <c r="C46" s="1">
        <v>64</v>
      </c>
      <c r="D46" s="2">
        <v>305025</v>
      </c>
      <c r="E46" s="1">
        <v>250</v>
      </c>
      <c r="F46" s="2">
        <v>306015</v>
      </c>
      <c r="G46" s="1">
        <v>64</v>
      </c>
      <c r="H46" s="2">
        <v>306027</v>
      </c>
      <c r="I46" s="1">
        <v>250</v>
      </c>
      <c r="J46" s="2">
        <v>307009</v>
      </c>
      <c r="K46" s="1">
        <v>64</v>
      </c>
      <c r="L46" s="2">
        <v>307022</v>
      </c>
      <c r="M46" s="1">
        <v>250</v>
      </c>
      <c r="V46" s="1">
        <f t="shared" si="0"/>
        <v>6</v>
      </c>
    </row>
    <row r="47" spans="1:22">
      <c r="A47" s="1">
        <v>10048</v>
      </c>
      <c r="B47" s="1">
        <v>299013</v>
      </c>
      <c r="C47" s="1">
        <v>75</v>
      </c>
      <c r="D47" s="1">
        <v>301023</v>
      </c>
      <c r="E47" s="1">
        <v>150</v>
      </c>
      <c r="F47" s="1">
        <v>302008</v>
      </c>
      <c r="G47" s="1">
        <v>150</v>
      </c>
      <c r="H47" s="1">
        <v>303008</v>
      </c>
      <c r="I47" s="1">
        <v>150</v>
      </c>
      <c r="V47" s="1">
        <f t="shared" si="0"/>
        <v>4</v>
      </c>
    </row>
    <row r="48" spans="1:22">
      <c r="A48" s="1">
        <v>10049</v>
      </c>
      <c r="B48" s="2">
        <v>305012</v>
      </c>
      <c r="C48" s="1">
        <v>64</v>
      </c>
      <c r="D48" s="2">
        <v>305024</v>
      </c>
      <c r="E48" s="1">
        <v>250</v>
      </c>
      <c r="F48" s="2">
        <v>306014</v>
      </c>
      <c r="G48" s="1">
        <v>64</v>
      </c>
      <c r="H48" s="2">
        <v>306025</v>
      </c>
      <c r="I48" s="1">
        <v>250</v>
      </c>
      <c r="J48" s="2">
        <v>307012</v>
      </c>
      <c r="K48" s="1">
        <v>64</v>
      </c>
      <c r="L48" s="2">
        <v>307023</v>
      </c>
      <c r="M48" s="1">
        <v>250</v>
      </c>
      <c r="V48" s="1">
        <f t="shared" si="0"/>
        <v>6</v>
      </c>
    </row>
    <row r="49" spans="1:22">
      <c r="A49" s="1">
        <v>10050</v>
      </c>
      <c r="B49" s="1">
        <v>299013</v>
      </c>
      <c r="C49" s="1">
        <v>75</v>
      </c>
      <c r="D49" s="1">
        <v>301018</v>
      </c>
      <c r="E49" s="1">
        <v>250</v>
      </c>
      <c r="F49" s="1">
        <v>302009</v>
      </c>
      <c r="G49" s="1">
        <v>150</v>
      </c>
      <c r="H49" s="1">
        <v>303009</v>
      </c>
      <c r="I49" s="1">
        <v>150</v>
      </c>
      <c r="V49" s="1">
        <f t="shared" si="0"/>
        <v>4</v>
      </c>
    </row>
    <row r="50" spans="1:22">
      <c r="A50" s="1">
        <v>10051</v>
      </c>
      <c r="B50" s="2">
        <v>305013</v>
      </c>
      <c r="C50" s="1">
        <v>64</v>
      </c>
      <c r="D50" s="2">
        <v>305023</v>
      </c>
      <c r="E50" s="1">
        <v>250</v>
      </c>
      <c r="F50" s="2">
        <v>306012</v>
      </c>
      <c r="G50" s="1">
        <v>64</v>
      </c>
      <c r="H50" s="2">
        <v>306026</v>
      </c>
      <c r="I50" s="1">
        <v>250</v>
      </c>
      <c r="J50" s="2">
        <v>307008</v>
      </c>
      <c r="K50" s="1">
        <v>64</v>
      </c>
      <c r="L50" s="2">
        <v>307024</v>
      </c>
      <c r="M50" s="1">
        <v>250</v>
      </c>
      <c r="V50" s="1">
        <f t="shared" si="0"/>
        <v>6</v>
      </c>
    </row>
    <row r="51" spans="1:22">
      <c r="A51" s="1">
        <v>10052</v>
      </c>
      <c r="B51" s="1">
        <v>301020</v>
      </c>
      <c r="C51" s="1">
        <v>75</v>
      </c>
      <c r="D51" s="1">
        <v>302007</v>
      </c>
      <c r="E51" s="1">
        <v>120</v>
      </c>
      <c r="F51" s="2">
        <v>305007</v>
      </c>
      <c r="G51" s="1">
        <v>64</v>
      </c>
      <c r="H51" s="2">
        <v>306012</v>
      </c>
      <c r="I51" s="1">
        <v>64</v>
      </c>
      <c r="V51" s="1">
        <f t="shared" si="0"/>
        <v>4</v>
      </c>
    </row>
    <row r="52" spans="1:22">
      <c r="A52" s="1">
        <v>10053</v>
      </c>
      <c r="B52" s="1">
        <v>301015</v>
      </c>
      <c r="C52" s="1">
        <v>75</v>
      </c>
      <c r="D52" s="1">
        <v>303007</v>
      </c>
      <c r="E52" s="1">
        <v>120</v>
      </c>
      <c r="F52" s="2">
        <v>305010</v>
      </c>
      <c r="G52" s="1">
        <v>64</v>
      </c>
      <c r="H52" s="2">
        <v>306013</v>
      </c>
      <c r="I52" s="1">
        <v>64</v>
      </c>
      <c r="V52" s="1">
        <f t="shared" si="0"/>
        <v>4</v>
      </c>
    </row>
    <row r="53" spans="1:22">
      <c r="A53" s="1">
        <v>10054</v>
      </c>
      <c r="B53" s="1">
        <v>301014</v>
      </c>
      <c r="C53" s="1">
        <v>75</v>
      </c>
      <c r="D53" s="1">
        <v>302008</v>
      </c>
      <c r="E53" s="1">
        <v>120</v>
      </c>
      <c r="F53" s="2">
        <v>305012</v>
      </c>
      <c r="G53" s="1">
        <v>64</v>
      </c>
      <c r="H53" s="2">
        <v>306014</v>
      </c>
      <c r="I53" s="1">
        <v>64</v>
      </c>
      <c r="V53" s="1">
        <f t="shared" si="0"/>
        <v>4</v>
      </c>
    </row>
    <row r="54" spans="1:22">
      <c r="A54" s="1">
        <v>10055</v>
      </c>
      <c r="B54" s="1">
        <v>301011</v>
      </c>
      <c r="C54" s="1">
        <v>64</v>
      </c>
      <c r="D54" s="1">
        <v>303008</v>
      </c>
      <c r="E54" s="1">
        <v>120</v>
      </c>
      <c r="F54" s="2">
        <v>305013</v>
      </c>
      <c r="G54" s="1">
        <v>64</v>
      </c>
      <c r="H54" s="2">
        <v>306015</v>
      </c>
      <c r="I54" s="1">
        <v>64</v>
      </c>
      <c r="V54" s="1">
        <f t="shared" si="0"/>
        <v>4</v>
      </c>
    </row>
    <row r="55" spans="1:22">
      <c r="A55" s="1">
        <v>10056</v>
      </c>
      <c r="B55" s="1">
        <v>304003</v>
      </c>
      <c r="C55" s="1">
        <v>32</v>
      </c>
      <c r="D55" s="1">
        <v>302009</v>
      </c>
      <c r="E55" s="1">
        <v>120</v>
      </c>
      <c r="F55" s="2">
        <v>306018</v>
      </c>
      <c r="G55" s="1">
        <v>64</v>
      </c>
      <c r="H55" s="2"/>
      <c r="V55" s="1">
        <f t="shared" si="0"/>
        <v>3</v>
      </c>
    </row>
    <row r="56" spans="1:22">
      <c r="A56" s="1">
        <v>10057</v>
      </c>
      <c r="B56" s="1">
        <v>299014</v>
      </c>
      <c r="C56" s="1">
        <v>100</v>
      </c>
      <c r="D56" s="1">
        <v>203003</v>
      </c>
      <c r="E56" s="1">
        <v>32</v>
      </c>
      <c r="F56" s="1">
        <v>203004</v>
      </c>
      <c r="G56" s="1">
        <v>32</v>
      </c>
      <c r="H56" s="1">
        <v>203005</v>
      </c>
      <c r="I56" s="1">
        <v>64</v>
      </c>
      <c r="J56" s="1">
        <v>203006</v>
      </c>
      <c r="K56" s="1">
        <v>75</v>
      </c>
      <c r="V56" s="1">
        <f t="shared" si="0"/>
        <v>5</v>
      </c>
    </row>
    <row r="57" spans="1:22">
      <c r="A57" s="1">
        <v>10058</v>
      </c>
      <c r="B57" s="1">
        <v>304003</v>
      </c>
      <c r="C57" s="1">
        <v>32</v>
      </c>
      <c r="D57" s="1">
        <v>303009</v>
      </c>
      <c r="E57" s="1">
        <v>120</v>
      </c>
      <c r="F57" s="2">
        <v>307017</v>
      </c>
      <c r="G57" s="1">
        <v>64</v>
      </c>
      <c r="H57" s="2">
        <v>307008</v>
      </c>
      <c r="I57" s="1">
        <v>64</v>
      </c>
      <c r="V57" s="1">
        <f>COUNT(D57:U57)/2</f>
        <v>3</v>
      </c>
    </row>
    <row r="58" spans="1:22">
      <c r="A58" s="1">
        <v>10059</v>
      </c>
      <c r="B58" s="1">
        <v>304004</v>
      </c>
      <c r="C58" s="1">
        <v>32</v>
      </c>
      <c r="D58" s="1">
        <v>306012</v>
      </c>
      <c r="E58" s="1">
        <v>64</v>
      </c>
      <c r="F58" s="2">
        <v>306021</v>
      </c>
      <c r="G58" s="1">
        <v>75</v>
      </c>
      <c r="H58" s="2">
        <v>307009</v>
      </c>
      <c r="I58" s="1">
        <v>64</v>
      </c>
      <c r="V58" s="1">
        <f>COUNT(B58:U58)/2</f>
        <v>4</v>
      </c>
    </row>
    <row r="59" spans="1:22">
      <c r="A59" s="1">
        <v>10060</v>
      </c>
      <c r="B59" s="1">
        <v>304005</v>
      </c>
      <c r="C59" s="1">
        <v>100</v>
      </c>
      <c r="D59" s="2">
        <v>306019</v>
      </c>
      <c r="E59" s="1">
        <v>64</v>
      </c>
      <c r="F59" s="2">
        <v>306022</v>
      </c>
      <c r="G59" s="1">
        <v>75</v>
      </c>
      <c r="H59" s="2">
        <v>307012</v>
      </c>
      <c r="I59" s="1">
        <v>64</v>
      </c>
      <c r="V59" s="1">
        <f>COUNT(B59:U59)/2</f>
        <v>4</v>
      </c>
    </row>
    <row r="60" spans="1:22">
      <c r="A60" s="1">
        <v>10061</v>
      </c>
      <c r="B60" s="1">
        <v>220013</v>
      </c>
      <c r="C60" s="1">
        <v>64</v>
      </c>
      <c r="D60" s="1">
        <v>220014</v>
      </c>
      <c r="E60" s="1">
        <v>64</v>
      </c>
      <c r="F60" s="1">
        <v>220015</v>
      </c>
      <c r="G60" s="1">
        <v>64</v>
      </c>
      <c r="H60" s="1">
        <v>220022</v>
      </c>
      <c r="I60" s="1">
        <v>64</v>
      </c>
      <c r="V60" s="1">
        <f t="shared" si="0"/>
        <v>4</v>
      </c>
    </row>
    <row r="61" spans="1:22">
      <c r="A61" s="1">
        <v>10062</v>
      </c>
      <c r="B61" s="1">
        <v>299015</v>
      </c>
      <c r="C61" s="1">
        <v>75</v>
      </c>
      <c r="D61" s="1">
        <v>220024</v>
      </c>
      <c r="E61" s="1">
        <v>100</v>
      </c>
      <c r="F61" s="1">
        <v>220025</v>
      </c>
      <c r="G61" s="1">
        <v>100</v>
      </c>
      <c r="H61" s="1">
        <v>220029</v>
      </c>
      <c r="I61" s="1">
        <v>100</v>
      </c>
      <c r="J61" s="1">
        <v>220031</v>
      </c>
      <c r="K61" s="1">
        <v>100</v>
      </c>
      <c r="V61" s="1">
        <f>COUNT(B61:U61)/2</f>
        <v>5</v>
      </c>
    </row>
    <row r="62" spans="1:22">
      <c r="A62" s="1">
        <v>10063</v>
      </c>
      <c r="B62" s="1">
        <v>299016</v>
      </c>
      <c r="C62" s="1">
        <v>75</v>
      </c>
      <c r="D62" s="1">
        <v>306010</v>
      </c>
      <c r="E62" s="1">
        <v>64</v>
      </c>
      <c r="F62" s="1">
        <v>305007</v>
      </c>
      <c r="G62" s="1">
        <v>64</v>
      </c>
      <c r="H62" s="2">
        <v>307008</v>
      </c>
      <c r="I62" s="1">
        <v>64</v>
      </c>
      <c r="V62" s="1">
        <f t="shared" si="0"/>
        <v>4</v>
      </c>
    </row>
    <row r="63" spans="1:22">
      <c r="A63" s="1">
        <v>10064</v>
      </c>
      <c r="B63" s="1">
        <v>304003</v>
      </c>
      <c r="C63" s="1">
        <v>64</v>
      </c>
      <c r="D63" s="1">
        <v>306012</v>
      </c>
      <c r="E63" s="1">
        <v>64</v>
      </c>
      <c r="F63" s="1">
        <v>305010</v>
      </c>
      <c r="G63" s="1">
        <v>64</v>
      </c>
      <c r="H63" s="2">
        <v>307009</v>
      </c>
      <c r="I63" s="1">
        <v>64</v>
      </c>
      <c r="V63" s="1">
        <f t="shared" si="0"/>
        <v>4</v>
      </c>
    </row>
    <row r="64" spans="1:22">
      <c r="A64" s="1">
        <v>10065</v>
      </c>
      <c r="B64" s="1">
        <v>299016</v>
      </c>
      <c r="C64" s="1">
        <v>75</v>
      </c>
      <c r="D64" s="2">
        <v>306018</v>
      </c>
      <c r="E64" s="1">
        <v>64</v>
      </c>
      <c r="F64" s="1">
        <v>305012</v>
      </c>
      <c r="G64" s="1">
        <v>64</v>
      </c>
      <c r="H64" s="2">
        <v>307010</v>
      </c>
      <c r="I64" s="1">
        <v>64</v>
      </c>
      <c r="V64" s="1">
        <f t="shared" ref="V64:V172" si="1">COUNT(B64:U64)/2</f>
        <v>4</v>
      </c>
    </row>
    <row r="65" spans="1:22">
      <c r="A65" s="1">
        <v>10066</v>
      </c>
      <c r="B65" s="1">
        <v>304004</v>
      </c>
      <c r="C65" s="1">
        <v>64</v>
      </c>
      <c r="D65" s="2">
        <v>306019</v>
      </c>
      <c r="E65" s="1">
        <v>64</v>
      </c>
      <c r="F65" s="1">
        <v>305013</v>
      </c>
      <c r="G65" s="1">
        <v>64</v>
      </c>
      <c r="H65" s="2">
        <v>307012</v>
      </c>
      <c r="I65" s="1">
        <v>64</v>
      </c>
      <c r="V65" s="1">
        <f t="shared" si="1"/>
        <v>4</v>
      </c>
    </row>
    <row r="66" spans="1:22">
      <c r="A66" s="1">
        <v>10067</v>
      </c>
      <c r="B66" s="2">
        <v>301014</v>
      </c>
      <c r="C66" s="1">
        <v>64</v>
      </c>
      <c r="D66" s="2">
        <v>303007</v>
      </c>
      <c r="E66" s="1">
        <v>64</v>
      </c>
      <c r="F66" s="2">
        <v>304004</v>
      </c>
      <c r="G66" s="1">
        <v>64</v>
      </c>
      <c r="H66" s="2">
        <v>305010</v>
      </c>
      <c r="I66" s="1">
        <v>64</v>
      </c>
      <c r="J66" s="2">
        <v>306019</v>
      </c>
      <c r="K66" s="1">
        <v>64</v>
      </c>
      <c r="V66" s="1">
        <f t="shared" si="1"/>
        <v>5</v>
      </c>
    </row>
    <row r="67" spans="1:22">
      <c r="A67" s="1">
        <v>10068</v>
      </c>
      <c r="B67" s="2">
        <v>301015</v>
      </c>
      <c r="C67" s="1">
        <v>64</v>
      </c>
      <c r="D67" s="2">
        <v>303008</v>
      </c>
      <c r="E67" s="1">
        <v>64</v>
      </c>
      <c r="F67" s="2">
        <v>304005</v>
      </c>
      <c r="G67" s="1">
        <v>64</v>
      </c>
      <c r="H67" s="2">
        <v>305012</v>
      </c>
      <c r="I67" s="1">
        <v>64</v>
      </c>
      <c r="J67" s="2">
        <v>307008</v>
      </c>
      <c r="K67" s="1">
        <v>64</v>
      </c>
      <c r="V67" s="1">
        <f t="shared" si="1"/>
        <v>5</v>
      </c>
    </row>
    <row r="68" spans="1:22">
      <c r="A68" s="1">
        <v>10069</v>
      </c>
      <c r="B68" s="2">
        <v>299017</v>
      </c>
      <c r="C68" s="1">
        <v>120</v>
      </c>
      <c r="D68" s="2">
        <v>302007</v>
      </c>
      <c r="E68" s="1">
        <v>64</v>
      </c>
      <c r="F68" s="2">
        <v>305024</v>
      </c>
      <c r="G68" s="1">
        <v>100</v>
      </c>
      <c r="H68" s="2">
        <v>306026</v>
      </c>
      <c r="I68" s="1">
        <v>100</v>
      </c>
      <c r="J68" s="2">
        <v>307022</v>
      </c>
      <c r="K68" s="1">
        <v>100</v>
      </c>
      <c r="V68" s="1">
        <f t="shared" si="1"/>
        <v>5</v>
      </c>
    </row>
    <row r="69" spans="1:22">
      <c r="A69" s="1">
        <v>10070</v>
      </c>
      <c r="B69" s="2">
        <v>301016</v>
      </c>
      <c r="C69" s="1">
        <v>64</v>
      </c>
      <c r="D69" s="2">
        <v>303009</v>
      </c>
      <c r="E69" s="1">
        <v>64</v>
      </c>
      <c r="F69" s="2">
        <v>304007</v>
      </c>
      <c r="G69" s="1">
        <v>100</v>
      </c>
      <c r="H69" s="2">
        <v>305013</v>
      </c>
      <c r="I69" s="1">
        <v>64</v>
      </c>
      <c r="J69" s="2">
        <v>307009</v>
      </c>
      <c r="K69" s="1">
        <v>64</v>
      </c>
      <c r="V69" s="1">
        <f t="shared" si="1"/>
        <v>5</v>
      </c>
    </row>
    <row r="70" spans="1:22">
      <c r="A70" s="1">
        <v>10071</v>
      </c>
      <c r="B70" s="2">
        <v>299017</v>
      </c>
      <c r="C70" s="1">
        <v>120</v>
      </c>
      <c r="D70" s="2">
        <v>302008</v>
      </c>
      <c r="E70" s="1">
        <v>64</v>
      </c>
      <c r="F70" s="2">
        <v>305023</v>
      </c>
      <c r="G70" s="1">
        <v>100</v>
      </c>
      <c r="H70" s="2">
        <v>306027</v>
      </c>
      <c r="I70" s="1">
        <v>100</v>
      </c>
      <c r="J70" s="2">
        <v>307023</v>
      </c>
      <c r="K70" s="1">
        <v>100</v>
      </c>
      <c r="V70" s="1">
        <f t="shared" si="1"/>
        <v>5</v>
      </c>
    </row>
    <row r="71" spans="1:22">
      <c r="A71" s="1">
        <v>10072</v>
      </c>
      <c r="B71" s="2">
        <v>301023</v>
      </c>
      <c r="C71" s="1">
        <v>64</v>
      </c>
      <c r="D71" s="2">
        <v>304003</v>
      </c>
      <c r="E71" s="1">
        <v>64</v>
      </c>
      <c r="F71" s="2">
        <v>304005</v>
      </c>
      <c r="G71" s="1">
        <v>64</v>
      </c>
      <c r="H71" s="2">
        <v>306018</v>
      </c>
      <c r="I71" s="1">
        <v>64</v>
      </c>
      <c r="J71" s="2">
        <v>307012</v>
      </c>
      <c r="K71" s="1">
        <v>64</v>
      </c>
      <c r="V71" s="1">
        <f t="shared" si="1"/>
        <v>5</v>
      </c>
    </row>
    <row r="72" spans="1:22">
      <c r="A72" s="1">
        <v>10073</v>
      </c>
      <c r="B72" s="2">
        <v>299018</v>
      </c>
      <c r="C72" s="1">
        <v>120</v>
      </c>
      <c r="D72" s="2">
        <v>302009</v>
      </c>
      <c r="E72" s="1">
        <v>64</v>
      </c>
      <c r="F72" s="2">
        <v>305025</v>
      </c>
      <c r="G72" s="1">
        <v>100</v>
      </c>
      <c r="H72" s="2">
        <v>306025</v>
      </c>
      <c r="I72" s="1">
        <v>100</v>
      </c>
      <c r="J72" s="2">
        <v>307024</v>
      </c>
      <c r="K72" s="1">
        <v>100</v>
      </c>
      <c r="V72" s="1">
        <f t="shared" si="1"/>
        <v>5</v>
      </c>
    </row>
    <row r="73" spans="1:22">
      <c r="A73" s="1">
        <v>10074</v>
      </c>
      <c r="B73" s="1">
        <v>203003</v>
      </c>
      <c r="C73" s="1">
        <v>32</v>
      </c>
      <c r="D73" s="1">
        <v>203004</v>
      </c>
      <c r="E73" s="1">
        <v>32</v>
      </c>
      <c r="F73" s="1">
        <v>203005</v>
      </c>
      <c r="G73" s="1">
        <v>64</v>
      </c>
      <c r="H73" s="1">
        <v>203006</v>
      </c>
      <c r="I73" s="1">
        <v>75</v>
      </c>
      <c r="V73" s="1">
        <f t="shared" si="1"/>
        <v>4</v>
      </c>
    </row>
    <row r="74" spans="1:22">
      <c r="A74" s="1">
        <v>10075</v>
      </c>
      <c r="B74" s="2">
        <v>299019</v>
      </c>
      <c r="C74" s="1">
        <v>150</v>
      </c>
      <c r="D74" s="2">
        <v>305023</v>
      </c>
      <c r="E74" s="1">
        <v>100</v>
      </c>
      <c r="F74" s="2">
        <v>306025</v>
      </c>
      <c r="G74" s="1">
        <v>100</v>
      </c>
      <c r="H74" s="2">
        <v>307022</v>
      </c>
      <c r="I74" s="1">
        <v>100</v>
      </c>
      <c r="J74" s="2">
        <v>309001</v>
      </c>
      <c r="K74" s="1">
        <v>64</v>
      </c>
      <c r="L74" s="2">
        <v>309003</v>
      </c>
      <c r="M74" s="1">
        <v>75</v>
      </c>
      <c r="V74" s="1">
        <f t="shared" si="1"/>
        <v>6</v>
      </c>
    </row>
    <row r="75" spans="1:22">
      <c r="A75" s="1">
        <v>10076</v>
      </c>
      <c r="B75" s="2">
        <v>299019</v>
      </c>
      <c r="C75" s="1">
        <v>150</v>
      </c>
      <c r="D75" s="2">
        <v>305024</v>
      </c>
      <c r="E75" s="1">
        <v>100</v>
      </c>
      <c r="F75" s="2">
        <v>306026</v>
      </c>
      <c r="G75" s="1">
        <v>100</v>
      </c>
      <c r="H75" s="2">
        <v>307023</v>
      </c>
      <c r="I75" s="1">
        <v>100</v>
      </c>
      <c r="J75" s="2">
        <v>309002</v>
      </c>
      <c r="K75" s="1">
        <v>64</v>
      </c>
      <c r="L75" s="2">
        <v>309004</v>
      </c>
      <c r="M75" s="1">
        <v>75</v>
      </c>
      <c r="V75" s="1">
        <f t="shared" si="1"/>
        <v>6</v>
      </c>
    </row>
    <row r="76" spans="1:22">
      <c r="A76" s="1">
        <v>10077</v>
      </c>
      <c r="B76" s="2">
        <v>299019</v>
      </c>
      <c r="C76" s="1">
        <v>150</v>
      </c>
      <c r="D76" s="2">
        <v>305025</v>
      </c>
      <c r="E76" s="1">
        <v>100</v>
      </c>
      <c r="F76" s="2">
        <v>306027</v>
      </c>
      <c r="G76" s="1">
        <v>100</v>
      </c>
      <c r="H76" s="2">
        <v>307024</v>
      </c>
      <c r="I76" s="1">
        <v>100</v>
      </c>
      <c r="J76" s="2">
        <v>310001</v>
      </c>
      <c r="K76" s="1">
        <v>64</v>
      </c>
      <c r="L76" s="2">
        <v>310003</v>
      </c>
      <c r="M76" s="1">
        <v>75</v>
      </c>
      <c r="V76" s="1">
        <f t="shared" si="1"/>
        <v>6</v>
      </c>
    </row>
    <row r="77" spans="1:22">
      <c r="A77" s="1">
        <v>10078</v>
      </c>
      <c r="B77" s="2">
        <v>304008</v>
      </c>
      <c r="C77" s="1">
        <v>200</v>
      </c>
      <c r="D77" s="2">
        <v>305026</v>
      </c>
      <c r="E77" s="1">
        <v>200</v>
      </c>
      <c r="F77" s="2">
        <v>306028</v>
      </c>
      <c r="G77" s="1">
        <v>200</v>
      </c>
      <c r="H77" s="2">
        <v>307027</v>
      </c>
      <c r="I77" s="1">
        <v>200</v>
      </c>
      <c r="J77" s="2">
        <v>310002</v>
      </c>
      <c r="K77" s="1">
        <v>64</v>
      </c>
      <c r="L77" s="2">
        <v>310004</v>
      </c>
      <c r="M77" s="1">
        <v>75</v>
      </c>
      <c r="V77" s="1">
        <f t="shared" si="1"/>
        <v>6</v>
      </c>
    </row>
    <row r="78" spans="1:22">
      <c r="A78" s="1">
        <v>10079</v>
      </c>
      <c r="B78" s="2">
        <v>304009</v>
      </c>
      <c r="C78" s="1">
        <v>200</v>
      </c>
      <c r="D78" s="2">
        <v>305027</v>
      </c>
      <c r="E78" s="1">
        <v>200</v>
      </c>
      <c r="F78" s="2">
        <v>306029</v>
      </c>
      <c r="G78" s="1">
        <v>200</v>
      </c>
      <c r="H78" s="2">
        <v>307028</v>
      </c>
      <c r="I78" s="1">
        <v>200</v>
      </c>
      <c r="J78" s="2"/>
      <c r="L78" s="2"/>
      <c r="V78" s="1">
        <f t="shared" si="1"/>
        <v>4</v>
      </c>
    </row>
    <row r="79" spans="1:22">
      <c r="A79" s="1">
        <v>10080</v>
      </c>
      <c r="B79" s="2">
        <v>304010</v>
      </c>
      <c r="C79" s="1">
        <v>200</v>
      </c>
      <c r="D79" s="2">
        <v>305028</v>
      </c>
      <c r="E79" s="1">
        <v>200</v>
      </c>
      <c r="F79" s="2">
        <v>306030</v>
      </c>
      <c r="G79" s="1">
        <v>200</v>
      </c>
      <c r="H79" s="2">
        <v>307029</v>
      </c>
      <c r="I79" s="1">
        <v>200</v>
      </c>
      <c r="J79" s="2"/>
      <c r="L79" s="2"/>
      <c r="V79" s="1">
        <f t="shared" si="1"/>
        <v>4</v>
      </c>
    </row>
    <row r="80" spans="1:22">
      <c r="A80" s="1">
        <v>10081</v>
      </c>
      <c r="B80" s="1">
        <v>203004</v>
      </c>
      <c r="C80" s="1">
        <v>32</v>
      </c>
      <c r="D80" s="1">
        <v>203005</v>
      </c>
      <c r="E80" s="1">
        <v>64</v>
      </c>
      <c r="F80" s="1">
        <v>203006</v>
      </c>
      <c r="G80" s="1">
        <v>75</v>
      </c>
      <c r="H80" s="2"/>
      <c r="J80" s="2"/>
      <c r="V80" s="1">
        <f t="shared" si="1"/>
        <v>3</v>
      </c>
    </row>
    <row r="81" spans="1:22">
      <c r="A81" s="1">
        <v>10082</v>
      </c>
      <c r="B81" s="1">
        <v>203004</v>
      </c>
      <c r="C81" s="1">
        <v>32</v>
      </c>
      <c r="D81" s="1">
        <v>203005</v>
      </c>
      <c r="E81" s="1">
        <v>64</v>
      </c>
      <c r="F81" s="1">
        <v>203006</v>
      </c>
      <c r="G81" s="1">
        <v>75</v>
      </c>
      <c r="H81" s="2"/>
      <c r="J81" s="2"/>
      <c r="V81" s="1">
        <f t="shared" si="1"/>
        <v>3</v>
      </c>
    </row>
    <row r="82" spans="1:22">
      <c r="A82" s="1">
        <v>10083</v>
      </c>
      <c r="B82" s="1">
        <v>203004</v>
      </c>
      <c r="C82" s="1">
        <v>32</v>
      </c>
      <c r="D82" s="1">
        <v>203005</v>
      </c>
      <c r="E82" s="1">
        <v>64</v>
      </c>
      <c r="F82" s="1">
        <v>203006</v>
      </c>
      <c r="G82" s="1">
        <v>75</v>
      </c>
      <c r="H82" s="2"/>
      <c r="J82" s="2"/>
      <c r="V82" s="1">
        <f t="shared" si="1"/>
        <v>3</v>
      </c>
    </row>
    <row r="83" spans="1:22">
      <c r="A83" s="1">
        <v>10084</v>
      </c>
      <c r="B83" s="1">
        <v>203004</v>
      </c>
      <c r="C83" s="1">
        <v>32</v>
      </c>
      <c r="D83" s="1">
        <v>203005</v>
      </c>
      <c r="E83" s="1">
        <v>64</v>
      </c>
      <c r="F83" s="1">
        <v>203006</v>
      </c>
      <c r="G83" s="1">
        <v>75</v>
      </c>
      <c r="V83" s="1">
        <f t="shared" si="1"/>
        <v>3</v>
      </c>
    </row>
    <row r="84" spans="1:22">
      <c r="A84" s="1">
        <v>10085</v>
      </c>
      <c r="B84" s="1">
        <v>203004</v>
      </c>
      <c r="C84" s="1">
        <v>32</v>
      </c>
      <c r="D84" s="1">
        <v>203005</v>
      </c>
      <c r="E84" s="1">
        <v>64</v>
      </c>
      <c r="F84" s="1">
        <v>203006</v>
      </c>
      <c r="G84" s="1">
        <v>75</v>
      </c>
      <c r="V84" s="1">
        <f t="shared" si="1"/>
        <v>3</v>
      </c>
    </row>
    <row r="85" spans="1:22">
      <c r="A85" s="1">
        <v>10086</v>
      </c>
      <c r="B85" s="1">
        <v>203004</v>
      </c>
      <c r="C85" s="1">
        <v>32</v>
      </c>
      <c r="D85" s="1">
        <v>203005</v>
      </c>
      <c r="E85" s="1">
        <v>64</v>
      </c>
      <c r="F85" s="1">
        <v>203006</v>
      </c>
      <c r="G85" s="1">
        <v>75</v>
      </c>
      <c r="V85" s="1">
        <f t="shared" si="1"/>
        <v>3</v>
      </c>
    </row>
    <row r="86" spans="1:22">
      <c r="A86" s="1">
        <v>10087</v>
      </c>
      <c r="B86" s="1">
        <v>203004</v>
      </c>
      <c r="C86" s="1">
        <v>32</v>
      </c>
      <c r="D86" s="1">
        <v>203005</v>
      </c>
      <c r="E86" s="1">
        <v>64</v>
      </c>
      <c r="F86" s="1">
        <v>203006</v>
      </c>
      <c r="G86" s="1">
        <v>75</v>
      </c>
      <c r="V86" s="1">
        <f t="shared" si="1"/>
        <v>3</v>
      </c>
    </row>
    <row r="87" spans="1:22">
      <c r="A87" s="1">
        <v>10088</v>
      </c>
      <c r="B87" s="1">
        <v>203004</v>
      </c>
      <c r="C87" s="1">
        <v>32</v>
      </c>
      <c r="D87" s="1">
        <v>203005</v>
      </c>
      <c r="E87" s="1">
        <v>64</v>
      </c>
      <c r="F87" s="1">
        <v>203006</v>
      </c>
      <c r="G87" s="1">
        <v>75</v>
      </c>
      <c r="V87" s="1">
        <f t="shared" si="1"/>
        <v>3</v>
      </c>
    </row>
    <row r="88" spans="1:22">
      <c r="A88" s="1">
        <v>10089</v>
      </c>
      <c r="B88" s="1">
        <v>203004</v>
      </c>
      <c r="C88" s="1">
        <v>32</v>
      </c>
      <c r="D88" s="1">
        <v>203005</v>
      </c>
      <c r="E88" s="1">
        <v>64</v>
      </c>
      <c r="F88" s="1">
        <v>203006</v>
      </c>
      <c r="G88" s="1">
        <v>75</v>
      </c>
      <c r="V88" s="1">
        <f t="shared" si="1"/>
        <v>3</v>
      </c>
    </row>
    <row r="89" spans="1:22">
      <c r="A89" s="1">
        <v>10090</v>
      </c>
      <c r="B89" s="1">
        <v>203004</v>
      </c>
      <c r="C89" s="1">
        <v>32</v>
      </c>
      <c r="D89" s="1">
        <v>203005</v>
      </c>
      <c r="E89" s="1">
        <v>64</v>
      </c>
      <c r="F89" s="1">
        <v>203006</v>
      </c>
      <c r="G89" s="1">
        <v>75</v>
      </c>
      <c r="V89" s="1">
        <f t="shared" si="1"/>
        <v>3</v>
      </c>
    </row>
    <row r="90" spans="1:22">
      <c r="A90" s="1">
        <v>10091</v>
      </c>
      <c r="B90" s="1">
        <v>203004</v>
      </c>
      <c r="C90" s="1">
        <v>32</v>
      </c>
      <c r="D90" s="1">
        <v>203005</v>
      </c>
      <c r="E90" s="1">
        <v>64</v>
      </c>
      <c r="F90" s="1">
        <v>203006</v>
      </c>
      <c r="G90" s="1">
        <v>75</v>
      </c>
      <c r="V90" s="1">
        <f t="shared" si="1"/>
        <v>3</v>
      </c>
    </row>
    <row r="91" spans="1:22">
      <c r="A91" s="1">
        <v>10092</v>
      </c>
      <c r="B91" s="1">
        <v>304008</v>
      </c>
      <c r="C91" s="1">
        <v>75</v>
      </c>
      <c r="D91" s="1">
        <v>304009</v>
      </c>
      <c r="E91" s="1">
        <v>75</v>
      </c>
      <c r="F91" s="1">
        <v>304010</v>
      </c>
      <c r="G91" s="1">
        <v>75</v>
      </c>
      <c r="H91" s="1">
        <v>304014</v>
      </c>
      <c r="I91" s="1">
        <v>150</v>
      </c>
      <c r="J91" s="1">
        <v>304015</v>
      </c>
      <c r="K91" s="1">
        <v>150</v>
      </c>
      <c r="L91" s="1">
        <v>304016</v>
      </c>
      <c r="M91" s="1">
        <v>150</v>
      </c>
    </row>
    <row r="92" spans="1:22">
      <c r="A92" s="1">
        <v>10093</v>
      </c>
      <c r="B92" s="1">
        <v>305026</v>
      </c>
      <c r="C92" s="1">
        <v>75</v>
      </c>
      <c r="D92" s="1">
        <v>305027</v>
      </c>
      <c r="E92" s="1">
        <v>75</v>
      </c>
      <c r="F92" s="1">
        <v>305028</v>
      </c>
      <c r="G92" s="1">
        <v>75</v>
      </c>
      <c r="H92" s="1">
        <v>305035</v>
      </c>
      <c r="I92" s="1">
        <v>150</v>
      </c>
      <c r="J92" s="1">
        <v>305036</v>
      </c>
      <c r="K92" s="1">
        <v>150</v>
      </c>
      <c r="L92" s="1">
        <v>305037</v>
      </c>
      <c r="M92" s="1">
        <v>150</v>
      </c>
    </row>
    <row r="93" spans="1:22">
      <c r="A93" s="1">
        <v>10094</v>
      </c>
      <c r="B93" s="1">
        <v>306028</v>
      </c>
      <c r="C93" s="1">
        <v>75</v>
      </c>
      <c r="D93" s="1">
        <v>306029</v>
      </c>
      <c r="E93" s="1">
        <v>75</v>
      </c>
      <c r="F93" s="1">
        <v>306030</v>
      </c>
      <c r="G93" s="1">
        <v>75</v>
      </c>
      <c r="H93" s="1">
        <v>306037</v>
      </c>
      <c r="I93" s="1">
        <v>150</v>
      </c>
      <c r="J93" s="1">
        <v>306038</v>
      </c>
      <c r="K93" s="1">
        <v>150</v>
      </c>
      <c r="L93" s="1">
        <v>306039</v>
      </c>
      <c r="M93" s="1">
        <v>150</v>
      </c>
    </row>
    <row r="94" spans="1:22">
      <c r="A94" s="1">
        <v>10095</v>
      </c>
      <c r="B94" s="1">
        <v>307027</v>
      </c>
      <c r="C94" s="1">
        <v>75</v>
      </c>
      <c r="D94" s="1">
        <v>307028</v>
      </c>
      <c r="E94" s="1">
        <v>75</v>
      </c>
      <c r="F94" s="1">
        <v>307029</v>
      </c>
      <c r="G94" s="1">
        <v>75</v>
      </c>
      <c r="H94" s="1">
        <v>307036</v>
      </c>
      <c r="I94" s="1">
        <v>150</v>
      </c>
      <c r="J94" s="1">
        <v>307037</v>
      </c>
      <c r="K94" s="1">
        <v>150</v>
      </c>
      <c r="L94" s="1">
        <v>307038</v>
      </c>
      <c r="M94" s="1">
        <v>150</v>
      </c>
    </row>
    <row r="95" spans="1:22">
      <c r="A95" s="1">
        <v>10096</v>
      </c>
      <c r="B95" s="1">
        <v>301033</v>
      </c>
      <c r="C95" s="1">
        <v>200</v>
      </c>
      <c r="D95" s="1">
        <v>301034</v>
      </c>
      <c r="E95" s="1">
        <v>200</v>
      </c>
      <c r="F95" s="1">
        <v>301035</v>
      </c>
      <c r="G95" s="1">
        <v>200</v>
      </c>
    </row>
    <row r="96" spans="1:22">
      <c r="A96" s="1">
        <v>10097</v>
      </c>
      <c r="B96" s="1">
        <v>308004</v>
      </c>
      <c r="C96" s="1">
        <v>75</v>
      </c>
      <c r="D96" s="1">
        <v>308005</v>
      </c>
      <c r="E96" s="1">
        <v>150</v>
      </c>
      <c r="F96" s="1">
        <v>311004</v>
      </c>
      <c r="G96" s="1">
        <v>75</v>
      </c>
      <c r="H96" s="1">
        <v>311005</v>
      </c>
      <c r="I96" s="1">
        <v>150</v>
      </c>
    </row>
    <row r="97" spans="1:13">
      <c r="A97" s="1">
        <v>10098</v>
      </c>
      <c r="B97" s="1">
        <v>309008</v>
      </c>
      <c r="C97" s="1">
        <v>150</v>
      </c>
      <c r="D97" s="1">
        <v>309009</v>
      </c>
      <c r="E97" s="1">
        <v>150</v>
      </c>
      <c r="F97" s="1">
        <v>309010</v>
      </c>
      <c r="G97" s="1">
        <v>150</v>
      </c>
    </row>
    <row r="98" spans="1:13">
      <c r="A98" s="1">
        <v>10099</v>
      </c>
      <c r="B98" s="1">
        <v>308006</v>
      </c>
      <c r="C98" s="1">
        <v>150</v>
      </c>
      <c r="D98" s="1">
        <v>308007</v>
      </c>
      <c r="E98" s="1">
        <v>150</v>
      </c>
      <c r="F98" s="1">
        <v>308009</v>
      </c>
      <c r="G98" s="1">
        <v>150</v>
      </c>
    </row>
    <row r="99" spans="1:13">
      <c r="A99" s="1">
        <v>10100</v>
      </c>
      <c r="B99" s="1">
        <v>310008</v>
      </c>
      <c r="C99" s="1">
        <v>150</v>
      </c>
      <c r="D99" s="1">
        <v>310009</v>
      </c>
      <c r="E99" s="1">
        <v>150</v>
      </c>
      <c r="F99" s="1">
        <v>310010</v>
      </c>
      <c r="G99" s="1">
        <v>150</v>
      </c>
    </row>
    <row r="100" spans="1:13">
      <c r="A100" s="1">
        <v>10101</v>
      </c>
      <c r="B100" s="1">
        <v>203004</v>
      </c>
      <c r="C100" s="1">
        <v>32</v>
      </c>
      <c r="D100" s="1">
        <v>203005</v>
      </c>
      <c r="E100" s="1">
        <v>64</v>
      </c>
      <c r="F100" s="1">
        <v>203006</v>
      </c>
      <c r="G100" s="1">
        <v>75</v>
      </c>
    </row>
    <row r="101" spans="1:13">
      <c r="A101" s="1">
        <v>10102</v>
      </c>
      <c r="B101" s="1">
        <v>203005</v>
      </c>
      <c r="C101" s="1">
        <v>32</v>
      </c>
      <c r="D101" s="1">
        <v>203006</v>
      </c>
      <c r="E101" s="1">
        <v>64</v>
      </c>
      <c r="F101" s="1">
        <v>203007</v>
      </c>
      <c r="G101" s="1">
        <v>75</v>
      </c>
    </row>
    <row r="102" spans="1:13">
      <c r="A102" s="1">
        <v>10103</v>
      </c>
      <c r="B102" s="1">
        <v>203005</v>
      </c>
      <c r="C102" s="1">
        <v>32</v>
      </c>
      <c r="D102" s="1">
        <v>203006</v>
      </c>
      <c r="E102" s="1">
        <v>64</v>
      </c>
      <c r="F102" s="1">
        <v>203007</v>
      </c>
      <c r="G102" s="1">
        <v>75</v>
      </c>
    </row>
    <row r="103" spans="1:13">
      <c r="A103" s="1">
        <v>10104</v>
      </c>
      <c r="B103" s="1">
        <v>301033</v>
      </c>
      <c r="C103" s="1">
        <v>150</v>
      </c>
      <c r="D103" s="1">
        <v>304011</v>
      </c>
      <c r="E103" s="1">
        <v>150</v>
      </c>
      <c r="F103" s="1">
        <v>304017</v>
      </c>
      <c r="G103" s="1">
        <v>200</v>
      </c>
      <c r="H103" s="1">
        <v>305032</v>
      </c>
      <c r="I103" s="1">
        <v>150</v>
      </c>
      <c r="J103" s="1">
        <v>305038</v>
      </c>
      <c r="K103" s="1">
        <v>200</v>
      </c>
    </row>
    <row r="104" spans="1:13">
      <c r="A104" s="1">
        <v>10105</v>
      </c>
      <c r="B104" s="1">
        <v>301034</v>
      </c>
      <c r="C104" s="1">
        <v>150</v>
      </c>
      <c r="D104" s="1">
        <v>304012</v>
      </c>
      <c r="E104" s="1">
        <v>150</v>
      </c>
      <c r="F104" s="1">
        <v>304018</v>
      </c>
      <c r="G104" s="1">
        <v>200</v>
      </c>
      <c r="H104" s="1">
        <v>305033</v>
      </c>
      <c r="I104" s="1">
        <v>150</v>
      </c>
      <c r="J104" s="1">
        <v>305039</v>
      </c>
      <c r="K104" s="1">
        <v>200</v>
      </c>
    </row>
    <row r="105" spans="1:13">
      <c r="A105" s="1">
        <v>10106</v>
      </c>
      <c r="B105" s="1">
        <v>301035</v>
      </c>
      <c r="C105" s="1">
        <v>150</v>
      </c>
      <c r="D105" s="1">
        <v>304013</v>
      </c>
      <c r="E105" s="1">
        <v>150</v>
      </c>
      <c r="F105" s="1">
        <v>304019</v>
      </c>
      <c r="G105" s="1">
        <v>200</v>
      </c>
      <c r="H105" s="1">
        <v>305034</v>
      </c>
      <c r="I105" s="1">
        <v>150</v>
      </c>
      <c r="J105" s="1">
        <v>305040</v>
      </c>
      <c r="K105" s="1">
        <v>200</v>
      </c>
    </row>
    <row r="106" spans="1:13">
      <c r="A106" s="1">
        <v>10107</v>
      </c>
      <c r="B106" s="1">
        <v>301037</v>
      </c>
      <c r="C106" s="1">
        <v>500</v>
      </c>
      <c r="D106" s="1">
        <v>306034</v>
      </c>
      <c r="E106" s="1">
        <v>150</v>
      </c>
      <c r="F106" s="1">
        <v>306040</v>
      </c>
      <c r="G106" s="1">
        <v>200</v>
      </c>
      <c r="H106" s="3">
        <v>310005</v>
      </c>
      <c r="I106" s="1">
        <v>150</v>
      </c>
      <c r="J106" s="3">
        <v>310011</v>
      </c>
      <c r="K106" s="1">
        <v>200</v>
      </c>
    </row>
    <row r="107" spans="1:13">
      <c r="A107" s="1">
        <v>10108</v>
      </c>
      <c r="B107" s="1">
        <v>301038</v>
      </c>
      <c r="C107" s="1">
        <v>500</v>
      </c>
      <c r="D107" s="1">
        <v>306035</v>
      </c>
      <c r="E107" s="1">
        <v>150</v>
      </c>
      <c r="F107" s="1">
        <v>306041</v>
      </c>
      <c r="G107" s="1">
        <v>200</v>
      </c>
      <c r="H107" s="3">
        <v>310006</v>
      </c>
      <c r="I107" s="1">
        <v>150</v>
      </c>
      <c r="J107" s="3">
        <v>310012</v>
      </c>
      <c r="K107" s="1">
        <v>200</v>
      </c>
    </row>
    <row r="108" spans="1:13">
      <c r="A108" s="1">
        <v>10109</v>
      </c>
      <c r="B108" s="1">
        <v>301039</v>
      </c>
      <c r="C108" s="1">
        <v>500</v>
      </c>
      <c r="D108" s="1">
        <v>306036</v>
      </c>
      <c r="E108" s="1">
        <v>150</v>
      </c>
      <c r="F108" s="1">
        <v>306042</v>
      </c>
      <c r="G108" s="1">
        <v>200</v>
      </c>
      <c r="H108" s="3">
        <v>310007</v>
      </c>
      <c r="I108" s="1">
        <v>150</v>
      </c>
      <c r="J108" s="3">
        <v>310013</v>
      </c>
      <c r="K108" s="1">
        <v>200</v>
      </c>
    </row>
    <row r="109" spans="1:13">
      <c r="A109" s="1">
        <v>10110</v>
      </c>
      <c r="B109" s="1">
        <v>203005</v>
      </c>
      <c r="C109" s="1">
        <v>32</v>
      </c>
      <c r="D109" s="1">
        <v>203006</v>
      </c>
      <c r="E109" s="1">
        <v>64</v>
      </c>
      <c r="F109" s="1">
        <v>203007</v>
      </c>
      <c r="G109" s="1">
        <v>75</v>
      </c>
    </row>
    <row r="110" spans="1:13">
      <c r="A110" s="1">
        <v>10111</v>
      </c>
      <c r="B110" s="1">
        <v>203005</v>
      </c>
      <c r="C110" s="1">
        <v>32</v>
      </c>
      <c r="D110" s="1">
        <v>203006</v>
      </c>
      <c r="E110" s="1">
        <v>64</v>
      </c>
      <c r="F110" s="1">
        <v>203007</v>
      </c>
      <c r="G110" s="1">
        <v>75</v>
      </c>
    </row>
    <row r="111" spans="1:13">
      <c r="A111" s="1">
        <v>10112</v>
      </c>
      <c r="B111" s="1">
        <v>309005</v>
      </c>
      <c r="C111" s="1">
        <v>150</v>
      </c>
      <c r="D111" s="1">
        <v>309006</v>
      </c>
      <c r="E111" s="1">
        <v>150</v>
      </c>
      <c r="F111" s="1">
        <v>309007</v>
      </c>
      <c r="G111" s="1">
        <v>150</v>
      </c>
      <c r="H111" s="1">
        <v>309008</v>
      </c>
      <c r="I111" s="1">
        <v>200</v>
      </c>
      <c r="J111" s="1">
        <v>309009</v>
      </c>
      <c r="K111" s="1">
        <v>200</v>
      </c>
      <c r="L111" s="1">
        <v>309010</v>
      </c>
      <c r="M111" s="1">
        <v>200</v>
      </c>
    </row>
    <row r="112" spans="1:13">
      <c r="A112" s="1">
        <v>10113</v>
      </c>
      <c r="B112" s="1">
        <v>308006</v>
      </c>
      <c r="C112" s="1">
        <v>150</v>
      </c>
      <c r="D112" s="1">
        <v>308007</v>
      </c>
      <c r="E112" s="1">
        <v>150</v>
      </c>
      <c r="F112" s="1">
        <v>308008</v>
      </c>
      <c r="G112" s="1">
        <v>150</v>
      </c>
      <c r="H112" s="1">
        <v>308009</v>
      </c>
      <c r="I112" s="1">
        <v>200</v>
      </c>
      <c r="J112" s="1">
        <v>308010</v>
      </c>
      <c r="K112" s="1">
        <v>200</v>
      </c>
      <c r="L112" s="1">
        <v>308011</v>
      </c>
      <c r="M112" s="1">
        <v>200</v>
      </c>
    </row>
    <row r="113" spans="1:7">
      <c r="A113" s="1">
        <v>10114</v>
      </c>
      <c r="B113" s="1">
        <v>203005</v>
      </c>
      <c r="C113" s="1">
        <v>32</v>
      </c>
      <c r="D113" s="1">
        <v>203006</v>
      </c>
      <c r="E113" s="1">
        <v>64</v>
      </c>
      <c r="F113" s="1">
        <v>203007</v>
      </c>
      <c r="G113" s="1">
        <v>75</v>
      </c>
    </row>
    <row r="114" spans="1:7">
      <c r="A114" s="1">
        <v>10115</v>
      </c>
    </row>
    <row r="115" spans="1:7">
      <c r="A115" s="1">
        <v>10116</v>
      </c>
    </row>
    <row r="116" spans="1:7">
      <c r="A116" s="1">
        <v>10117</v>
      </c>
    </row>
    <row r="117" spans="1:7">
      <c r="A117" s="1">
        <v>10118</v>
      </c>
    </row>
    <row r="118" spans="1:7">
      <c r="A118" s="1">
        <v>10119</v>
      </c>
      <c r="B118" s="1">
        <v>305041</v>
      </c>
      <c r="D118" s="1">
        <v>305042</v>
      </c>
      <c r="F118" s="1">
        <v>305043</v>
      </c>
    </row>
    <row r="119" spans="1:7">
      <c r="A119" s="1">
        <v>10120</v>
      </c>
      <c r="B119" s="1">
        <v>306043</v>
      </c>
      <c r="D119" s="1">
        <v>306044</v>
      </c>
      <c r="F119" s="1">
        <v>306045</v>
      </c>
    </row>
    <row r="120" spans="1:7">
      <c r="A120" s="1">
        <v>10121</v>
      </c>
      <c r="B120" s="5">
        <v>307042</v>
      </c>
      <c r="D120" s="5">
        <v>307043</v>
      </c>
      <c r="F120" s="5">
        <v>307044</v>
      </c>
    </row>
    <row r="121" spans="1:7">
      <c r="A121" s="1">
        <v>10122</v>
      </c>
      <c r="B121" s="1">
        <v>308012</v>
      </c>
      <c r="D121" s="1">
        <v>308013</v>
      </c>
      <c r="F121" s="1">
        <v>308014</v>
      </c>
    </row>
    <row r="122" spans="1:7">
      <c r="A122" s="1">
        <v>10123</v>
      </c>
      <c r="B122" s="1">
        <v>309014</v>
      </c>
      <c r="D122" s="1">
        <v>309015</v>
      </c>
      <c r="F122" s="1">
        <v>309016</v>
      </c>
    </row>
    <row r="123" spans="1:7">
      <c r="A123" s="1">
        <v>10124</v>
      </c>
      <c r="B123" s="1">
        <v>310014</v>
      </c>
      <c r="D123" s="1">
        <v>310015</v>
      </c>
      <c r="F123" s="1">
        <v>310016</v>
      </c>
    </row>
    <row r="124" spans="1:7">
      <c r="A124" s="1">
        <v>10125</v>
      </c>
    </row>
    <row r="125" spans="1:7">
      <c r="A125" s="1">
        <v>10126</v>
      </c>
      <c r="B125" s="1">
        <v>304020</v>
      </c>
      <c r="D125" s="1">
        <v>304021</v>
      </c>
      <c r="F125" s="1">
        <v>304022</v>
      </c>
    </row>
    <row r="126" spans="1:7">
      <c r="A126" s="1">
        <v>10127</v>
      </c>
      <c r="B126" s="1">
        <v>203005</v>
      </c>
      <c r="C126" s="1">
        <v>32</v>
      </c>
      <c r="D126" s="1">
        <v>203006</v>
      </c>
      <c r="E126" s="1">
        <v>64</v>
      </c>
      <c r="F126" s="1">
        <v>203007</v>
      </c>
      <c r="G126" s="1">
        <v>75</v>
      </c>
    </row>
    <row r="127" spans="1:7">
      <c r="A127" s="1">
        <v>10128</v>
      </c>
      <c r="B127" s="1">
        <v>203005</v>
      </c>
      <c r="C127" s="1">
        <v>32</v>
      </c>
      <c r="D127" s="1">
        <v>203006</v>
      </c>
      <c r="E127" s="1">
        <v>64</v>
      </c>
      <c r="F127" s="1">
        <v>203007</v>
      </c>
      <c r="G127" s="1">
        <v>75</v>
      </c>
    </row>
    <row r="128" spans="1:7">
      <c r="A128" s="1">
        <v>10129</v>
      </c>
      <c r="B128" s="1">
        <v>304023</v>
      </c>
      <c r="D128" s="1">
        <v>304024</v>
      </c>
      <c r="F128" s="1">
        <v>304025</v>
      </c>
    </row>
    <row r="129" spans="1:22">
      <c r="A129" s="1">
        <v>10130</v>
      </c>
      <c r="B129" s="1">
        <v>309017</v>
      </c>
      <c r="D129" s="1">
        <v>309018</v>
      </c>
      <c r="F129" s="1">
        <v>309019</v>
      </c>
    </row>
    <row r="130" spans="1:22">
      <c r="A130" s="1">
        <v>10131</v>
      </c>
      <c r="B130" s="1">
        <v>310017</v>
      </c>
      <c r="D130" s="1">
        <v>310018</v>
      </c>
      <c r="F130" s="1">
        <v>310019</v>
      </c>
    </row>
    <row r="131" spans="1:22">
      <c r="A131" s="1">
        <v>10132</v>
      </c>
      <c r="B131" s="1">
        <v>305044</v>
      </c>
      <c r="D131" s="1">
        <v>305045</v>
      </c>
      <c r="F131" s="1">
        <v>305046</v>
      </c>
    </row>
    <row r="132" spans="1:22">
      <c r="A132" s="1">
        <v>10133</v>
      </c>
      <c r="B132" s="1">
        <v>306046</v>
      </c>
      <c r="D132" s="1">
        <v>306047</v>
      </c>
      <c r="F132" s="1">
        <v>306048</v>
      </c>
    </row>
    <row r="133" spans="1:22">
      <c r="A133" s="1">
        <v>10134</v>
      </c>
      <c r="B133" s="5">
        <v>307045</v>
      </c>
      <c r="D133" s="5">
        <v>307046</v>
      </c>
      <c r="F133" s="5">
        <v>307047</v>
      </c>
    </row>
    <row r="134" spans="1:22">
      <c r="A134" s="1">
        <v>10135</v>
      </c>
    </row>
    <row r="135" spans="1:22">
      <c r="A135" s="1">
        <v>10136</v>
      </c>
    </row>
    <row r="136" spans="1:22">
      <c r="A136" s="1">
        <v>20001</v>
      </c>
      <c r="B136" s="1">
        <v>301020</v>
      </c>
      <c r="C136" s="1">
        <v>40</v>
      </c>
      <c r="D136" s="2">
        <v>308001</v>
      </c>
      <c r="E136" s="1">
        <v>75</v>
      </c>
      <c r="F136" s="2">
        <v>308002</v>
      </c>
      <c r="G136" s="1">
        <v>150</v>
      </c>
      <c r="H136" s="2"/>
      <c r="J136" s="2"/>
      <c r="L136" s="2"/>
      <c r="V136" s="1">
        <f t="shared" si="1"/>
        <v>3</v>
      </c>
    </row>
    <row r="137" spans="1:22">
      <c r="A137" s="1">
        <v>20002</v>
      </c>
      <c r="B137" s="1">
        <v>301004</v>
      </c>
      <c r="C137" s="1">
        <v>100</v>
      </c>
      <c r="D137" s="2">
        <v>308001</v>
      </c>
      <c r="E137" s="1">
        <v>75</v>
      </c>
      <c r="F137" s="2">
        <v>308002</v>
      </c>
      <c r="G137" s="1">
        <v>150</v>
      </c>
      <c r="H137" s="2"/>
      <c r="J137" s="2"/>
      <c r="L137" s="2"/>
      <c r="V137" s="1">
        <f t="shared" si="1"/>
        <v>3</v>
      </c>
    </row>
    <row r="138" spans="1:22">
      <c r="A138" s="1">
        <v>20003</v>
      </c>
      <c r="B138" s="1">
        <v>301010</v>
      </c>
      <c r="C138" s="1">
        <v>64</v>
      </c>
      <c r="D138" s="1">
        <v>301011</v>
      </c>
      <c r="E138" s="1">
        <v>32</v>
      </c>
      <c r="F138" s="1">
        <v>301016</v>
      </c>
      <c r="G138" s="1">
        <v>32</v>
      </c>
      <c r="H138" s="2">
        <v>311001</v>
      </c>
      <c r="I138" s="1">
        <v>75</v>
      </c>
      <c r="J138" s="2">
        <v>311002</v>
      </c>
      <c r="K138" s="1">
        <v>150</v>
      </c>
      <c r="V138" s="1">
        <f t="shared" si="1"/>
        <v>5</v>
      </c>
    </row>
    <row r="139" spans="1:22">
      <c r="A139" s="1">
        <v>20004</v>
      </c>
      <c r="B139" s="1">
        <v>220024</v>
      </c>
      <c r="C139" s="1">
        <v>64</v>
      </c>
      <c r="D139" s="1">
        <v>220025</v>
      </c>
      <c r="E139" s="1">
        <v>64</v>
      </c>
      <c r="F139" s="1">
        <v>220026</v>
      </c>
      <c r="G139" s="1">
        <v>64</v>
      </c>
      <c r="H139" s="1">
        <v>220029</v>
      </c>
      <c r="I139" s="1">
        <v>64</v>
      </c>
      <c r="J139" s="1">
        <v>220031</v>
      </c>
      <c r="K139" s="1">
        <v>64</v>
      </c>
      <c r="L139" s="1">
        <v>220033</v>
      </c>
      <c r="M139" s="1">
        <v>64</v>
      </c>
      <c r="V139" s="1">
        <f t="shared" si="1"/>
        <v>6</v>
      </c>
    </row>
    <row r="140" spans="1:22">
      <c r="A140" s="1">
        <v>20005</v>
      </c>
      <c r="B140" s="1">
        <v>301019</v>
      </c>
      <c r="C140" s="1">
        <v>100</v>
      </c>
      <c r="D140" s="1">
        <v>301021</v>
      </c>
      <c r="E140" s="1">
        <v>100</v>
      </c>
      <c r="F140" s="1">
        <v>301024</v>
      </c>
      <c r="G140" s="1">
        <v>100</v>
      </c>
      <c r="H140" s="1">
        <v>305020</v>
      </c>
      <c r="I140" s="1">
        <v>64</v>
      </c>
      <c r="J140" s="1">
        <v>305021</v>
      </c>
      <c r="K140" s="1">
        <v>64</v>
      </c>
      <c r="L140" s="1">
        <v>305022</v>
      </c>
      <c r="M140" s="1">
        <v>64</v>
      </c>
      <c r="N140" s="2"/>
      <c r="P140" s="2"/>
      <c r="V140" s="1">
        <f t="shared" si="1"/>
        <v>6</v>
      </c>
    </row>
    <row r="141" spans="1:22">
      <c r="A141" s="1">
        <v>20006</v>
      </c>
      <c r="B141" s="1">
        <v>301022</v>
      </c>
      <c r="C141" s="1">
        <v>150</v>
      </c>
      <c r="D141" s="2">
        <v>306021</v>
      </c>
      <c r="E141" s="1">
        <v>64</v>
      </c>
      <c r="F141" s="2">
        <v>306022</v>
      </c>
      <c r="G141" s="1">
        <v>64</v>
      </c>
      <c r="H141" s="2">
        <v>307014</v>
      </c>
      <c r="I141" s="1">
        <v>64</v>
      </c>
      <c r="J141" s="2">
        <v>307016</v>
      </c>
      <c r="K141" s="1">
        <v>64</v>
      </c>
      <c r="L141" s="2">
        <v>307018</v>
      </c>
      <c r="M141" s="1">
        <v>64</v>
      </c>
      <c r="V141" s="1">
        <f t="shared" si="1"/>
        <v>6</v>
      </c>
    </row>
    <row r="142" spans="1:22">
      <c r="A142" s="1">
        <v>20007</v>
      </c>
      <c r="B142" s="1">
        <v>301010</v>
      </c>
      <c r="C142" s="1">
        <v>64</v>
      </c>
      <c r="D142" s="1">
        <v>301011</v>
      </c>
      <c r="E142" s="1">
        <v>32</v>
      </c>
      <c r="F142" s="1">
        <v>301016</v>
      </c>
      <c r="G142" s="1">
        <v>32</v>
      </c>
      <c r="V142" s="1">
        <f t="shared" si="1"/>
        <v>3</v>
      </c>
    </row>
    <row r="143" spans="1:22">
      <c r="A143" s="1">
        <v>20008</v>
      </c>
      <c r="B143" s="1">
        <v>301009</v>
      </c>
      <c r="C143" s="1">
        <v>64</v>
      </c>
      <c r="D143" s="1">
        <v>301014</v>
      </c>
      <c r="E143" s="1">
        <v>32</v>
      </c>
      <c r="F143" s="1">
        <v>301020</v>
      </c>
      <c r="G143" s="1">
        <v>40</v>
      </c>
      <c r="V143" s="1">
        <f t="shared" si="1"/>
        <v>3</v>
      </c>
    </row>
    <row r="144" spans="1:22">
      <c r="A144" s="1">
        <v>20009</v>
      </c>
      <c r="B144" s="2">
        <v>308001</v>
      </c>
      <c r="C144" s="1">
        <v>75</v>
      </c>
      <c r="D144" s="2">
        <v>308002</v>
      </c>
      <c r="E144" s="1">
        <v>150</v>
      </c>
      <c r="F144" s="2">
        <v>311001</v>
      </c>
      <c r="G144" s="1">
        <v>75</v>
      </c>
      <c r="H144" s="2">
        <v>311002</v>
      </c>
      <c r="I144" s="1">
        <v>150</v>
      </c>
      <c r="V144" s="1">
        <f t="shared" si="1"/>
        <v>4</v>
      </c>
    </row>
    <row r="145" spans="1:22">
      <c r="A145" s="1">
        <v>20010</v>
      </c>
      <c r="B145" s="1">
        <v>301019</v>
      </c>
      <c r="C145" s="1">
        <v>100</v>
      </c>
      <c r="D145" s="1">
        <v>301021</v>
      </c>
      <c r="E145" s="1">
        <v>100</v>
      </c>
      <c r="F145" s="1">
        <v>301024</v>
      </c>
      <c r="G145" s="1">
        <v>100</v>
      </c>
      <c r="H145" s="1">
        <v>305020</v>
      </c>
      <c r="I145" s="1">
        <v>64</v>
      </c>
      <c r="J145" s="1">
        <v>305021</v>
      </c>
      <c r="K145" s="1">
        <v>64</v>
      </c>
      <c r="L145" s="1">
        <v>305022</v>
      </c>
      <c r="M145" s="1">
        <v>64</v>
      </c>
      <c r="V145" s="1">
        <f t="shared" si="1"/>
        <v>6</v>
      </c>
    </row>
    <row r="146" spans="1:22">
      <c r="A146" s="1">
        <v>20011</v>
      </c>
      <c r="B146" s="1">
        <v>301022</v>
      </c>
      <c r="C146" s="1">
        <v>150</v>
      </c>
      <c r="D146" s="2">
        <v>306021</v>
      </c>
      <c r="E146" s="1">
        <v>64</v>
      </c>
      <c r="F146" s="2">
        <v>306022</v>
      </c>
      <c r="G146" s="1">
        <v>64</v>
      </c>
      <c r="H146" s="2">
        <v>307018</v>
      </c>
      <c r="I146" s="1">
        <v>64</v>
      </c>
      <c r="J146" s="2">
        <v>307014</v>
      </c>
      <c r="K146" s="1">
        <v>64</v>
      </c>
      <c r="L146" s="2">
        <v>307016</v>
      </c>
      <c r="M146" s="1">
        <v>64</v>
      </c>
      <c r="V146" s="1">
        <f t="shared" si="1"/>
        <v>6</v>
      </c>
    </row>
    <row r="147" spans="1:22">
      <c r="A147" s="1">
        <v>20012</v>
      </c>
      <c r="B147" s="1">
        <v>301019</v>
      </c>
      <c r="C147" s="1">
        <v>100</v>
      </c>
      <c r="D147" s="1">
        <v>305020</v>
      </c>
      <c r="E147" s="1">
        <v>64</v>
      </c>
      <c r="F147" s="2">
        <v>307018</v>
      </c>
      <c r="G147" s="1">
        <v>64</v>
      </c>
      <c r="H147" s="2">
        <v>306021</v>
      </c>
      <c r="I147" s="1">
        <v>64</v>
      </c>
      <c r="V147" s="1">
        <f t="shared" si="1"/>
        <v>4</v>
      </c>
    </row>
    <row r="148" spans="1:22">
      <c r="A148" s="1">
        <v>20013</v>
      </c>
      <c r="B148" s="1">
        <v>301021</v>
      </c>
      <c r="C148" s="1">
        <v>100</v>
      </c>
      <c r="D148" s="1">
        <v>305021</v>
      </c>
      <c r="E148" s="1">
        <v>64</v>
      </c>
      <c r="F148" s="2">
        <v>307014</v>
      </c>
      <c r="G148" s="1">
        <v>64</v>
      </c>
      <c r="H148" s="2">
        <v>306022</v>
      </c>
      <c r="I148" s="1">
        <v>64</v>
      </c>
      <c r="V148" s="1">
        <f t="shared" si="1"/>
        <v>4</v>
      </c>
    </row>
    <row r="149" spans="1:22">
      <c r="A149" s="1">
        <v>20014</v>
      </c>
      <c r="B149" s="1">
        <v>301024</v>
      </c>
      <c r="C149" s="1">
        <v>100</v>
      </c>
      <c r="D149" s="1">
        <v>301022</v>
      </c>
      <c r="E149" s="1">
        <v>150</v>
      </c>
      <c r="F149" s="1">
        <v>305022</v>
      </c>
      <c r="G149" s="1">
        <v>64</v>
      </c>
      <c r="H149" s="2">
        <v>307016</v>
      </c>
      <c r="I149" s="1">
        <v>64</v>
      </c>
      <c r="V149" s="1">
        <f t="shared" si="1"/>
        <v>4</v>
      </c>
    </row>
    <row r="150" spans="1:22">
      <c r="A150" s="1">
        <v>20015</v>
      </c>
      <c r="B150" s="1">
        <v>301027</v>
      </c>
      <c r="C150" s="1">
        <v>1000</v>
      </c>
      <c r="D150" s="1">
        <v>301026</v>
      </c>
      <c r="E150" s="1">
        <v>150</v>
      </c>
      <c r="F150" s="1">
        <v>301029</v>
      </c>
      <c r="G150" s="1">
        <v>150</v>
      </c>
      <c r="H150" s="1">
        <v>301030</v>
      </c>
      <c r="I150" s="1">
        <v>150</v>
      </c>
      <c r="J150" s="1">
        <v>304007</v>
      </c>
      <c r="K150" s="1">
        <v>75</v>
      </c>
      <c r="V150" s="1">
        <f t="shared" si="1"/>
        <v>5</v>
      </c>
    </row>
    <row r="151" spans="1:22">
      <c r="A151" s="1">
        <v>20016</v>
      </c>
      <c r="B151" s="1">
        <v>301026</v>
      </c>
      <c r="C151" s="1">
        <v>150</v>
      </c>
      <c r="D151" s="1">
        <v>301029</v>
      </c>
      <c r="E151" s="1">
        <v>150</v>
      </c>
      <c r="F151" s="1">
        <v>301030</v>
      </c>
      <c r="G151" s="1">
        <v>150</v>
      </c>
      <c r="H151" s="1">
        <v>304008</v>
      </c>
      <c r="I151" s="1">
        <v>150</v>
      </c>
      <c r="J151" s="1">
        <v>304009</v>
      </c>
      <c r="K151" s="1">
        <v>150</v>
      </c>
      <c r="L151" s="1">
        <v>304010</v>
      </c>
      <c r="M151" s="1">
        <v>150</v>
      </c>
      <c r="N151" s="2">
        <v>306028</v>
      </c>
      <c r="O151" s="1">
        <v>150</v>
      </c>
      <c r="P151" s="2">
        <v>306029</v>
      </c>
      <c r="Q151" s="1">
        <v>150</v>
      </c>
      <c r="R151" s="2">
        <v>306030</v>
      </c>
      <c r="S151" s="1">
        <v>150</v>
      </c>
      <c r="V151" s="1">
        <f t="shared" si="1"/>
        <v>9</v>
      </c>
    </row>
    <row r="152" spans="1:22">
      <c r="A152" s="1">
        <v>20017</v>
      </c>
      <c r="B152" s="1">
        <v>301026</v>
      </c>
      <c r="C152" s="1">
        <v>150</v>
      </c>
      <c r="D152" s="1">
        <v>301029</v>
      </c>
      <c r="E152" s="1">
        <v>150</v>
      </c>
      <c r="F152" s="1">
        <v>301030</v>
      </c>
      <c r="G152" s="1">
        <v>150</v>
      </c>
      <c r="H152" s="1">
        <v>301025</v>
      </c>
      <c r="I152" s="1">
        <v>250</v>
      </c>
      <c r="J152" s="1">
        <v>305026</v>
      </c>
      <c r="K152" s="1">
        <v>150</v>
      </c>
      <c r="L152" s="1">
        <v>305027</v>
      </c>
      <c r="M152" s="1">
        <v>150</v>
      </c>
      <c r="N152" s="1">
        <v>305028</v>
      </c>
      <c r="O152" s="1">
        <v>150</v>
      </c>
      <c r="P152" s="2"/>
      <c r="V152" s="1">
        <f t="shared" si="1"/>
        <v>7</v>
      </c>
    </row>
    <row r="153" spans="1:22">
      <c r="A153" s="1">
        <v>20018</v>
      </c>
      <c r="B153" s="1">
        <v>301031</v>
      </c>
      <c r="C153" s="1">
        <v>1500</v>
      </c>
      <c r="D153" s="1">
        <v>301028</v>
      </c>
      <c r="E153" s="1">
        <v>1500</v>
      </c>
      <c r="F153" s="2">
        <v>307027</v>
      </c>
      <c r="G153" s="1">
        <v>150</v>
      </c>
      <c r="H153" s="2">
        <v>307028</v>
      </c>
      <c r="I153" s="1">
        <v>150</v>
      </c>
      <c r="J153" s="2">
        <v>307029</v>
      </c>
      <c r="K153" s="1">
        <v>150</v>
      </c>
      <c r="V153" s="1">
        <f t="shared" si="1"/>
        <v>5</v>
      </c>
    </row>
    <row r="154" spans="1:22">
      <c r="A154" s="1">
        <v>20019</v>
      </c>
      <c r="B154" s="1">
        <v>301026</v>
      </c>
      <c r="C154" s="1">
        <v>150</v>
      </c>
      <c r="D154" s="1">
        <v>301029</v>
      </c>
      <c r="E154" s="1">
        <v>150</v>
      </c>
      <c r="F154" s="1">
        <v>301030</v>
      </c>
      <c r="G154" s="1">
        <v>150</v>
      </c>
      <c r="H154" s="1">
        <v>301033</v>
      </c>
      <c r="I154" s="1">
        <v>500</v>
      </c>
      <c r="J154" s="1">
        <v>301034</v>
      </c>
      <c r="K154" s="1">
        <v>500</v>
      </c>
      <c r="L154" s="1">
        <v>301035</v>
      </c>
      <c r="M154" s="1">
        <v>500</v>
      </c>
      <c r="V154" s="1">
        <f t="shared" si="1"/>
        <v>6</v>
      </c>
    </row>
    <row r="155" spans="1:22">
      <c r="A155" s="1">
        <v>20020</v>
      </c>
      <c r="B155" s="1">
        <v>301026</v>
      </c>
      <c r="C155" s="1">
        <v>150</v>
      </c>
      <c r="D155" s="1">
        <v>301029</v>
      </c>
      <c r="E155" s="1">
        <v>150</v>
      </c>
      <c r="F155" s="1">
        <v>301030</v>
      </c>
      <c r="G155" s="1">
        <v>150</v>
      </c>
      <c r="H155" s="1">
        <v>301033</v>
      </c>
      <c r="I155" s="1">
        <v>500</v>
      </c>
      <c r="J155" s="1">
        <v>301034</v>
      </c>
      <c r="K155" s="1">
        <v>500</v>
      </c>
      <c r="L155" s="1">
        <v>301035</v>
      </c>
      <c r="M155" s="1">
        <v>500</v>
      </c>
      <c r="V155" s="1">
        <f t="shared" si="1"/>
        <v>6</v>
      </c>
    </row>
    <row r="156" spans="1:22">
      <c r="A156" s="1">
        <v>20021</v>
      </c>
      <c r="B156" s="1">
        <v>301026</v>
      </c>
      <c r="C156" s="1">
        <v>150</v>
      </c>
      <c r="D156" s="1">
        <v>301029</v>
      </c>
      <c r="E156" s="1">
        <v>150</v>
      </c>
      <c r="F156" s="1">
        <v>301030</v>
      </c>
      <c r="G156" s="1">
        <v>150</v>
      </c>
      <c r="H156" s="1">
        <v>301033</v>
      </c>
      <c r="I156" s="1">
        <v>500</v>
      </c>
      <c r="J156" s="1">
        <v>301034</v>
      </c>
      <c r="K156" s="1">
        <v>500</v>
      </c>
      <c r="L156" s="1">
        <v>301035</v>
      </c>
      <c r="M156" s="1">
        <v>500</v>
      </c>
      <c r="N156" s="2">
        <v>301036</v>
      </c>
      <c r="O156" s="1">
        <v>1000</v>
      </c>
      <c r="V156" s="1">
        <f t="shared" si="1"/>
        <v>7</v>
      </c>
    </row>
    <row r="157" spans="1:22">
      <c r="A157" s="1">
        <v>20022</v>
      </c>
      <c r="B157" s="2">
        <v>305018</v>
      </c>
      <c r="C157" s="1">
        <v>650</v>
      </c>
      <c r="D157" s="2">
        <v>305019</v>
      </c>
      <c r="E157" s="1">
        <v>650</v>
      </c>
      <c r="F157" s="2">
        <v>306023</v>
      </c>
      <c r="G157" s="1">
        <v>650</v>
      </c>
      <c r="H157" s="2">
        <v>306024</v>
      </c>
      <c r="I157" s="1">
        <v>650</v>
      </c>
      <c r="J157" s="2">
        <v>307025</v>
      </c>
      <c r="K157" s="1">
        <v>650</v>
      </c>
      <c r="L157" s="2">
        <v>307026</v>
      </c>
      <c r="M157" s="1">
        <v>650</v>
      </c>
      <c r="V157" s="1">
        <f t="shared" si="1"/>
        <v>6</v>
      </c>
    </row>
    <row r="158" spans="1:22">
      <c r="A158" s="1">
        <v>20023</v>
      </c>
      <c r="B158" s="2">
        <v>305018</v>
      </c>
      <c r="C158" s="1">
        <v>650</v>
      </c>
      <c r="D158" s="2">
        <v>305019</v>
      </c>
      <c r="E158" s="1">
        <v>650</v>
      </c>
      <c r="F158" s="2">
        <v>306023</v>
      </c>
      <c r="G158" s="1">
        <v>650</v>
      </c>
      <c r="H158" s="2">
        <v>306024</v>
      </c>
      <c r="I158" s="1">
        <v>650</v>
      </c>
      <c r="J158" s="2">
        <v>307025</v>
      </c>
      <c r="K158" s="1">
        <v>650</v>
      </c>
      <c r="L158" s="2">
        <v>307026</v>
      </c>
      <c r="M158" s="1">
        <v>650</v>
      </c>
      <c r="V158" s="1">
        <f t="shared" si="1"/>
        <v>6</v>
      </c>
    </row>
    <row r="159" spans="1:22">
      <c r="A159" s="1">
        <v>20024</v>
      </c>
      <c r="B159" s="1">
        <v>301027</v>
      </c>
      <c r="C159" s="1">
        <v>1000</v>
      </c>
      <c r="D159" s="2">
        <v>301026</v>
      </c>
      <c r="E159" s="1">
        <v>150</v>
      </c>
      <c r="F159" s="2">
        <v>301029</v>
      </c>
      <c r="G159" s="1">
        <v>150</v>
      </c>
      <c r="H159" s="2">
        <v>301030</v>
      </c>
      <c r="I159" s="1">
        <v>150</v>
      </c>
      <c r="J159" s="2">
        <v>307022</v>
      </c>
      <c r="K159" s="1">
        <v>64</v>
      </c>
      <c r="L159" s="2">
        <v>307023</v>
      </c>
      <c r="M159" s="1">
        <v>64</v>
      </c>
      <c r="N159" s="2">
        <v>307024</v>
      </c>
      <c r="O159" s="1">
        <v>64</v>
      </c>
      <c r="P159" s="2"/>
      <c r="V159" s="1">
        <f t="shared" si="1"/>
        <v>7</v>
      </c>
    </row>
    <row r="160" spans="1:22">
      <c r="A160" s="1">
        <v>20025</v>
      </c>
      <c r="B160" s="2">
        <v>204001</v>
      </c>
      <c r="C160" s="1">
        <v>64</v>
      </c>
      <c r="D160" s="2">
        <v>308002</v>
      </c>
      <c r="E160" s="1">
        <v>75</v>
      </c>
      <c r="F160" s="2">
        <v>308003</v>
      </c>
      <c r="G160" s="1">
        <v>150</v>
      </c>
      <c r="H160" s="2">
        <v>311002</v>
      </c>
      <c r="I160" s="1">
        <v>75</v>
      </c>
      <c r="J160" s="2">
        <v>311003</v>
      </c>
      <c r="K160" s="1">
        <v>150</v>
      </c>
      <c r="V160" s="1">
        <f t="shared" si="1"/>
        <v>5</v>
      </c>
    </row>
    <row r="161" spans="1:22">
      <c r="A161" s="1">
        <v>20026</v>
      </c>
      <c r="B161" s="2">
        <v>308002</v>
      </c>
      <c r="C161" s="1">
        <v>64</v>
      </c>
      <c r="D161" s="2">
        <v>308003</v>
      </c>
      <c r="E161" s="1">
        <v>75</v>
      </c>
      <c r="F161" s="2">
        <v>308004</v>
      </c>
      <c r="G161" s="1">
        <v>75</v>
      </c>
      <c r="H161" s="2">
        <v>311002</v>
      </c>
      <c r="I161" s="1">
        <v>64</v>
      </c>
      <c r="J161" s="2">
        <v>311003</v>
      </c>
      <c r="K161" s="1">
        <v>75</v>
      </c>
      <c r="L161" s="2">
        <v>311004</v>
      </c>
      <c r="M161" s="1">
        <v>150</v>
      </c>
      <c r="V161" s="1">
        <f t="shared" si="1"/>
        <v>6</v>
      </c>
    </row>
    <row r="162" spans="1:22">
      <c r="A162" s="1">
        <v>20027</v>
      </c>
      <c r="B162" s="2">
        <v>305029</v>
      </c>
      <c r="C162" s="1">
        <v>300</v>
      </c>
      <c r="D162" s="2">
        <v>305033</v>
      </c>
      <c r="E162" s="1">
        <v>200</v>
      </c>
      <c r="F162" s="2">
        <v>306031</v>
      </c>
      <c r="G162" s="1">
        <v>300</v>
      </c>
      <c r="H162" s="2">
        <v>306036</v>
      </c>
      <c r="I162" s="1">
        <v>200</v>
      </c>
      <c r="J162" s="5">
        <v>307031</v>
      </c>
      <c r="K162" s="1">
        <v>300</v>
      </c>
      <c r="L162" s="5">
        <v>307035</v>
      </c>
      <c r="M162" s="1">
        <v>200</v>
      </c>
      <c r="N162" s="2">
        <v>309006</v>
      </c>
      <c r="O162" s="1">
        <v>200</v>
      </c>
      <c r="P162" s="2">
        <v>310005</v>
      </c>
      <c r="Q162" s="1">
        <v>200</v>
      </c>
      <c r="R162" s="2"/>
      <c r="T162" s="3"/>
      <c r="V162" s="1">
        <f t="shared" si="1"/>
        <v>8</v>
      </c>
    </row>
    <row r="163" spans="1:22">
      <c r="A163" s="1">
        <v>20028</v>
      </c>
      <c r="B163" s="2">
        <v>305030</v>
      </c>
      <c r="C163" s="1">
        <v>300</v>
      </c>
      <c r="D163" s="2">
        <v>305034</v>
      </c>
      <c r="E163" s="1">
        <v>200</v>
      </c>
      <c r="F163" s="2">
        <v>306032</v>
      </c>
      <c r="G163" s="1">
        <v>300</v>
      </c>
      <c r="H163" s="2">
        <v>306034</v>
      </c>
      <c r="I163" s="1">
        <v>200</v>
      </c>
      <c r="J163" s="5">
        <v>307032</v>
      </c>
      <c r="K163" s="1">
        <v>300</v>
      </c>
      <c r="L163" s="5">
        <v>307033</v>
      </c>
      <c r="M163" s="1">
        <v>200</v>
      </c>
      <c r="N163" s="2">
        <v>309007</v>
      </c>
      <c r="O163" s="1">
        <v>200</v>
      </c>
      <c r="P163" s="2">
        <v>310006</v>
      </c>
      <c r="Q163" s="1">
        <v>200</v>
      </c>
      <c r="R163" s="2"/>
      <c r="T163" s="3"/>
      <c r="V163" s="1">
        <f t="shared" si="1"/>
        <v>8</v>
      </c>
    </row>
    <row r="164" spans="1:22">
      <c r="A164" s="1">
        <v>20029</v>
      </c>
      <c r="B164" s="2">
        <v>305031</v>
      </c>
      <c r="C164" s="1">
        <v>300</v>
      </c>
      <c r="D164" s="2">
        <v>305032</v>
      </c>
      <c r="E164" s="1">
        <v>200</v>
      </c>
      <c r="F164" s="2">
        <v>306033</v>
      </c>
      <c r="G164" s="1">
        <v>300</v>
      </c>
      <c r="H164" s="2">
        <v>306035</v>
      </c>
      <c r="I164" s="1">
        <v>200</v>
      </c>
      <c r="J164" s="5">
        <v>307030</v>
      </c>
      <c r="K164" s="1">
        <v>300</v>
      </c>
      <c r="L164" s="5">
        <v>307034</v>
      </c>
      <c r="M164" s="1">
        <v>200</v>
      </c>
      <c r="N164" s="2">
        <v>309005</v>
      </c>
      <c r="O164" s="1">
        <v>200</v>
      </c>
      <c r="P164" s="2">
        <v>310007</v>
      </c>
      <c r="Q164" s="1">
        <v>200</v>
      </c>
      <c r="V164" s="1">
        <f t="shared" si="1"/>
        <v>8</v>
      </c>
    </row>
    <row r="165" spans="1:22">
      <c r="A165" s="1">
        <v>20030</v>
      </c>
      <c r="B165" s="2">
        <v>301037</v>
      </c>
      <c r="C165" s="1">
        <v>500</v>
      </c>
      <c r="D165" s="2">
        <v>301038</v>
      </c>
      <c r="E165" s="1">
        <v>500</v>
      </c>
      <c r="F165" s="2">
        <v>301039</v>
      </c>
      <c r="G165" s="1">
        <v>500</v>
      </c>
      <c r="H165" s="2">
        <v>302013</v>
      </c>
      <c r="I165" s="1">
        <v>500</v>
      </c>
      <c r="J165" s="2">
        <v>302014</v>
      </c>
      <c r="K165" s="1">
        <v>500</v>
      </c>
      <c r="L165" s="2">
        <v>302015</v>
      </c>
      <c r="M165" s="1">
        <v>500</v>
      </c>
      <c r="N165" s="2">
        <v>303013</v>
      </c>
      <c r="O165" s="1">
        <v>500</v>
      </c>
      <c r="P165" s="2">
        <v>303014</v>
      </c>
      <c r="Q165" s="1">
        <v>500</v>
      </c>
      <c r="R165" s="2">
        <v>303015</v>
      </c>
      <c r="S165" s="1">
        <v>500</v>
      </c>
      <c r="V165" s="1">
        <f t="shared" si="1"/>
        <v>9</v>
      </c>
    </row>
    <row r="166" spans="1:22">
      <c r="A166" s="1">
        <v>20031</v>
      </c>
      <c r="B166" s="2">
        <v>302016</v>
      </c>
      <c r="C166" s="1">
        <v>500</v>
      </c>
      <c r="D166" s="2">
        <v>303016</v>
      </c>
      <c r="E166" s="1">
        <v>500</v>
      </c>
      <c r="F166" s="2">
        <v>304011</v>
      </c>
      <c r="G166" s="1">
        <v>250</v>
      </c>
      <c r="H166" s="2">
        <v>304012</v>
      </c>
      <c r="I166" s="1">
        <v>250</v>
      </c>
      <c r="J166" s="2">
        <v>304013</v>
      </c>
      <c r="K166" s="1">
        <v>250</v>
      </c>
      <c r="L166" s="2">
        <v>308005</v>
      </c>
      <c r="M166" s="1">
        <v>75</v>
      </c>
      <c r="N166" s="1">
        <v>311005</v>
      </c>
      <c r="O166" s="1">
        <v>75</v>
      </c>
      <c r="V166" s="1">
        <f t="shared" si="1"/>
        <v>7</v>
      </c>
    </row>
    <row r="167" spans="1:22">
      <c r="A167" s="1">
        <v>20032</v>
      </c>
      <c r="B167" s="2">
        <v>302010</v>
      </c>
      <c r="C167" s="1">
        <v>32</v>
      </c>
      <c r="D167" s="2">
        <v>301026</v>
      </c>
      <c r="E167" s="1">
        <v>150</v>
      </c>
      <c r="F167" s="2">
        <v>301029</v>
      </c>
      <c r="G167" s="1">
        <v>150</v>
      </c>
      <c r="H167" s="2">
        <v>308004</v>
      </c>
      <c r="I167" s="1">
        <v>75</v>
      </c>
      <c r="J167" s="2">
        <v>311004</v>
      </c>
      <c r="K167" s="1">
        <v>75</v>
      </c>
      <c r="L167" s="2"/>
      <c r="V167" s="1">
        <f t="shared" si="1"/>
        <v>5</v>
      </c>
    </row>
    <row r="168" spans="1:22">
      <c r="A168" s="1">
        <v>20033</v>
      </c>
      <c r="B168" s="2">
        <v>303010</v>
      </c>
      <c r="C168" s="1">
        <v>32</v>
      </c>
      <c r="D168" s="2">
        <v>301030</v>
      </c>
      <c r="E168" s="1">
        <v>150</v>
      </c>
      <c r="F168" s="2">
        <v>301026</v>
      </c>
      <c r="G168" s="1">
        <v>150</v>
      </c>
      <c r="H168" s="2">
        <v>308004</v>
      </c>
      <c r="I168" s="1">
        <v>75</v>
      </c>
      <c r="J168" s="2">
        <v>311004</v>
      </c>
      <c r="K168" s="1">
        <v>75</v>
      </c>
      <c r="L168" s="2"/>
      <c r="V168" s="1">
        <f t="shared" si="1"/>
        <v>5</v>
      </c>
    </row>
    <row r="169" spans="1:22">
      <c r="A169" s="1">
        <v>20034</v>
      </c>
      <c r="B169" s="2">
        <v>302012</v>
      </c>
      <c r="C169" s="1">
        <v>32</v>
      </c>
      <c r="D169" s="2">
        <v>301029</v>
      </c>
      <c r="E169" s="1">
        <v>150</v>
      </c>
      <c r="F169" s="2">
        <v>301030</v>
      </c>
      <c r="G169" s="1">
        <v>150</v>
      </c>
      <c r="H169" s="2">
        <v>308004</v>
      </c>
      <c r="I169" s="1">
        <v>75</v>
      </c>
      <c r="J169" s="2">
        <v>311004</v>
      </c>
      <c r="K169" s="1">
        <v>75</v>
      </c>
      <c r="L169" s="2"/>
      <c r="V169" s="1">
        <f t="shared" si="1"/>
        <v>5</v>
      </c>
    </row>
    <row r="170" spans="1:22">
      <c r="A170" s="1">
        <v>20035</v>
      </c>
      <c r="B170" s="2">
        <v>303012</v>
      </c>
      <c r="C170" s="1">
        <v>32</v>
      </c>
      <c r="D170" s="2">
        <v>301030</v>
      </c>
      <c r="E170" s="1">
        <v>150</v>
      </c>
      <c r="F170" s="2">
        <v>301026</v>
      </c>
      <c r="G170" s="1">
        <v>150</v>
      </c>
      <c r="H170" s="2">
        <v>308004</v>
      </c>
      <c r="I170" s="1">
        <v>75</v>
      </c>
      <c r="J170" s="2">
        <v>311004</v>
      </c>
      <c r="K170" s="1">
        <v>75</v>
      </c>
      <c r="L170" s="2"/>
      <c r="V170" s="1">
        <f t="shared" si="1"/>
        <v>5</v>
      </c>
    </row>
    <row r="171" spans="1:22">
      <c r="A171" s="1">
        <v>20036</v>
      </c>
      <c r="B171" s="2">
        <v>302011</v>
      </c>
      <c r="C171" s="1">
        <v>32</v>
      </c>
      <c r="D171" s="2">
        <v>301029</v>
      </c>
      <c r="E171" s="1">
        <v>150</v>
      </c>
      <c r="F171" s="2">
        <v>301026</v>
      </c>
      <c r="G171" s="1">
        <v>150</v>
      </c>
      <c r="H171" s="2">
        <v>308004</v>
      </c>
      <c r="I171" s="1">
        <v>75</v>
      </c>
      <c r="J171" s="2">
        <v>311004</v>
      </c>
      <c r="K171" s="1">
        <v>75</v>
      </c>
      <c r="L171" s="2"/>
      <c r="V171" s="1">
        <f t="shared" si="1"/>
        <v>5</v>
      </c>
    </row>
    <row r="172" spans="1:22">
      <c r="A172" s="1">
        <v>20037</v>
      </c>
      <c r="B172" s="2">
        <v>303011</v>
      </c>
      <c r="C172" s="1">
        <v>32</v>
      </c>
      <c r="D172" s="2">
        <v>301029</v>
      </c>
      <c r="E172" s="1">
        <v>150</v>
      </c>
      <c r="F172" s="2">
        <v>301030</v>
      </c>
      <c r="G172" s="1">
        <v>150</v>
      </c>
      <c r="H172" s="2">
        <v>308004</v>
      </c>
      <c r="I172" s="1">
        <v>75</v>
      </c>
      <c r="J172" s="2">
        <v>311004</v>
      </c>
      <c r="K172" s="1">
        <v>75</v>
      </c>
      <c r="L172" s="2"/>
      <c r="V172" s="1">
        <f t="shared" si="1"/>
        <v>5</v>
      </c>
    </row>
    <row r="173" spans="1:22">
      <c r="A173" s="1">
        <v>20038</v>
      </c>
      <c r="B173" s="2">
        <v>302010</v>
      </c>
      <c r="C173" s="1">
        <v>150</v>
      </c>
      <c r="D173" s="2">
        <v>303010</v>
      </c>
      <c r="E173" s="1">
        <v>150</v>
      </c>
      <c r="F173" s="2">
        <v>302011</v>
      </c>
      <c r="G173" s="1">
        <v>150</v>
      </c>
      <c r="H173" s="2">
        <v>303011</v>
      </c>
      <c r="I173" s="1">
        <v>150</v>
      </c>
      <c r="J173" s="2">
        <v>302012</v>
      </c>
      <c r="K173" s="1">
        <v>150</v>
      </c>
      <c r="L173" s="2">
        <v>303012</v>
      </c>
      <c r="M173" s="1">
        <v>150</v>
      </c>
      <c r="V173" s="1">
        <f t="shared" ref="V173:V176" si="2">COUNT(B173:U173)/2</f>
        <v>6</v>
      </c>
    </row>
    <row r="174" spans="1:22">
      <c r="A174" s="1">
        <v>20039</v>
      </c>
      <c r="B174" s="1">
        <v>307036</v>
      </c>
      <c r="C174" s="1">
        <v>100</v>
      </c>
      <c r="D174" s="1">
        <v>307037</v>
      </c>
      <c r="E174" s="1">
        <v>100</v>
      </c>
      <c r="F174" s="1">
        <v>307038</v>
      </c>
      <c r="G174" s="1">
        <v>100</v>
      </c>
      <c r="V174" s="1">
        <f t="shared" si="2"/>
        <v>3</v>
      </c>
    </row>
    <row r="175" spans="1:22">
      <c r="A175" s="1">
        <v>20040</v>
      </c>
      <c r="B175" s="1">
        <v>302017</v>
      </c>
      <c r="C175" s="1">
        <v>500</v>
      </c>
      <c r="D175" s="1">
        <v>302018</v>
      </c>
      <c r="E175" s="1">
        <v>500</v>
      </c>
      <c r="F175" s="1">
        <v>302019</v>
      </c>
      <c r="G175" s="1">
        <v>500</v>
      </c>
      <c r="H175" s="1">
        <v>303017</v>
      </c>
      <c r="I175" s="1">
        <v>500</v>
      </c>
      <c r="J175" s="1">
        <v>303018</v>
      </c>
      <c r="K175" s="1">
        <v>500</v>
      </c>
      <c r="L175" s="1">
        <v>303019</v>
      </c>
      <c r="M175" s="1">
        <v>500</v>
      </c>
      <c r="V175" s="1">
        <f t="shared" si="2"/>
        <v>6</v>
      </c>
    </row>
    <row r="176" spans="1:22">
      <c r="A176" s="1">
        <v>20041</v>
      </c>
      <c r="B176" s="2">
        <v>301037</v>
      </c>
      <c r="C176" s="1">
        <v>300</v>
      </c>
      <c r="D176" s="2">
        <v>301038</v>
      </c>
      <c r="E176" s="1">
        <v>300</v>
      </c>
      <c r="F176" s="2">
        <v>301039</v>
      </c>
      <c r="G176" s="1">
        <v>300</v>
      </c>
      <c r="H176" s="1">
        <v>307039</v>
      </c>
      <c r="I176" s="1">
        <v>150</v>
      </c>
      <c r="J176" s="1">
        <v>307040</v>
      </c>
      <c r="K176" s="1">
        <v>150</v>
      </c>
      <c r="L176" s="1">
        <v>307041</v>
      </c>
      <c r="M176" s="1">
        <v>150</v>
      </c>
      <c r="V176" s="1">
        <f t="shared" si="2"/>
        <v>6</v>
      </c>
    </row>
    <row r="177" spans="1:19">
      <c r="A177" s="1">
        <v>20042</v>
      </c>
      <c r="B177" s="1">
        <v>301040</v>
      </c>
      <c r="C177" s="1">
        <v>500</v>
      </c>
      <c r="D177" s="1">
        <v>301041</v>
      </c>
      <c r="E177" s="1">
        <v>500</v>
      </c>
      <c r="F177" s="1">
        <v>301042</v>
      </c>
      <c r="G177" s="1">
        <v>500</v>
      </c>
      <c r="H177" s="1">
        <v>302020</v>
      </c>
      <c r="I177" s="1">
        <v>650</v>
      </c>
      <c r="J177" s="1">
        <v>302021</v>
      </c>
      <c r="K177" s="1">
        <v>650</v>
      </c>
      <c r="L177" s="1">
        <v>302022</v>
      </c>
      <c r="M177" s="1">
        <v>650</v>
      </c>
      <c r="N177" s="1">
        <v>303020</v>
      </c>
      <c r="O177" s="1">
        <v>650</v>
      </c>
      <c r="P177" s="1">
        <v>303021</v>
      </c>
      <c r="Q177" s="1">
        <v>650</v>
      </c>
      <c r="R177" s="1">
        <v>303022</v>
      </c>
      <c r="S177" s="1">
        <v>650</v>
      </c>
    </row>
    <row r="178" spans="1:19">
      <c r="A178" s="1">
        <v>20043</v>
      </c>
      <c r="B178" s="1">
        <v>301043</v>
      </c>
      <c r="C178" s="1">
        <v>500</v>
      </c>
      <c r="D178" s="1">
        <v>301044</v>
      </c>
      <c r="E178" s="1">
        <v>500</v>
      </c>
      <c r="F178" s="1">
        <v>301045</v>
      </c>
      <c r="G178" s="1">
        <v>500</v>
      </c>
    </row>
    <row r="179" spans="1:19">
      <c r="A179" s="1">
        <v>20044</v>
      </c>
      <c r="B179" s="1">
        <v>301043</v>
      </c>
      <c r="C179" s="1">
        <v>500</v>
      </c>
      <c r="D179" s="1">
        <v>301044</v>
      </c>
      <c r="E179" s="1">
        <v>500</v>
      </c>
      <c r="F179" s="1">
        <v>301045</v>
      </c>
      <c r="G179" s="1">
        <v>500</v>
      </c>
    </row>
  </sheetData>
  <phoneticPr fontId="2" type="noConversion"/>
  <conditionalFormatting sqref="B106:G108 L106:U108 I106:I108 B109:U119 C120 E120 G120:U120 C133 E133 G133:U133 B134:U1048576 B1:U105 B121:U132">
    <cfRule type="expression" dxfId="1" priority="2">
      <formula>AND(B1&gt;200000,B1&lt;300000)</formula>
    </cfRule>
  </conditionalFormatting>
  <conditionalFormatting sqref="K106:K108">
    <cfRule type="expression" dxfId="0" priority="1">
      <formula>AND(K106&gt;200000,K106&lt;300000)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tabSelected="1" topLeftCell="A37" workbookViewId="0">
      <selection activeCell="C184" sqref="C184"/>
    </sheetView>
  </sheetViews>
  <sheetFormatPr defaultColWidth="9" defaultRowHeight="14.25"/>
  <cols>
    <col min="1" max="1" width="6.5" bestFit="1" customWidth="1"/>
    <col min="2" max="6" width="13.875" bestFit="1" customWidth="1"/>
    <col min="7" max="8" width="9.5" bestFit="1" customWidth="1"/>
    <col min="9" max="9" width="11.625" bestFit="1" customWidth="1"/>
    <col min="10" max="11" width="9.5" bestFit="1" customWidth="1"/>
    <col min="12" max="12" width="10.5" bestFit="1" customWidth="1"/>
  </cols>
  <sheetData>
    <row r="1" spans="1:12" s="1" customForma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s="1" customFormat="1">
      <c r="A2">
        <f>Sheet1!A2</f>
        <v>10002</v>
      </c>
      <c r="B2" t="str">
        <f>VLOOKUP(A2,[1]normal!$A:$B,2)</f>
        <v>鹿</v>
      </c>
      <c r="C2" t="str">
        <f>IF(Sheet1!B2="","",IF(Sheet1!B2 &lt; 300000, VLOOKUP(Sheet1!B2,[2]道具!$A$3:$B$400,2,FALSE), VLOOKUP(Sheet1!B2,[2]装备!$A$3:$B$365,2,FALSE)))</f>
        <v>鹿肉</v>
      </c>
      <c r="D2" t="str">
        <f>IF(Sheet1!D2="","",IF(Sheet1!D2 &lt; 300000, VLOOKUP(Sheet1!D2,[2]道具!$A$3:$B$400,2,FALSE), VLOOKUP(Sheet1!D2,[2]装备!$A$3:$B$365,2,FALSE)))</f>
        <v/>
      </c>
      <c r="E2" t="str">
        <f>IF(Sheet1!F2="","",IF(Sheet1!F2 &lt; 300000, VLOOKUP(Sheet1!F2,[2]道具!$A$3:$B$400,2,FALSE), VLOOKUP(Sheet1!F2,[2]装备!$A$3:$B$365,2,FALSE)))</f>
        <v/>
      </c>
      <c r="F2" t="str">
        <f>IF(Sheet1!H2="","",IF(Sheet1!H2 &lt; 300000, VLOOKUP(Sheet1!H2,[2]道具!$A$3:$B$400,2,FALSE), VLOOKUP(Sheet1!H2,[2]装备!$A$3:$B$365,2,FALSE)))</f>
        <v/>
      </c>
      <c r="G2" t="str">
        <f>IF(Sheet1!J2="","",IF(Sheet1!J2 &lt; 300000, VLOOKUP(Sheet1!J2,[2]道具!$A$3:$B$400,2,FALSE), VLOOKUP(Sheet1!J2,[2]装备!$A$3:$B$365,2,FALSE)))</f>
        <v/>
      </c>
      <c r="H2" t="str">
        <f>IF(Sheet1!L2="","",IF(Sheet1!L2 &lt; 300000, VLOOKUP(Sheet1!L2,[2]道具!$A$3:$B$400,2,FALSE), VLOOKUP(Sheet1!L2,[2]装备!$A$3:$B$365,2,FALSE)))</f>
        <v/>
      </c>
      <c r="I2" t="str">
        <f>IF(Sheet1!N2="","",IF(Sheet1!N2 &lt; 300000, VLOOKUP(Sheet1!N2,[2]道具!$A$3:$B$400,2,FALSE), VLOOKUP(Sheet1!N2,[2]装备!$A$3:$B$365,2,FALSE)))</f>
        <v/>
      </c>
      <c r="J2" t="str">
        <f>IF(Sheet1!P2="","",IF(Sheet1!P2 &lt; 300000, VLOOKUP(Sheet1!P2,[2]道具!$A$3:$B$400,2,FALSE), VLOOKUP(Sheet1!P2,[2]装备!$A$3:$B$365,2,FALSE)))</f>
        <v/>
      </c>
      <c r="K2" t="str">
        <f>IF(Sheet1!R2="","",IF(Sheet1!R2 &lt; 300000, VLOOKUP(Sheet1!R2,[2]道具!$A$3:$B$400,2,FALSE), VLOOKUP(Sheet1!R2,[2]装备!$A$3:$B$365,2,FALSE)))</f>
        <v/>
      </c>
      <c r="L2" t="str">
        <f>IF(Sheet1!T2="","",IF(Sheet1!T2 &lt; 300000, VLOOKUP(Sheet1!T2,[2]道具!$A$3:$B$400,2,FALSE), VLOOKUP(Sheet1!T2,[2]装备!$A$3:$B$365,2,FALSE)))</f>
        <v/>
      </c>
    </row>
    <row r="3" spans="1:12">
      <c r="A3">
        <f>Sheet1!A3</f>
        <v>10004</v>
      </c>
      <c r="B3" t="str">
        <f>VLOOKUP(A3,[1]normal!$A:$B,2)</f>
        <v>稻草人</v>
      </c>
      <c r="C3" t="str">
        <f>IF(Sheet1!B3="","",IF(Sheet1!B3 &lt; 300000, VLOOKUP(Sheet1!B3,[2]道具!$A$3:$B$400,2,FALSE), VLOOKUP(Sheet1!B3,[2]装备!$A$3:$B$365,2,FALSE)))</f>
        <v>木剑</v>
      </c>
      <c r="D3" t="str">
        <f>IF(Sheet1!D3="","",IF(Sheet1!D3 &lt; 300000, VLOOKUP(Sheet1!D3,[2]道具!$A$3:$B$400,2,FALSE), VLOOKUP(Sheet1!D3,[2]装备!$A$3:$B$365,2,FALSE)))</f>
        <v>布衣(男)</v>
      </c>
      <c r="E3" t="str">
        <f>IF(Sheet1!F3="","",IF(Sheet1!F3 &lt; 300000, VLOOKUP(Sheet1!F3,[2]道具!$A$3:$B$400,2,FALSE), VLOOKUP(Sheet1!F3,[2]装备!$A$3:$B$365,2,FALSE)))</f>
        <v>钢手镯</v>
      </c>
      <c r="F3" t="str">
        <f>IF(Sheet1!H3="","",IF(Sheet1!H3 &lt; 300000, VLOOKUP(Sheet1!H3,[2]道具!$A$3:$B$400,2,FALSE), VLOOKUP(Sheet1!H3,[2]装备!$A$3:$B$365,2,FALSE)))</f>
        <v/>
      </c>
      <c r="G3" t="str">
        <f>IF(Sheet1!J3="","",IF(Sheet1!J3 &lt; 300000, VLOOKUP(Sheet1!J3,[2]道具!$A$3:$B$400,2,FALSE), VLOOKUP(Sheet1!J3,[2]装备!$A$3:$B$365,2,FALSE)))</f>
        <v/>
      </c>
      <c r="H3" t="str">
        <f>IF(Sheet1!L3="","",IF(Sheet1!L3 &lt; 300000, VLOOKUP(Sheet1!L3,[2]道具!$A$3:$B$400,2,FALSE), VLOOKUP(Sheet1!L3,[2]装备!$A$3:$B$365,2,FALSE)))</f>
        <v/>
      </c>
      <c r="I3" t="str">
        <f>IF(Sheet1!N3="","",IF(Sheet1!N3 &lt; 300000, VLOOKUP(Sheet1!N3,[2]道具!$A$3:$B$400,2,FALSE), VLOOKUP(Sheet1!N3,[2]装备!$A$3:$B$365,2,FALSE)))</f>
        <v/>
      </c>
      <c r="J3" t="str">
        <f>IF(Sheet1!P3="","",IF(Sheet1!P3 &lt; 300000, VLOOKUP(Sheet1!P3,[2]道具!$A$3:$B$400,2,FALSE), VLOOKUP(Sheet1!P3,[2]装备!$A$3:$B$365,2,FALSE)))</f>
        <v/>
      </c>
      <c r="K3" t="str">
        <f>IF(Sheet1!R3="","",IF(Sheet1!R3 &lt; 300000, VLOOKUP(Sheet1!R3,[2]道具!$A$3:$B$400,2,FALSE), VLOOKUP(Sheet1!R3,[2]装备!$A$3:$B$365,2,FALSE)))</f>
        <v/>
      </c>
      <c r="L3" t="str">
        <f>IF(Sheet1!T3="","",IF(Sheet1!T3 &lt; 300000, VLOOKUP(Sheet1!T3,[2]道具!$A$3:$B$400,2,FALSE), VLOOKUP(Sheet1!T3,[2]装备!$A$3:$B$365,2,FALSE)))</f>
        <v/>
      </c>
    </row>
    <row r="4" spans="1:12">
      <c r="A4">
        <f>Sheet1!A4</f>
        <v>10005</v>
      </c>
      <c r="B4" t="str">
        <f>VLOOKUP(A4,[1]normal!$A:$B,2)</f>
        <v>多钩猫</v>
      </c>
      <c r="C4" t="str">
        <f>IF(Sheet1!B4="","",IF(Sheet1!B4 &lt; 300000, VLOOKUP(Sheet1!B4,[2]道具!$A$3:$B$400,2,FALSE), VLOOKUP(Sheet1!B4,[2]装备!$A$3:$B$365,2,FALSE)))</f>
        <v>乌木剑</v>
      </c>
      <c r="D4" t="str">
        <f>IF(Sheet1!D4="","",IF(Sheet1!D4 &lt; 300000, VLOOKUP(Sheet1!D4,[2]道具!$A$3:$B$400,2,FALSE), VLOOKUP(Sheet1!D4,[2]装备!$A$3:$B$365,2,FALSE)))</f>
        <v>布衣(女)</v>
      </c>
      <c r="E4" t="str">
        <f>IF(Sheet1!F4="","",IF(Sheet1!F4 &lt; 300000, VLOOKUP(Sheet1!F4,[2]道具!$A$3:$B$400,2,FALSE), VLOOKUP(Sheet1!F4,[2]装备!$A$3:$B$365,2,FALSE)))</f>
        <v>小手镯</v>
      </c>
      <c r="F4" t="str">
        <f>IF(Sheet1!H4="","",IF(Sheet1!H4 &lt; 300000, VLOOKUP(Sheet1!H4,[2]道具!$A$3:$B$400,2,FALSE), VLOOKUP(Sheet1!H4,[2]装备!$A$3:$B$365,2,FALSE)))</f>
        <v/>
      </c>
      <c r="G4" t="str">
        <f>IF(Sheet1!J4="","",IF(Sheet1!J4 &lt; 300000, VLOOKUP(Sheet1!J4,[2]道具!$A$3:$B$400,2,FALSE), VLOOKUP(Sheet1!J4,[2]装备!$A$3:$B$365,2,FALSE)))</f>
        <v/>
      </c>
      <c r="H4" t="str">
        <f>IF(Sheet1!L4="","",IF(Sheet1!L4 &lt; 300000, VLOOKUP(Sheet1!L4,[2]道具!$A$3:$B$400,2,FALSE), VLOOKUP(Sheet1!L4,[2]装备!$A$3:$B$365,2,FALSE)))</f>
        <v/>
      </c>
      <c r="I4" t="str">
        <f>IF(Sheet1!N4="","",IF(Sheet1!N4 &lt; 300000, VLOOKUP(Sheet1!N4,[2]道具!$A$3:$B$400,2,FALSE), VLOOKUP(Sheet1!N4,[2]装备!$A$3:$B$365,2,FALSE)))</f>
        <v/>
      </c>
      <c r="J4" t="str">
        <f>IF(Sheet1!P4="","",IF(Sheet1!P4 &lt; 300000, VLOOKUP(Sheet1!P4,[2]道具!$A$3:$B$400,2,FALSE), VLOOKUP(Sheet1!P4,[2]装备!$A$3:$B$365,2,FALSE)))</f>
        <v/>
      </c>
      <c r="K4" t="str">
        <f>IF(Sheet1!R4="","",IF(Sheet1!R4 &lt; 300000, VLOOKUP(Sheet1!R4,[2]道具!$A$3:$B$400,2,FALSE), VLOOKUP(Sheet1!R4,[2]装备!$A$3:$B$365,2,FALSE)))</f>
        <v/>
      </c>
      <c r="L4" t="str">
        <f>IF(Sheet1!T4="","",IF(Sheet1!T4 &lt; 300000, VLOOKUP(Sheet1!T4,[2]道具!$A$3:$B$400,2,FALSE), VLOOKUP(Sheet1!T4,[2]装备!$A$3:$B$365,2,FALSE)))</f>
        <v/>
      </c>
    </row>
    <row r="5" spans="1:12">
      <c r="A5">
        <f>Sheet1!A5</f>
        <v>10006</v>
      </c>
      <c r="B5" t="str">
        <f>VLOOKUP(A5,[1]normal!$A:$B,2)</f>
        <v>钉钯猫</v>
      </c>
      <c r="C5" t="str">
        <f>IF(Sheet1!B5="","",IF(Sheet1!B5 &lt; 300000, VLOOKUP(Sheet1!B5,[2]道具!$A$3:$B$400,2,FALSE), VLOOKUP(Sheet1!B5,[2]装备!$A$3:$B$365,2,FALSE)))</f>
        <v>匕首</v>
      </c>
      <c r="D5" t="str">
        <f>IF(Sheet1!D5="","",IF(Sheet1!D5 &lt; 300000, VLOOKUP(Sheet1!D5,[2]道具!$A$3:$B$400,2,FALSE), VLOOKUP(Sheet1!D5,[2]装备!$A$3:$B$365,2,FALSE)))</f>
        <v>青铜头盔</v>
      </c>
      <c r="E5" t="str">
        <f>IF(Sheet1!F5="","",IF(Sheet1!F5 &lt; 300000, VLOOKUP(Sheet1!F5,[2]道具!$A$3:$B$400,2,FALSE), VLOOKUP(Sheet1!F5,[2]装备!$A$3:$B$365,2,FALSE)))</f>
        <v>大手镯</v>
      </c>
      <c r="F5" t="str">
        <f>IF(Sheet1!H5="","",IF(Sheet1!H5 &lt; 300000, VLOOKUP(Sheet1!H5,[2]道具!$A$3:$B$400,2,FALSE), VLOOKUP(Sheet1!H5,[2]装备!$A$3:$B$365,2,FALSE)))</f>
        <v/>
      </c>
      <c r="G5" t="str">
        <f>IF(Sheet1!J5="","",IF(Sheet1!J5 &lt; 300000, VLOOKUP(Sheet1!J5,[2]道具!$A$3:$B$400,2,FALSE), VLOOKUP(Sheet1!J5,[2]装备!$A$3:$B$365,2,FALSE)))</f>
        <v/>
      </c>
      <c r="H5" t="str">
        <f>IF(Sheet1!L5="","",IF(Sheet1!L5 &lt; 300000, VLOOKUP(Sheet1!L5,[2]道具!$A$3:$B$400,2,FALSE), VLOOKUP(Sheet1!L5,[2]装备!$A$3:$B$365,2,FALSE)))</f>
        <v/>
      </c>
      <c r="I5" t="str">
        <f>IF(Sheet1!N5="","",IF(Sheet1!N5 &lt; 300000, VLOOKUP(Sheet1!N5,[2]道具!$A$3:$B$400,2,FALSE), VLOOKUP(Sheet1!N5,[2]装备!$A$3:$B$365,2,FALSE)))</f>
        <v/>
      </c>
      <c r="J5" t="str">
        <f>IF(Sheet1!P5="","",IF(Sheet1!P5 &lt; 300000, VLOOKUP(Sheet1!P5,[2]道具!$A$3:$B$400,2,FALSE), VLOOKUP(Sheet1!P5,[2]装备!$A$3:$B$365,2,FALSE)))</f>
        <v/>
      </c>
      <c r="K5" t="str">
        <f>IF(Sheet1!R5="","",IF(Sheet1!R5 &lt; 300000, VLOOKUP(Sheet1!R5,[2]道具!$A$3:$B$400,2,FALSE), VLOOKUP(Sheet1!R5,[2]装备!$A$3:$B$365,2,FALSE)))</f>
        <v/>
      </c>
      <c r="L5" t="str">
        <f>IF(Sheet1!T5="","",IF(Sheet1!T5 &lt; 300000, VLOOKUP(Sheet1!T5,[2]道具!$A$3:$B$400,2,FALSE), VLOOKUP(Sheet1!T5,[2]装备!$A$3:$B$365,2,FALSE)))</f>
        <v/>
      </c>
    </row>
    <row r="6" spans="1:12">
      <c r="A6">
        <f>Sheet1!A6</f>
        <v>10007</v>
      </c>
      <c r="B6" t="str">
        <f>VLOOKUP(A6,[1]normal!$A:$B,2)</f>
        <v>蛤蟆</v>
      </c>
      <c r="C6" t="str">
        <f>IF(Sheet1!B6="","",IF(Sheet1!B6 &lt; 300000, VLOOKUP(Sheet1!B6,[2]道具!$A$3:$B$400,2,FALSE), VLOOKUP(Sheet1!B6,[2]装备!$A$3:$B$365,2,FALSE)))</f>
        <v>蟾酥</v>
      </c>
      <c r="D6" t="str">
        <f>IF(Sheet1!D6="","",IF(Sheet1!D6 &lt; 300000, VLOOKUP(Sheet1!D6,[2]道具!$A$3:$B$400,2,FALSE), VLOOKUP(Sheet1!D6,[2]装备!$A$3:$B$365,2,FALSE)))</f>
        <v>青铜剑</v>
      </c>
      <c r="E6" t="str">
        <f>IF(Sheet1!F6="","",IF(Sheet1!F6 &lt; 300000, VLOOKUP(Sheet1!F6,[2]道具!$A$3:$B$400,2,FALSE), VLOOKUP(Sheet1!F6,[2]装备!$A$3:$B$365,2,FALSE)))</f>
        <v>金项链</v>
      </c>
      <c r="F6" t="str">
        <f>IF(Sheet1!H6="","",IF(Sheet1!H6 &lt; 300000, VLOOKUP(Sheet1!H6,[2]道具!$A$3:$B$400,2,FALSE), VLOOKUP(Sheet1!H6,[2]装备!$A$3:$B$365,2,FALSE)))</f>
        <v/>
      </c>
      <c r="G6" t="str">
        <f>IF(Sheet1!J6="","",IF(Sheet1!J6 &lt; 300000, VLOOKUP(Sheet1!J6,[2]道具!$A$3:$B$400,2,FALSE), VLOOKUP(Sheet1!J6,[2]装备!$A$3:$B$365,2,FALSE)))</f>
        <v/>
      </c>
      <c r="H6" t="str">
        <f>IF(Sheet1!L6="","",IF(Sheet1!L6 &lt; 300000, VLOOKUP(Sheet1!L6,[2]道具!$A$3:$B$400,2,FALSE), VLOOKUP(Sheet1!L6,[2]装备!$A$3:$B$365,2,FALSE)))</f>
        <v/>
      </c>
      <c r="I6" t="str">
        <f>IF(Sheet1!N6="","",IF(Sheet1!N6 &lt; 300000, VLOOKUP(Sheet1!N6,[2]道具!$A$3:$B$400,2,FALSE), VLOOKUP(Sheet1!N6,[2]装备!$A$3:$B$365,2,FALSE)))</f>
        <v/>
      </c>
      <c r="J6" t="str">
        <f>IF(Sheet1!P6="","",IF(Sheet1!P6 &lt; 300000, VLOOKUP(Sheet1!P6,[2]道具!$A$3:$B$400,2,FALSE), VLOOKUP(Sheet1!P6,[2]装备!$A$3:$B$365,2,FALSE)))</f>
        <v/>
      </c>
      <c r="K6" t="str">
        <f>IF(Sheet1!R6="","",IF(Sheet1!R6 &lt; 300000, VLOOKUP(Sheet1!R6,[2]道具!$A$3:$B$400,2,FALSE), VLOOKUP(Sheet1!R6,[2]装备!$A$3:$B$365,2,FALSE)))</f>
        <v/>
      </c>
      <c r="L6" t="str">
        <f>IF(Sheet1!T6="","",IF(Sheet1!T6 &lt; 300000, VLOOKUP(Sheet1!T6,[2]道具!$A$3:$B$400,2,FALSE), VLOOKUP(Sheet1!T6,[2]装备!$A$3:$B$365,2,FALSE)))</f>
        <v/>
      </c>
    </row>
    <row r="7" spans="1:12">
      <c r="A7">
        <f>Sheet1!A7</f>
        <v>10008</v>
      </c>
      <c r="B7" t="str">
        <f>VLOOKUP(A7,[1]normal!$A:$B,2)</f>
        <v>食人花</v>
      </c>
      <c r="C7" t="str">
        <f>IF(Sheet1!B7="","",IF(Sheet1!B7 &lt; 300000, VLOOKUP(Sheet1!B7,[2]道具!$A$3:$B$400,2,FALSE), VLOOKUP(Sheet1!B7,[2]装备!$A$3:$B$365,2,FALSE)))</f>
        <v>树叶</v>
      </c>
      <c r="D7" t="str">
        <f>IF(Sheet1!D7="","",IF(Sheet1!D7 &lt; 300000, VLOOKUP(Sheet1!D7,[2]道具!$A$3:$B$400,2,FALSE), VLOOKUP(Sheet1!D7,[2]装备!$A$3:$B$365,2,FALSE)))</f>
        <v>古铜戒指</v>
      </c>
      <c r="E7" t="str">
        <f>IF(Sheet1!F7="","",IF(Sheet1!F7 &lt; 300000, VLOOKUP(Sheet1!F7,[2]道具!$A$3:$B$400,2,FALSE), VLOOKUP(Sheet1!F7,[2]装备!$A$3:$B$365,2,FALSE)))</f>
        <v>六角戒指</v>
      </c>
      <c r="F7" t="str">
        <f>IF(Sheet1!H7="","",IF(Sheet1!H7 &lt; 300000, VLOOKUP(Sheet1!H7,[2]道具!$A$3:$B$400,2,FALSE), VLOOKUP(Sheet1!H7,[2]装备!$A$3:$B$365,2,FALSE)))</f>
        <v/>
      </c>
      <c r="G7" t="str">
        <f>IF(Sheet1!J7="","",IF(Sheet1!J7 &lt; 300000, VLOOKUP(Sheet1!J7,[2]道具!$A$3:$B$400,2,FALSE), VLOOKUP(Sheet1!J7,[2]装备!$A$3:$B$365,2,FALSE)))</f>
        <v/>
      </c>
      <c r="H7" t="str">
        <f>IF(Sheet1!L7="","",IF(Sheet1!L7 &lt; 300000, VLOOKUP(Sheet1!L7,[2]道具!$A$3:$B$400,2,FALSE), VLOOKUP(Sheet1!L7,[2]装备!$A$3:$B$365,2,FALSE)))</f>
        <v/>
      </c>
      <c r="I7" t="str">
        <f>IF(Sheet1!N7="","",IF(Sheet1!N7 &lt; 300000, VLOOKUP(Sheet1!N7,[2]道具!$A$3:$B$400,2,FALSE), VLOOKUP(Sheet1!N7,[2]装备!$A$3:$B$365,2,FALSE)))</f>
        <v/>
      </c>
      <c r="J7" t="str">
        <f>IF(Sheet1!P7="","",IF(Sheet1!P7 &lt; 300000, VLOOKUP(Sheet1!P7,[2]道具!$A$3:$B$400,2,FALSE), VLOOKUP(Sheet1!P7,[2]装备!$A$3:$B$365,2,FALSE)))</f>
        <v/>
      </c>
      <c r="K7" t="str">
        <f>IF(Sheet1!R7="","",IF(Sheet1!R7 &lt; 300000, VLOOKUP(Sheet1!R7,[2]道具!$A$3:$B$400,2,FALSE), VLOOKUP(Sheet1!R7,[2]装备!$A$3:$B$365,2,FALSE)))</f>
        <v/>
      </c>
      <c r="L7" t="str">
        <f>IF(Sheet1!T7="","",IF(Sheet1!T7 &lt; 300000, VLOOKUP(Sheet1!T7,[2]道具!$A$3:$B$400,2,FALSE), VLOOKUP(Sheet1!T7,[2]装备!$A$3:$B$365,2,FALSE)))</f>
        <v/>
      </c>
    </row>
    <row r="8" spans="1:12">
      <c r="A8">
        <f>Sheet1!A8</f>
        <v>10009</v>
      </c>
      <c r="B8" t="str">
        <f>VLOOKUP(A8,[1]normal!$A:$B,2)</f>
        <v>森林雪人</v>
      </c>
      <c r="C8" t="str">
        <f>IF(Sheet1!B8="","",IF(Sheet1!B8 &lt; 300000, VLOOKUP(Sheet1!B8,[2]道具!$A$3:$B$400,2,FALSE), VLOOKUP(Sheet1!B8,[2]装备!$A$3:$B$365,2,FALSE)))</f>
        <v>铁剑</v>
      </c>
      <c r="D8" t="str">
        <f>IF(Sheet1!D8="","",IF(Sheet1!D8 &lt; 300000, VLOOKUP(Sheet1!D8,[2]道具!$A$3:$B$400,2,FALSE), VLOOKUP(Sheet1!D8,[2]装备!$A$3:$B$365,2,FALSE)))</f>
        <v>传统项链</v>
      </c>
      <c r="E8" t="str">
        <f>IF(Sheet1!F8="","",IF(Sheet1!F8 &lt; 300000, VLOOKUP(Sheet1!F8,[2]道具!$A$3:$B$400,2,FALSE), VLOOKUP(Sheet1!F8,[2]装备!$A$3:$B$365,2,FALSE)))</f>
        <v>牛角戒指</v>
      </c>
      <c r="F8" t="str">
        <f>IF(Sheet1!H8="","",IF(Sheet1!H8 &lt; 300000, VLOOKUP(Sheet1!H8,[2]道具!$A$3:$B$400,2,FALSE), VLOOKUP(Sheet1!H8,[2]装备!$A$3:$B$365,2,FALSE)))</f>
        <v/>
      </c>
      <c r="G8" t="str">
        <f>IF(Sheet1!J8="","",IF(Sheet1!J8 &lt; 300000, VLOOKUP(Sheet1!J8,[2]道具!$A$3:$B$400,2,FALSE), VLOOKUP(Sheet1!J8,[2]装备!$A$3:$B$365,2,FALSE)))</f>
        <v/>
      </c>
      <c r="H8" t="str">
        <f>IF(Sheet1!L8="","",IF(Sheet1!L8 &lt; 300000, VLOOKUP(Sheet1!L8,[2]道具!$A$3:$B$400,2,FALSE), VLOOKUP(Sheet1!L8,[2]装备!$A$3:$B$365,2,FALSE)))</f>
        <v/>
      </c>
      <c r="I8" t="str">
        <f>IF(Sheet1!N8="","",IF(Sheet1!N8 &lt; 300000, VLOOKUP(Sheet1!N8,[2]道具!$A$3:$B$400,2,FALSE), VLOOKUP(Sheet1!N8,[2]装备!$A$3:$B$365,2,FALSE)))</f>
        <v/>
      </c>
      <c r="J8" t="str">
        <f>IF(Sheet1!P8="","",IF(Sheet1!P8 &lt; 300000, VLOOKUP(Sheet1!P8,[2]道具!$A$3:$B$400,2,FALSE), VLOOKUP(Sheet1!P8,[2]装备!$A$3:$B$365,2,FALSE)))</f>
        <v/>
      </c>
      <c r="K8" t="str">
        <f>IF(Sheet1!R8="","",IF(Sheet1!R8 &lt; 300000, VLOOKUP(Sheet1!R8,[2]道具!$A$3:$B$400,2,FALSE), VLOOKUP(Sheet1!R8,[2]装备!$A$3:$B$365,2,FALSE)))</f>
        <v/>
      </c>
      <c r="L8" t="str">
        <f>IF(Sheet1!T8="","",IF(Sheet1!T8 &lt; 300000, VLOOKUP(Sheet1!T8,[2]道具!$A$3:$B$400,2,FALSE), VLOOKUP(Sheet1!T8,[2]装备!$A$3:$B$365,2,FALSE)))</f>
        <v/>
      </c>
    </row>
    <row r="9" spans="1:12">
      <c r="A9">
        <f>Sheet1!A9</f>
        <v>10010</v>
      </c>
      <c r="B9" t="str">
        <f>VLOOKUP(A9,[1]normal!$A:$B,2)</f>
        <v>半兽人</v>
      </c>
      <c r="C9" t="str">
        <f>IF(Sheet1!B9="","",IF(Sheet1!B9 &lt; 300000, VLOOKUP(Sheet1!B9,[2]道具!$A$3:$B$400,2,FALSE), VLOOKUP(Sheet1!B9,[2]装备!$A$3:$B$365,2,FALSE)))</f>
        <v>短剑</v>
      </c>
      <c r="D9" t="str">
        <f>IF(Sheet1!D9="","",IF(Sheet1!D9 &lt; 300000, VLOOKUP(Sheet1!D9,[2]道具!$A$3:$B$400,2,FALSE), VLOOKUP(Sheet1!D9,[2]装备!$A$3:$B$365,2,FALSE)))</f>
        <v>皮制手套</v>
      </c>
      <c r="E9" t="str">
        <f>IF(Sheet1!F9="","",IF(Sheet1!F9 &lt; 300000, VLOOKUP(Sheet1!F9,[2]道具!$A$3:$B$400,2,FALSE), VLOOKUP(Sheet1!F9,[2]装备!$A$3:$B$365,2,FALSE)))</f>
        <v>玻璃戒指</v>
      </c>
      <c r="F9" t="str">
        <f>IF(Sheet1!H9="","",IF(Sheet1!H9 &lt; 300000, VLOOKUP(Sheet1!H9,[2]道具!$A$3:$B$400,2,FALSE), VLOOKUP(Sheet1!H9,[2]装备!$A$3:$B$365,2,FALSE)))</f>
        <v/>
      </c>
      <c r="G9" t="str">
        <f>IF(Sheet1!J9="","",IF(Sheet1!J9 &lt; 300000, VLOOKUP(Sheet1!J9,[2]道具!$A$3:$B$400,2,FALSE), VLOOKUP(Sheet1!J9,[2]装备!$A$3:$B$365,2,FALSE)))</f>
        <v/>
      </c>
      <c r="H9" t="str">
        <f>IF(Sheet1!L9="","",IF(Sheet1!L9 &lt; 300000, VLOOKUP(Sheet1!L9,[2]道具!$A$3:$B$400,2,FALSE), VLOOKUP(Sheet1!L9,[2]装备!$A$3:$B$365,2,FALSE)))</f>
        <v/>
      </c>
      <c r="I9" t="str">
        <f>IF(Sheet1!N9="","",IF(Sheet1!N9 &lt; 300000, VLOOKUP(Sheet1!N9,[2]道具!$A$3:$B$400,2,FALSE), VLOOKUP(Sheet1!N9,[2]装备!$A$3:$B$365,2,FALSE)))</f>
        <v/>
      </c>
      <c r="J9" t="str">
        <f>IF(Sheet1!P9="","",IF(Sheet1!P9 &lt; 300000, VLOOKUP(Sheet1!P9,[2]道具!$A$3:$B$400,2,FALSE), VLOOKUP(Sheet1!P9,[2]装备!$A$3:$B$365,2,FALSE)))</f>
        <v/>
      </c>
      <c r="K9" t="str">
        <f>IF(Sheet1!R9="","",IF(Sheet1!R9 &lt; 300000, VLOOKUP(Sheet1!R9,[2]道具!$A$3:$B$400,2,FALSE), VLOOKUP(Sheet1!R9,[2]装备!$A$3:$B$365,2,FALSE)))</f>
        <v/>
      </c>
      <c r="L9" t="str">
        <f>IF(Sheet1!T9="","",IF(Sheet1!T9 &lt; 300000, VLOOKUP(Sheet1!T9,[2]道具!$A$3:$B$400,2,FALSE), VLOOKUP(Sheet1!T9,[2]装备!$A$3:$B$365,2,FALSE)))</f>
        <v/>
      </c>
    </row>
    <row r="10" spans="1:12">
      <c r="A10">
        <f>Sheet1!A10</f>
        <v>10011</v>
      </c>
      <c r="B10" t="str">
        <f>VLOOKUP(A10,[1]normal!$A:$B,2)</f>
        <v>半兽战士</v>
      </c>
      <c r="C10" t="str">
        <f>IF(Sheet1!B10="","",IF(Sheet1!B10 &lt; 300000, VLOOKUP(Sheet1!B10,[2]道具!$A$3:$B$400,2,FALSE), VLOOKUP(Sheet1!B10,[2]装备!$A$3:$B$365,2,FALSE)))</f>
        <v>青铜斧</v>
      </c>
      <c r="D10" t="str">
        <f>IF(Sheet1!D10="","",IF(Sheet1!D10 &lt; 300000, VLOOKUP(Sheet1!D10,[2]道具!$A$3:$B$400,2,FALSE), VLOOKUP(Sheet1!D10,[2]装备!$A$3:$B$365,2,FALSE)))</f>
        <v>轻型盔甲(男)</v>
      </c>
      <c r="E10" t="str">
        <f>IF(Sheet1!F10="","",IF(Sheet1!F10 &lt; 300000, VLOOKUP(Sheet1!F10,[2]道具!$A$3:$B$400,2,FALSE), VLOOKUP(Sheet1!F10,[2]装备!$A$3:$B$365,2,FALSE)))</f>
        <v>轻型盔甲(女)</v>
      </c>
      <c r="F10" t="str">
        <f>IF(Sheet1!H10="","",IF(Sheet1!H10 &lt; 300000, VLOOKUP(Sheet1!H10,[2]道具!$A$3:$B$400,2,FALSE), VLOOKUP(Sheet1!H10,[2]装备!$A$3:$B$365,2,FALSE)))</f>
        <v>生铁戒指</v>
      </c>
      <c r="G10" t="str">
        <f>IF(Sheet1!J10="","",IF(Sheet1!J10 &lt; 300000, VLOOKUP(Sheet1!J10,[2]道具!$A$3:$B$400,2,FALSE), VLOOKUP(Sheet1!J10,[2]装备!$A$3:$B$365,2,FALSE)))</f>
        <v/>
      </c>
      <c r="H10" t="str">
        <f>IF(Sheet1!L10="","",IF(Sheet1!L10 &lt; 300000, VLOOKUP(Sheet1!L10,[2]道具!$A$3:$B$400,2,FALSE), VLOOKUP(Sheet1!L10,[2]装备!$A$3:$B$365,2,FALSE)))</f>
        <v/>
      </c>
      <c r="I10" t="str">
        <f>IF(Sheet1!N10="","",IF(Sheet1!N10 &lt; 300000, VLOOKUP(Sheet1!N10,[2]道具!$A$3:$B$400,2,FALSE), VLOOKUP(Sheet1!N10,[2]装备!$A$3:$B$365,2,FALSE)))</f>
        <v/>
      </c>
      <c r="J10" t="str">
        <f>IF(Sheet1!P10="","",IF(Sheet1!P10 &lt; 300000, VLOOKUP(Sheet1!P10,[2]道具!$A$3:$B$400,2,FALSE), VLOOKUP(Sheet1!P10,[2]装备!$A$3:$B$365,2,FALSE)))</f>
        <v/>
      </c>
      <c r="K10" t="str">
        <f>IF(Sheet1!R10="","",IF(Sheet1!R10 &lt; 300000, VLOOKUP(Sheet1!R10,[2]道具!$A$3:$B$400,2,FALSE), VLOOKUP(Sheet1!R10,[2]装备!$A$3:$B$365,2,FALSE)))</f>
        <v/>
      </c>
      <c r="L10" t="str">
        <f>IF(Sheet1!T10="","",IF(Sheet1!T10 &lt; 300000, VLOOKUP(Sheet1!T10,[2]道具!$A$3:$B$400,2,FALSE), VLOOKUP(Sheet1!T10,[2]装备!$A$3:$B$365,2,FALSE)))</f>
        <v/>
      </c>
    </row>
    <row r="11" spans="1:12">
      <c r="A11">
        <f>Sheet1!A11</f>
        <v>10012</v>
      </c>
      <c r="B11" t="str">
        <f>VLOOKUP(A11,[1]normal!$A:$B,2)</f>
        <v>山洞蝙蝠</v>
      </c>
      <c r="C11" t="str">
        <f>IF(Sheet1!B11="","",IF(Sheet1!B11 &lt; 300000, VLOOKUP(Sheet1!B11,[2]道具!$A$3:$B$400,2,FALSE), VLOOKUP(Sheet1!B11,[2]装备!$A$3:$B$365,2,FALSE)))</f>
        <v>零星铜币</v>
      </c>
      <c r="D11" t="str">
        <f>IF(Sheet1!D11="","",IF(Sheet1!D11 &lt; 300000, VLOOKUP(Sheet1!D11,[2]道具!$A$3:$B$400,2,FALSE), VLOOKUP(Sheet1!D11,[2]装备!$A$3:$B$365,2,FALSE)))</f>
        <v>小堆铜币</v>
      </c>
      <c r="E11" t="str">
        <f>IF(Sheet1!F11="","",IF(Sheet1!F11 &lt; 300000, VLOOKUP(Sheet1!F11,[2]道具!$A$3:$B$400,2,FALSE), VLOOKUP(Sheet1!F11,[2]装备!$A$3:$B$365,2,FALSE)))</f>
        <v>大堆铜币</v>
      </c>
      <c r="F11" t="str">
        <f>IF(Sheet1!H11="","",IF(Sheet1!H11 &lt; 300000, VLOOKUP(Sheet1!H11,[2]道具!$A$3:$B$400,2,FALSE), VLOOKUP(Sheet1!H11,[2]装备!$A$3:$B$365,2,FALSE)))</f>
        <v>零星银币</v>
      </c>
      <c r="G11" t="str">
        <f>IF(Sheet1!J11="","",IF(Sheet1!J11 &lt; 300000, VLOOKUP(Sheet1!J11,[2]道具!$A$3:$B$400,2,FALSE), VLOOKUP(Sheet1!J11,[2]装备!$A$3:$B$365,2,FALSE)))</f>
        <v/>
      </c>
      <c r="H11" t="str">
        <f>IF(Sheet1!L11="","",IF(Sheet1!L11 &lt; 300000, VLOOKUP(Sheet1!L11,[2]道具!$A$3:$B$400,2,FALSE), VLOOKUP(Sheet1!L11,[2]装备!$A$3:$B$365,2,FALSE)))</f>
        <v/>
      </c>
      <c r="I11" t="str">
        <f>IF(Sheet1!N11="","",IF(Sheet1!N11 &lt; 300000, VLOOKUP(Sheet1!N11,[2]道具!$A$3:$B$400,2,FALSE), VLOOKUP(Sheet1!N11,[2]装备!$A$3:$B$365,2,FALSE)))</f>
        <v/>
      </c>
      <c r="J11" t="str">
        <f>IF(Sheet1!P11="","",IF(Sheet1!P11 &lt; 300000, VLOOKUP(Sheet1!P11,[2]道具!$A$3:$B$400,2,FALSE), VLOOKUP(Sheet1!P11,[2]装备!$A$3:$B$365,2,FALSE)))</f>
        <v/>
      </c>
      <c r="K11" t="str">
        <f>IF(Sheet1!R11="","",IF(Sheet1!R11 &lt; 300000, VLOOKUP(Sheet1!R11,[2]道具!$A$3:$B$400,2,FALSE), VLOOKUP(Sheet1!R11,[2]装备!$A$3:$B$365,2,FALSE)))</f>
        <v/>
      </c>
      <c r="L11" t="str">
        <f>IF(Sheet1!T11="","",IF(Sheet1!T11 &lt; 300000, VLOOKUP(Sheet1!T11,[2]道具!$A$3:$B$400,2,FALSE), VLOOKUP(Sheet1!T11,[2]装备!$A$3:$B$365,2,FALSE)))</f>
        <v/>
      </c>
    </row>
    <row r="12" spans="1:12">
      <c r="A12">
        <f>Sheet1!A12</f>
        <v>10013</v>
      </c>
      <c r="B12" t="str">
        <f>VLOOKUP(A12,[1]normal!$A:$B,2)</f>
        <v>蝎子</v>
      </c>
      <c r="C12" t="str">
        <f>IF(Sheet1!B12="","",IF(Sheet1!B12 &lt; 300000, VLOOKUP(Sheet1!B12,[2]道具!$A$3:$B$400,2,FALSE), VLOOKUP(Sheet1!B12,[2]装备!$A$3:$B$365,2,FALSE)))</f>
        <v>蝎尾</v>
      </c>
      <c r="D12" t="str">
        <f>IF(Sheet1!D12="","",IF(Sheet1!D12 &lt; 300000, VLOOKUP(Sheet1!D12,[2]道具!$A$3:$B$400,2,FALSE), VLOOKUP(Sheet1!D12,[2]装备!$A$3:$B$365,2,FALSE)))</f>
        <v>蓝色水晶戒指</v>
      </c>
      <c r="E12" t="str">
        <f>IF(Sheet1!F12="","",IF(Sheet1!F12 &lt; 300000, VLOOKUP(Sheet1!F12,[2]道具!$A$3:$B$400,2,FALSE), VLOOKUP(Sheet1!F12,[2]装备!$A$3:$B$365,2,FALSE)))</f>
        <v>黑色水晶戒指</v>
      </c>
      <c r="F12" t="str">
        <f>IF(Sheet1!H12="","",IF(Sheet1!H12 &lt; 300000, VLOOKUP(Sheet1!H12,[2]道具!$A$3:$B$400,2,FALSE), VLOOKUP(Sheet1!H12,[2]装备!$A$3:$B$365,2,FALSE)))</f>
        <v/>
      </c>
      <c r="G12" t="str">
        <f>IF(Sheet1!J12="","",IF(Sheet1!J12 &lt; 300000, VLOOKUP(Sheet1!J12,[2]道具!$A$3:$B$400,2,FALSE), VLOOKUP(Sheet1!J12,[2]装备!$A$3:$B$365,2,FALSE)))</f>
        <v/>
      </c>
      <c r="H12" t="str">
        <f>IF(Sheet1!L12="","",IF(Sheet1!L12 &lt; 300000, VLOOKUP(Sheet1!L12,[2]道具!$A$3:$B$400,2,FALSE), VLOOKUP(Sheet1!L12,[2]装备!$A$3:$B$365,2,FALSE)))</f>
        <v/>
      </c>
      <c r="I12" t="str">
        <f>IF(Sheet1!N12="","",IF(Sheet1!N12 &lt; 300000, VLOOKUP(Sheet1!N12,[2]道具!$A$3:$B$400,2,FALSE), VLOOKUP(Sheet1!N12,[2]装备!$A$3:$B$365,2,FALSE)))</f>
        <v/>
      </c>
      <c r="J12" t="str">
        <f>IF(Sheet1!P12="","",IF(Sheet1!P12 &lt; 300000, VLOOKUP(Sheet1!P12,[2]道具!$A$3:$B$400,2,FALSE), VLOOKUP(Sheet1!P12,[2]装备!$A$3:$B$365,2,FALSE)))</f>
        <v/>
      </c>
      <c r="K12" t="str">
        <f>IF(Sheet1!R12="","",IF(Sheet1!R12 &lt; 300000, VLOOKUP(Sheet1!R12,[2]道具!$A$3:$B$400,2,FALSE), VLOOKUP(Sheet1!R12,[2]装备!$A$3:$B$365,2,FALSE)))</f>
        <v/>
      </c>
      <c r="L12" t="str">
        <f>IF(Sheet1!T12="","",IF(Sheet1!T12 &lt; 300000, VLOOKUP(Sheet1!T12,[2]道具!$A$3:$B$400,2,FALSE), VLOOKUP(Sheet1!T12,[2]装备!$A$3:$B$365,2,FALSE)))</f>
        <v/>
      </c>
    </row>
    <row r="13" spans="1:12">
      <c r="A13">
        <f>Sheet1!A13</f>
        <v>10014</v>
      </c>
      <c r="B13" t="str">
        <f>VLOOKUP(A13,[1]normal!$A:$B,2)</f>
        <v>洞蛆</v>
      </c>
      <c r="C13" t="str">
        <f>IF(Sheet1!B13="","",IF(Sheet1!B13 &lt; 300000, VLOOKUP(Sheet1!B13,[2]道具!$A$3:$B$400,2,FALSE), VLOOKUP(Sheet1!B13,[2]装备!$A$3:$B$365,2,FALSE)))</f>
        <v>蛆卵</v>
      </c>
      <c r="D13" t="str">
        <f>IF(Sheet1!D13="","",IF(Sheet1!D13 &lt; 300000, VLOOKUP(Sheet1!D13,[2]道具!$A$3:$B$400,2,FALSE), VLOOKUP(Sheet1!D13,[2]装备!$A$3:$B$365,2,FALSE)))</f>
        <v/>
      </c>
      <c r="E13" t="str">
        <f>IF(Sheet1!F13="","",IF(Sheet1!F13 &lt; 300000, VLOOKUP(Sheet1!F13,[2]道具!$A$3:$B$400,2,FALSE), VLOOKUP(Sheet1!F13,[2]装备!$A$3:$B$365,2,FALSE)))</f>
        <v/>
      </c>
      <c r="F13" t="str">
        <f>IF(Sheet1!H13="","",IF(Sheet1!H13 &lt; 300000, VLOOKUP(Sheet1!H13,[2]道具!$A$3:$B$400,2,FALSE), VLOOKUP(Sheet1!H13,[2]装备!$A$3:$B$365,2,FALSE)))</f>
        <v/>
      </c>
      <c r="G13" t="str">
        <f>IF(Sheet1!J13="","",IF(Sheet1!J13 &lt; 300000, VLOOKUP(Sheet1!J13,[2]道具!$A$3:$B$400,2,FALSE), VLOOKUP(Sheet1!J13,[2]装备!$A$3:$B$365,2,FALSE)))</f>
        <v/>
      </c>
      <c r="H13" t="str">
        <f>IF(Sheet1!L13="","",IF(Sheet1!L13 &lt; 300000, VLOOKUP(Sheet1!L13,[2]道具!$A$3:$B$400,2,FALSE), VLOOKUP(Sheet1!L13,[2]装备!$A$3:$B$365,2,FALSE)))</f>
        <v/>
      </c>
      <c r="I13" t="str">
        <f>IF(Sheet1!N13="","",IF(Sheet1!N13 &lt; 300000, VLOOKUP(Sheet1!N13,[2]道具!$A$3:$B$400,2,FALSE), VLOOKUP(Sheet1!N13,[2]装备!$A$3:$B$365,2,FALSE)))</f>
        <v/>
      </c>
      <c r="J13" t="str">
        <f>IF(Sheet1!P13="","",IF(Sheet1!P13 &lt; 300000, VLOOKUP(Sheet1!P13,[2]道具!$A$3:$B$400,2,FALSE), VLOOKUP(Sheet1!P13,[2]装备!$A$3:$B$365,2,FALSE)))</f>
        <v/>
      </c>
      <c r="K13" t="str">
        <f>IF(Sheet1!R13="","",IF(Sheet1!R13 &lt; 300000, VLOOKUP(Sheet1!R13,[2]道具!$A$3:$B$400,2,FALSE), VLOOKUP(Sheet1!R13,[2]装备!$A$3:$B$365,2,FALSE)))</f>
        <v/>
      </c>
      <c r="L13" t="str">
        <f>IF(Sheet1!T13="","",IF(Sheet1!T13 &lt; 300000, VLOOKUP(Sheet1!T13,[2]道具!$A$3:$B$400,2,FALSE), VLOOKUP(Sheet1!T13,[2]装备!$A$3:$B$365,2,FALSE)))</f>
        <v/>
      </c>
    </row>
    <row r="14" spans="1:12">
      <c r="A14">
        <f>Sheet1!A14</f>
        <v>10015</v>
      </c>
      <c r="B14" t="str">
        <f>VLOOKUP(A14,[1]normal!$A:$B,2)</f>
        <v>骷髅</v>
      </c>
      <c r="C14" t="str">
        <f>IF(Sheet1!B14="","",IF(Sheet1!B14 &lt; 300000, VLOOKUP(Sheet1!B14,[2]道具!$A$3:$B$400,2,FALSE), VLOOKUP(Sheet1!B14,[2]装备!$A$3:$B$365,2,FALSE)))</f>
        <v>海魂</v>
      </c>
      <c r="D14" t="str">
        <f>IF(Sheet1!D14="","",IF(Sheet1!D14 &lt; 300000, VLOOKUP(Sheet1!D14,[2]道具!$A$3:$B$400,2,FALSE), VLOOKUP(Sheet1!D14,[2]装备!$A$3:$B$365,2,FALSE)))</f>
        <v>黑檀项链</v>
      </c>
      <c r="E14" t="str">
        <f>IF(Sheet1!F14="","",IF(Sheet1!F14 &lt; 300000, VLOOKUP(Sheet1!F14,[2]道具!$A$3:$B$400,2,FALSE), VLOOKUP(Sheet1!F14,[2]装备!$A$3:$B$365,2,FALSE)))</f>
        <v>灯笼项链</v>
      </c>
      <c r="F14" t="str">
        <f>IF(Sheet1!H14="","",IF(Sheet1!H14 &lt; 300000, VLOOKUP(Sheet1!H14,[2]道具!$A$3:$B$400,2,FALSE), VLOOKUP(Sheet1!H14,[2]装备!$A$3:$B$365,2,FALSE)))</f>
        <v>琥珀项链</v>
      </c>
      <c r="G14" t="str">
        <f>IF(Sheet1!J14="","",IF(Sheet1!J14 &lt; 300000, VLOOKUP(Sheet1!J14,[2]道具!$A$3:$B$400,2,FALSE), VLOOKUP(Sheet1!J14,[2]装备!$A$3:$B$365,2,FALSE)))</f>
        <v/>
      </c>
      <c r="H14" t="str">
        <f>IF(Sheet1!L14="","",IF(Sheet1!L14 &lt; 300000, VLOOKUP(Sheet1!L14,[2]道具!$A$3:$B$400,2,FALSE), VLOOKUP(Sheet1!L14,[2]装备!$A$3:$B$365,2,FALSE)))</f>
        <v/>
      </c>
      <c r="I14" t="str">
        <f>IF(Sheet1!N14="","",IF(Sheet1!N14 &lt; 300000, VLOOKUP(Sheet1!N14,[2]道具!$A$3:$B$400,2,FALSE), VLOOKUP(Sheet1!N14,[2]装备!$A$3:$B$365,2,FALSE)))</f>
        <v/>
      </c>
      <c r="J14" t="str">
        <f>IF(Sheet1!P14="","",IF(Sheet1!P14 &lt; 300000, VLOOKUP(Sheet1!P14,[2]道具!$A$3:$B$400,2,FALSE), VLOOKUP(Sheet1!P14,[2]装备!$A$3:$B$365,2,FALSE)))</f>
        <v/>
      </c>
      <c r="K14" t="str">
        <f>IF(Sheet1!R14="","",IF(Sheet1!R14 &lt; 300000, VLOOKUP(Sheet1!R14,[2]道具!$A$3:$B$400,2,FALSE), VLOOKUP(Sheet1!R14,[2]装备!$A$3:$B$365,2,FALSE)))</f>
        <v/>
      </c>
      <c r="L14" t="str">
        <f>IF(Sheet1!T14="","",IF(Sheet1!T14 &lt; 300000, VLOOKUP(Sheet1!T14,[2]道具!$A$3:$B$400,2,FALSE), VLOOKUP(Sheet1!T14,[2]装备!$A$3:$B$365,2,FALSE)))</f>
        <v/>
      </c>
    </row>
    <row r="15" spans="1:12">
      <c r="A15">
        <f>Sheet1!A15</f>
        <v>10016</v>
      </c>
      <c r="B15" t="str">
        <f>VLOOKUP(A15,[1]normal!$A:$B,2)</f>
        <v>掷斧骷髅</v>
      </c>
      <c r="C15" t="str">
        <f>IF(Sheet1!B15="","",IF(Sheet1!B15 &lt; 300000, VLOOKUP(Sheet1!B15,[2]道具!$A$3:$B$400,2,FALSE), VLOOKUP(Sheet1!B15,[2]装备!$A$3:$B$365,2,FALSE)))</f>
        <v>八荒</v>
      </c>
      <c r="D15" t="str">
        <f>IF(Sheet1!D15="","",IF(Sheet1!D15 &lt; 300000, VLOOKUP(Sheet1!D15,[2]道具!$A$3:$B$400,2,FALSE), VLOOKUP(Sheet1!D15,[2]装备!$A$3:$B$365,2,FALSE)))</f>
        <v>黄色水晶项链</v>
      </c>
      <c r="E15" t="str">
        <f>IF(Sheet1!F15="","",IF(Sheet1!F15 &lt; 300000, VLOOKUP(Sheet1!F15,[2]道具!$A$3:$B$400,2,FALSE), VLOOKUP(Sheet1!F15,[2]装备!$A$3:$B$365,2,FALSE)))</f>
        <v>白色虎齿项链</v>
      </c>
      <c r="F15" t="str">
        <f>IF(Sheet1!H15="","",IF(Sheet1!H15 &lt; 300000, VLOOKUP(Sheet1!H15,[2]道具!$A$3:$B$400,2,FALSE), VLOOKUP(Sheet1!H15,[2]装备!$A$3:$B$365,2,FALSE)))</f>
        <v>魔法头盔</v>
      </c>
      <c r="G15" t="str">
        <f>IF(Sheet1!J15="","",IF(Sheet1!J15 &lt; 300000, VLOOKUP(Sheet1!J15,[2]道具!$A$3:$B$400,2,FALSE), VLOOKUP(Sheet1!J15,[2]装备!$A$3:$B$365,2,FALSE)))</f>
        <v/>
      </c>
      <c r="H15" t="str">
        <f>IF(Sheet1!L15="","",IF(Sheet1!L15 &lt; 300000, VLOOKUP(Sheet1!L15,[2]道具!$A$3:$B$400,2,FALSE), VLOOKUP(Sheet1!L15,[2]装备!$A$3:$B$365,2,FALSE)))</f>
        <v/>
      </c>
      <c r="I15" t="str">
        <f>IF(Sheet1!N15="","",IF(Sheet1!N15 &lt; 300000, VLOOKUP(Sheet1!N15,[2]道具!$A$3:$B$400,2,FALSE), VLOOKUP(Sheet1!N15,[2]装备!$A$3:$B$365,2,FALSE)))</f>
        <v/>
      </c>
      <c r="J15" t="str">
        <f>IF(Sheet1!P15="","",IF(Sheet1!P15 &lt; 300000, VLOOKUP(Sheet1!P15,[2]道具!$A$3:$B$400,2,FALSE), VLOOKUP(Sheet1!P15,[2]装备!$A$3:$B$365,2,FALSE)))</f>
        <v/>
      </c>
      <c r="K15" t="str">
        <f>IF(Sheet1!R15="","",IF(Sheet1!R15 &lt; 300000, VLOOKUP(Sheet1!R15,[2]道具!$A$3:$B$400,2,FALSE), VLOOKUP(Sheet1!R15,[2]装备!$A$3:$B$365,2,FALSE)))</f>
        <v/>
      </c>
      <c r="L15" t="str">
        <f>IF(Sheet1!T15="","",IF(Sheet1!T15 &lt; 300000, VLOOKUP(Sheet1!T15,[2]道具!$A$3:$B$400,2,FALSE), VLOOKUP(Sheet1!T15,[2]装备!$A$3:$B$365,2,FALSE)))</f>
        <v/>
      </c>
    </row>
    <row r="16" spans="1:12">
      <c r="A16">
        <f>Sheet1!A16</f>
        <v>10017</v>
      </c>
      <c r="B16" t="str">
        <f>VLOOKUP(A16,[1]normal!$A:$B,2)</f>
        <v>骷髅战士</v>
      </c>
      <c r="C16" t="str">
        <f>IF(Sheet1!B16="","",IF(Sheet1!B16 &lt; 300000, VLOOKUP(Sheet1!B16,[2]道具!$A$3:$B$400,2,FALSE), VLOOKUP(Sheet1!B16,[2]装备!$A$3:$B$365,2,FALSE)))</f>
        <v>半月</v>
      </c>
      <c r="D16" t="str">
        <f>IF(Sheet1!D16="","",IF(Sheet1!D16 &lt; 300000, VLOOKUP(Sheet1!D16,[2]道具!$A$3:$B$400,2,FALSE), VLOOKUP(Sheet1!D16,[2]装备!$A$3:$B$365,2,FALSE)))</f>
        <v>黑色水晶项链</v>
      </c>
      <c r="E16" t="str">
        <f>IF(Sheet1!F16="","",IF(Sheet1!F16 &lt; 300000, VLOOKUP(Sheet1!F16,[2]道具!$A$3:$B$400,2,FALSE), VLOOKUP(Sheet1!F16,[2]装备!$A$3:$B$365,2,FALSE)))</f>
        <v>白金项链</v>
      </c>
      <c r="F16" t="str">
        <f>IF(Sheet1!H16="","",IF(Sheet1!H16 &lt; 300000, VLOOKUP(Sheet1!H16,[2]道具!$A$3:$B$400,2,FALSE), VLOOKUP(Sheet1!H16,[2]装备!$A$3:$B$365,2,FALSE)))</f>
        <v>珍珠戒指</v>
      </c>
      <c r="G16" t="str">
        <f>IF(Sheet1!J16="","",IF(Sheet1!J16 &lt; 300000, VLOOKUP(Sheet1!J16,[2]道具!$A$3:$B$400,2,FALSE), VLOOKUP(Sheet1!J16,[2]装备!$A$3:$B$365,2,FALSE)))</f>
        <v>金戒指</v>
      </c>
      <c r="H16" t="str">
        <f>IF(Sheet1!L16="","",IF(Sheet1!L16 &lt; 300000, VLOOKUP(Sheet1!L16,[2]道具!$A$3:$B$400,2,FALSE), VLOOKUP(Sheet1!L16,[2]装备!$A$3:$B$365,2,FALSE)))</f>
        <v/>
      </c>
      <c r="I16" t="str">
        <f>IF(Sheet1!N16="","",IF(Sheet1!N16 &lt; 300000, VLOOKUP(Sheet1!N16,[2]道具!$A$3:$B$400,2,FALSE), VLOOKUP(Sheet1!N16,[2]装备!$A$3:$B$365,2,FALSE)))</f>
        <v/>
      </c>
      <c r="J16" t="str">
        <f>IF(Sheet1!P16="","",IF(Sheet1!P16 &lt; 300000, VLOOKUP(Sheet1!P16,[2]道具!$A$3:$B$400,2,FALSE), VLOOKUP(Sheet1!P16,[2]装备!$A$3:$B$365,2,FALSE)))</f>
        <v/>
      </c>
      <c r="K16" t="str">
        <f>IF(Sheet1!R16="","",IF(Sheet1!R16 &lt; 300000, VLOOKUP(Sheet1!R16,[2]道具!$A$3:$B$400,2,FALSE), VLOOKUP(Sheet1!R16,[2]装备!$A$3:$B$365,2,FALSE)))</f>
        <v/>
      </c>
      <c r="L16" t="str">
        <f>IF(Sheet1!T16="","",IF(Sheet1!T16 &lt; 300000, VLOOKUP(Sheet1!T16,[2]道具!$A$3:$B$400,2,FALSE), VLOOKUP(Sheet1!T16,[2]装备!$A$3:$B$365,2,FALSE)))</f>
        <v/>
      </c>
    </row>
    <row r="17" spans="1:12">
      <c r="A17">
        <f>Sheet1!A17</f>
        <v>10018</v>
      </c>
      <c r="B17" t="str">
        <f>VLOOKUP(A17,[1]normal!$A:$B,2)</f>
        <v>骷髅战将</v>
      </c>
      <c r="C17" t="str">
        <f>IF(Sheet1!B17="","",IF(Sheet1!B17 &lt; 300000, VLOOKUP(Sheet1!B17,[2]道具!$A$3:$B$400,2,FALSE), VLOOKUP(Sheet1!B17,[2]装备!$A$3:$B$365,2,FALSE)))</f>
        <v>轻型盔甲(男)</v>
      </c>
      <c r="D17" t="str">
        <f>IF(Sheet1!D17="","",IF(Sheet1!D17 &lt; 300000, VLOOKUP(Sheet1!D17,[2]道具!$A$3:$B$400,2,FALSE), VLOOKUP(Sheet1!D17,[2]装备!$A$3:$B$365,2,FALSE)))</f>
        <v>轻型盔甲(女)</v>
      </c>
      <c r="E17" t="str">
        <f>IF(Sheet1!F17="","",IF(Sheet1!F17 &lt; 300000, VLOOKUP(Sheet1!F17,[2]道具!$A$3:$B$400,2,FALSE), VLOOKUP(Sheet1!F17,[2]装备!$A$3:$B$365,2,FALSE)))</f>
        <v>中型盔甲(男)</v>
      </c>
      <c r="F17" t="str">
        <f>IF(Sheet1!H17="","",IF(Sheet1!H17 &lt; 300000, VLOOKUP(Sheet1!H17,[2]道具!$A$3:$B$400,2,FALSE), VLOOKUP(Sheet1!H17,[2]装备!$A$3:$B$365,2,FALSE)))</f>
        <v>中型盔甲(女)</v>
      </c>
      <c r="G17" t="str">
        <f>IF(Sheet1!J17="","",IF(Sheet1!J17 &lt; 300000, VLOOKUP(Sheet1!J17,[2]道具!$A$3:$B$400,2,FALSE), VLOOKUP(Sheet1!J17,[2]装备!$A$3:$B$365,2,FALSE)))</f>
        <v/>
      </c>
      <c r="H17" t="str">
        <f>IF(Sheet1!L17="","",IF(Sheet1!L17 &lt; 300000, VLOOKUP(Sheet1!L17,[2]道具!$A$3:$B$400,2,FALSE), VLOOKUP(Sheet1!L17,[2]装备!$A$3:$B$365,2,FALSE)))</f>
        <v/>
      </c>
      <c r="I17" t="str">
        <f>IF(Sheet1!N17="","",IF(Sheet1!N17 &lt; 300000, VLOOKUP(Sheet1!N17,[2]道具!$A$3:$B$400,2,FALSE), VLOOKUP(Sheet1!N17,[2]装备!$A$3:$B$365,2,FALSE)))</f>
        <v/>
      </c>
      <c r="J17" t="str">
        <f>IF(Sheet1!P17="","",IF(Sheet1!P17 &lt; 300000, VLOOKUP(Sheet1!P17,[2]道具!$A$3:$B$400,2,FALSE), VLOOKUP(Sheet1!P17,[2]装备!$A$3:$B$365,2,FALSE)))</f>
        <v/>
      </c>
      <c r="K17" t="str">
        <f>IF(Sheet1!R17="","",IF(Sheet1!R17 &lt; 300000, VLOOKUP(Sheet1!R17,[2]道具!$A$3:$B$400,2,FALSE), VLOOKUP(Sheet1!R17,[2]装备!$A$3:$B$365,2,FALSE)))</f>
        <v/>
      </c>
      <c r="L17" t="str">
        <f>IF(Sheet1!T17="","",IF(Sheet1!T17 &lt; 300000, VLOOKUP(Sheet1!T17,[2]道具!$A$3:$B$400,2,FALSE), VLOOKUP(Sheet1!T17,[2]装备!$A$3:$B$365,2,FALSE)))</f>
        <v/>
      </c>
    </row>
    <row r="18" spans="1:12">
      <c r="A18">
        <f>Sheet1!A18</f>
        <v>10019</v>
      </c>
      <c r="B18" t="str">
        <f>VLOOKUP(A18,[1]normal!$A:$B,2)</f>
        <v>爬地僵尸</v>
      </c>
      <c r="C18" t="str">
        <f>IF(Sheet1!B18="","",IF(Sheet1!B18 &lt; 300000, VLOOKUP(Sheet1!B18,[2]道具!$A$3:$B$400,2,FALSE), VLOOKUP(Sheet1!B18,[2]装备!$A$3:$B$365,2,FALSE)))</f>
        <v>火球术</v>
      </c>
      <c r="D18" t="str">
        <f>IF(Sheet1!D18="","",IF(Sheet1!D18 &lt; 300000, VLOOKUP(Sheet1!D18,[2]道具!$A$3:$B$400,2,FALSE), VLOOKUP(Sheet1!D18,[2]装备!$A$3:$B$365,2,FALSE)))</f>
        <v>攻杀剑术</v>
      </c>
      <c r="E18" t="str">
        <f>IF(Sheet1!F18="","",IF(Sheet1!F18 &lt; 300000, VLOOKUP(Sheet1!F18,[2]道具!$A$3:$B$400,2,FALSE), VLOOKUP(Sheet1!F18,[2]装备!$A$3:$B$365,2,FALSE)))</f>
        <v>疾光电影</v>
      </c>
      <c r="F18" t="str">
        <f>IF(Sheet1!H18="","",IF(Sheet1!H18 &lt; 300000, VLOOKUP(Sheet1!H18,[2]道具!$A$3:$B$400,2,FALSE), VLOOKUP(Sheet1!H18,[2]装备!$A$3:$B$365,2,FALSE)))</f>
        <v/>
      </c>
      <c r="G18" t="str">
        <f>IF(Sheet1!J18="","",IF(Sheet1!J18 &lt; 300000, VLOOKUP(Sheet1!J18,[2]道具!$A$3:$B$400,2,FALSE), VLOOKUP(Sheet1!J18,[2]装备!$A$3:$B$365,2,FALSE)))</f>
        <v/>
      </c>
      <c r="H18" t="str">
        <f>IF(Sheet1!L18="","",IF(Sheet1!L18 &lt; 300000, VLOOKUP(Sheet1!L18,[2]道具!$A$3:$B$400,2,FALSE), VLOOKUP(Sheet1!L18,[2]装备!$A$3:$B$365,2,FALSE)))</f>
        <v/>
      </c>
      <c r="I18" t="str">
        <f>IF(Sheet1!N18="","",IF(Sheet1!N18 &lt; 300000, VLOOKUP(Sheet1!N18,[2]道具!$A$3:$B$400,2,FALSE), VLOOKUP(Sheet1!N18,[2]装备!$A$3:$B$365,2,FALSE)))</f>
        <v/>
      </c>
      <c r="J18" t="str">
        <f>IF(Sheet1!P18="","",IF(Sheet1!P18 &lt; 300000, VLOOKUP(Sheet1!P18,[2]道具!$A$3:$B$400,2,FALSE), VLOOKUP(Sheet1!P18,[2]装备!$A$3:$B$365,2,FALSE)))</f>
        <v/>
      </c>
      <c r="K18" t="str">
        <f>IF(Sheet1!R18="","",IF(Sheet1!R18 &lt; 300000, VLOOKUP(Sheet1!R18,[2]道具!$A$3:$B$400,2,FALSE), VLOOKUP(Sheet1!R18,[2]装备!$A$3:$B$365,2,FALSE)))</f>
        <v/>
      </c>
      <c r="L18" t="str">
        <f>IF(Sheet1!T18="","",IF(Sheet1!T18 &lt; 300000, VLOOKUP(Sheet1!T18,[2]道具!$A$3:$B$400,2,FALSE), VLOOKUP(Sheet1!T18,[2]装备!$A$3:$B$365,2,FALSE)))</f>
        <v/>
      </c>
    </row>
    <row r="19" spans="1:12">
      <c r="A19">
        <f>Sheet1!A19</f>
        <v>10020</v>
      </c>
      <c r="B19" t="str">
        <f>VLOOKUP(A19,[1]normal!$A:$B,2)</f>
        <v xml:space="preserve">行走僵尸 </v>
      </c>
      <c r="C19" t="str">
        <f>IF(Sheet1!B19="","",IF(Sheet1!B19 &lt; 300000, VLOOKUP(Sheet1!B19,[2]道具!$A$3:$B$400,2,FALSE), VLOOKUP(Sheet1!B19,[2]装备!$A$3:$B$365,2,FALSE)))</f>
        <v>治愈术</v>
      </c>
      <c r="D19" t="str">
        <f>IF(Sheet1!D19="","",IF(Sheet1!D19 &lt; 300000, VLOOKUP(Sheet1!D19,[2]道具!$A$3:$B$400,2,FALSE), VLOOKUP(Sheet1!D19,[2]装备!$A$3:$B$365,2,FALSE)))</f>
        <v>施毒术</v>
      </c>
      <c r="E19" t="str">
        <f>IF(Sheet1!F19="","",IF(Sheet1!F19 &lt; 300000, VLOOKUP(Sheet1!F19,[2]道具!$A$3:$B$400,2,FALSE), VLOOKUP(Sheet1!F19,[2]装备!$A$3:$B$365,2,FALSE)))</f>
        <v>幽灵盾</v>
      </c>
      <c r="F19" t="str">
        <f>IF(Sheet1!H19="","",IF(Sheet1!H19 &lt; 300000, VLOOKUP(Sheet1!H19,[2]道具!$A$3:$B$400,2,FALSE), VLOOKUP(Sheet1!H19,[2]装备!$A$3:$B$365,2,FALSE)))</f>
        <v>火墙</v>
      </c>
      <c r="G19" t="str">
        <f>IF(Sheet1!J19="","",IF(Sheet1!J19 &lt; 300000, VLOOKUP(Sheet1!J19,[2]道具!$A$3:$B$400,2,FALSE), VLOOKUP(Sheet1!J19,[2]装备!$A$3:$B$365,2,FALSE)))</f>
        <v/>
      </c>
      <c r="H19" t="str">
        <f>IF(Sheet1!L19="","",IF(Sheet1!L19 &lt; 300000, VLOOKUP(Sheet1!L19,[2]道具!$A$3:$B$400,2,FALSE), VLOOKUP(Sheet1!L19,[2]装备!$A$3:$B$365,2,FALSE)))</f>
        <v/>
      </c>
      <c r="I19" t="str">
        <f>IF(Sheet1!N19="","",IF(Sheet1!N19 &lt; 300000, VLOOKUP(Sheet1!N19,[2]道具!$A$3:$B$400,2,FALSE), VLOOKUP(Sheet1!N19,[2]装备!$A$3:$B$365,2,FALSE)))</f>
        <v/>
      </c>
      <c r="J19" t="str">
        <f>IF(Sheet1!P19="","",IF(Sheet1!P19 &lt; 300000, VLOOKUP(Sheet1!P19,[2]道具!$A$3:$B$400,2,FALSE), VLOOKUP(Sheet1!P19,[2]装备!$A$3:$B$365,2,FALSE)))</f>
        <v/>
      </c>
      <c r="K19" t="str">
        <f>IF(Sheet1!R19="","",IF(Sheet1!R19 &lt; 300000, VLOOKUP(Sheet1!R19,[2]道具!$A$3:$B$400,2,FALSE), VLOOKUP(Sheet1!R19,[2]装备!$A$3:$B$365,2,FALSE)))</f>
        <v/>
      </c>
      <c r="L19" t="str">
        <f>IF(Sheet1!T19="","",IF(Sheet1!T19 &lt; 300000, VLOOKUP(Sheet1!T19,[2]道具!$A$3:$B$400,2,FALSE), VLOOKUP(Sheet1!T19,[2]装备!$A$3:$B$365,2,FALSE)))</f>
        <v/>
      </c>
    </row>
    <row r="20" spans="1:12">
      <c r="A20">
        <f>Sheet1!A20</f>
        <v>10021</v>
      </c>
      <c r="B20" t="str">
        <f>VLOOKUP(A20,[1]normal!$A:$B,2)</f>
        <v>残废僵尸</v>
      </c>
      <c r="C20" t="str">
        <f>IF(Sheet1!B20="","",IF(Sheet1!B20 &lt; 300000, VLOOKUP(Sheet1!B20,[2]道具!$A$3:$B$400,2,FALSE), VLOOKUP(Sheet1!B20,[2]装备!$A$3:$B$365,2,FALSE)))</f>
        <v>基本剑术</v>
      </c>
      <c r="D20" t="str">
        <f>IF(Sheet1!D20="","",IF(Sheet1!D20 &lt; 300000, VLOOKUP(Sheet1!D20,[2]道具!$A$3:$B$400,2,FALSE), VLOOKUP(Sheet1!D20,[2]装备!$A$3:$B$365,2,FALSE)))</f>
        <v>施毒术</v>
      </c>
      <c r="E20" t="str">
        <f>IF(Sheet1!F20="","",IF(Sheet1!F20 &lt; 300000, VLOOKUP(Sheet1!F20,[2]道具!$A$3:$B$400,2,FALSE), VLOOKUP(Sheet1!F20,[2]装备!$A$3:$B$365,2,FALSE)))</f>
        <v>神圣战甲术</v>
      </c>
      <c r="F20" t="str">
        <f>IF(Sheet1!H20="","",IF(Sheet1!H20 &lt; 300000, VLOOKUP(Sheet1!H20,[2]道具!$A$3:$B$400,2,FALSE), VLOOKUP(Sheet1!H20,[2]装备!$A$3:$B$365,2,FALSE)))</f>
        <v/>
      </c>
      <c r="G20" t="str">
        <f>IF(Sheet1!J20="","",IF(Sheet1!J20 &lt; 300000, VLOOKUP(Sheet1!J20,[2]道具!$A$3:$B$400,2,FALSE), VLOOKUP(Sheet1!J20,[2]装备!$A$3:$B$365,2,FALSE)))</f>
        <v/>
      </c>
      <c r="H20" t="str">
        <f>IF(Sheet1!L20="","",IF(Sheet1!L20 &lt; 300000, VLOOKUP(Sheet1!L20,[2]道具!$A$3:$B$400,2,FALSE), VLOOKUP(Sheet1!L20,[2]装备!$A$3:$B$365,2,FALSE)))</f>
        <v/>
      </c>
      <c r="I20" t="str">
        <f>IF(Sheet1!N20="","",IF(Sheet1!N20 &lt; 300000, VLOOKUP(Sheet1!N20,[2]道具!$A$3:$B$400,2,FALSE), VLOOKUP(Sheet1!N20,[2]装备!$A$3:$B$365,2,FALSE)))</f>
        <v/>
      </c>
      <c r="J20" t="str">
        <f>IF(Sheet1!P20="","",IF(Sheet1!P20 &lt; 300000, VLOOKUP(Sheet1!P20,[2]道具!$A$3:$B$400,2,FALSE), VLOOKUP(Sheet1!P20,[2]装备!$A$3:$B$365,2,FALSE)))</f>
        <v/>
      </c>
      <c r="K20" t="str">
        <f>IF(Sheet1!R20="","",IF(Sheet1!R20 &lt; 300000, VLOOKUP(Sheet1!R20,[2]道具!$A$3:$B$400,2,FALSE), VLOOKUP(Sheet1!R20,[2]装备!$A$3:$B$365,2,FALSE)))</f>
        <v/>
      </c>
      <c r="L20" t="str">
        <f>IF(Sheet1!T20="","",IF(Sheet1!T20 &lt; 300000, VLOOKUP(Sheet1!T20,[2]道具!$A$3:$B$400,2,FALSE), VLOOKUP(Sheet1!T20,[2]装备!$A$3:$B$365,2,FALSE)))</f>
        <v/>
      </c>
    </row>
    <row r="21" spans="1:12">
      <c r="A21">
        <f>Sheet1!A21</f>
        <v>10022</v>
      </c>
      <c r="B21" t="str">
        <f>VLOOKUP(A21,[1]normal!$A:$B,2)</f>
        <v xml:space="preserve">黄袍僵尸 </v>
      </c>
      <c r="C21" t="str">
        <f>IF(Sheet1!B21="","",IF(Sheet1!B21 &lt; 300000, VLOOKUP(Sheet1!B21,[2]道具!$A$3:$B$400,2,FALSE), VLOOKUP(Sheet1!B21,[2]装备!$A$3:$B$365,2,FALSE)))</f>
        <v>精神力战法</v>
      </c>
      <c r="D21" t="str">
        <f>IF(Sheet1!D21="","",IF(Sheet1!D21 &lt; 300000, VLOOKUP(Sheet1!D21,[2]道具!$A$3:$B$400,2,FALSE), VLOOKUP(Sheet1!D21,[2]装备!$A$3:$B$365,2,FALSE)))</f>
        <v>雷电术</v>
      </c>
      <c r="E21" t="str">
        <f>IF(Sheet1!F21="","",IF(Sheet1!F21 &lt; 300000, VLOOKUP(Sheet1!F21,[2]道具!$A$3:$B$400,2,FALSE), VLOOKUP(Sheet1!F21,[2]装备!$A$3:$B$365,2,FALSE)))</f>
        <v>刺杀剑术</v>
      </c>
      <c r="F21" t="str">
        <f>IF(Sheet1!H21="","",IF(Sheet1!H21 &lt; 300000, VLOOKUP(Sheet1!H21,[2]道具!$A$3:$B$400,2,FALSE), VLOOKUP(Sheet1!H21,[2]装备!$A$3:$B$365,2,FALSE)))</f>
        <v/>
      </c>
      <c r="G21" t="str">
        <f>IF(Sheet1!J21="","",IF(Sheet1!J21 &lt; 300000, VLOOKUP(Sheet1!J21,[2]道具!$A$3:$B$400,2,FALSE), VLOOKUP(Sheet1!J21,[2]装备!$A$3:$B$365,2,FALSE)))</f>
        <v/>
      </c>
      <c r="H21" t="str">
        <f>IF(Sheet1!L21="","",IF(Sheet1!L21 &lt; 300000, VLOOKUP(Sheet1!L21,[2]道具!$A$3:$B$400,2,FALSE), VLOOKUP(Sheet1!L21,[2]装备!$A$3:$B$365,2,FALSE)))</f>
        <v/>
      </c>
      <c r="I21" t="str">
        <f>IF(Sheet1!N21="","",IF(Sheet1!N21 &lt; 300000, VLOOKUP(Sheet1!N21,[2]道具!$A$3:$B$400,2,FALSE), VLOOKUP(Sheet1!N21,[2]装备!$A$3:$B$365,2,FALSE)))</f>
        <v/>
      </c>
      <c r="J21" t="str">
        <f>IF(Sheet1!P21="","",IF(Sheet1!P21 &lt; 300000, VLOOKUP(Sheet1!P21,[2]道具!$A$3:$B$400,2,FALSE), VLOOKUP(Sheet1!P21,[2]装备!$A$3:$B$365,2,FALSE)))</f>
        <v/>
      </c>
      <c r="K21" t="str">
        <f>IF(Sheet1!R21="","",IF(Sheet1!R21 &lt; 300000, VLOOKUP(Sheet1!R21,[2]道具!$A$3:$B$400,2,FALSE), VLOOKUP(Sheet1!R21,[2]装备!$A$3:$B$365,2,FALSE)))</f>
        <v/>
      </c>
      <c r="L21" t="str">
        <f>IF(Sheet1!T21="","",IF(Sheet1!T21 &lt; 300000, VLOOKUP(Sheet1!T21,[2]道具!$A$3:$B$400,2,FALSE), VLOOKUP(Sheet1!T21,[2]装备!$A$3:$B$365,2,FALSE)))</f>
        <v/>
      </c>
    </row>
    <row r="22" spans="1:12">
      <c r="A22">
        <f>Sheet1!A22</f>
        <v>10023</v>
      </c>
      <c r="B22" t="str">
        <f>VLOOKUP(A22,[1]normal!$A:$B,2)</f>
        <v xml:space="preserve">电僵尸 </v>
      </c>
      <c r="C22" t="str">
        <f>IF(Sheet1!B22="","",IF(Sheet1!B22 &lt; 300000, VLOOKUP(Sheet1!B22,[2]道具!$A$3:$B$400,2,FALSE), VLOOKUP(Sheet1!B22,[2]装备!$A$3:$B$365,2,FALSE)))</f>
        <v>大火球</v>
      </c>
      <c r="D22" t="str">
        <f>IF(Sheet1!D22="","",IF(Sheet1!D22 &lt; 300000, VLOOKUP(Sheet1!D22,[2]道具!$A$3:$B$400,2,FALSE), VLOOKUP(Sheet1!D22,[2]装备!$A$3:$B$365,2,FALSE)))</f>
        <v>灵魂火符</v>
      </c>
      <c r="E22" t="str">
        <f>IF(Sheet1!F22="","",IF(Sheet1!F22 &lt; 300000, VLOOKUP(Sheet1!F22,[2]道具!$A$3:$B$400,2,FALSE), VLOOKUP(Sheet1!F22,[2]装备!$A$3:$B$365,2,FALSE)))</f>
        <v>爆裂火焰</v>
      </c>
      <c r="F22" t="str">
        <f>IF(Sheet1!H22="","",IF(Sheet1!H22 &lt; 300000, VLOOKUP(Sheet1!H22,[2]道具!$A$3:$B$400,2,FALSE), VLOOKUP(Sheet1!H22,[2]装备!$A$3:$B$365,2,FALSE)))</f>
        <v/>
      </c>
      <c r="G22" t="str">
        <f>IF(Sheet1!J22="","",IF(Sheet1!J22 &lt; 300000, VLOOKUP(Sheet1!J22,[2]道具!$A$3:$B$400,2,FALSE), VLOOKUP(Sheet1!J22,[2]装备!$A$3:$B$365,2,FALSE)))</f>
        <v/>
      </c>
      <c r="H22" t="str">
        <f>IF(Sheet1!L22="","",IF(Sheet1!L22 &lt; 300000, VLOOKUP(Sheet1!L22,[2]道具!$A$3:$B$400,2,FALSE), VLOOKUP(Sheet1!L22,[2]装备!$A$3:$B$365,2,FALSE)))</f>
        <v/>
      </c>
      <c r="I22" t="str">
        <f>IF(Sheet1!N22="","",IF(Sheet1!N22 &lt; 300000, VLOOKUP(Sheet1!N22,[2]道具!$A$3:$B$400,2,FALSE), VLOOKUP(Sheet1!N22,[2]装备!$A$3:$B$365,2,FALSE)))</f>
        <v/>
      </c>
      <c r="J22" t="str">
        <f>IF(Sheet1!P22="","",IF(Sheet1!P22 &lt; 300000, VLOOKUP(Sheet1!P22,[2]道具!$A$3:$B$400,2,FALSE), VLOOKUP(Sheet1!P22,[2]装备!$A$3:$B$365,2,FALSE)))</f>
        <v/>
      </c>
      <c r="K22" t="str">
        <f>IF(Sheet1!R22="","",IF(Sheet1!R22 &lt; 300000, VLOOKUP(Sheet1!R22,[2]道具!$A$3:$B$400,2,FALSE), VLOOKUP(Sheet1!R22,[2]装备!$A$3:$B$365,2,FALSE)))</f>
        <v/>
      </c>
      <c r="L22" t="str">
        <f>IF(Sheet1!T22="","",IF(Sheet1!T22 &lt; 300000, VLOOKUP(Sheet1!T22,[2]道具!$A$3:$B$400,2,FALSE), VLOOKUP(Sheet1!T22,[2]装备!$A$3:$B$365,2,FALSE)))</f>
        <v/>
      </c>
    </row>
    <row r="23" spans="1:12">
      <c r="A23">
        <f>Sheet1!A23</f>
        <v>10024</v>
      </c>
      <c r="B23" t="str">
        <f>VLOOKUP(A23,[1]normal!$A:$B,2)</f>
        <v>粪虫</v>
      </c>
      <c r="C23" t="str">
        <f>IF(Sheet1!B23="","",IF(Sheet1!B23 &lt; 300000, VLOOKUP(Sheet1!B23,[2]道具!$A$3:$B$400,2,FALSE), VLOOKUP(Sheet1!B23,[2]装备!$A$3:$B$365,2,FALSE)))</f>
        <v>魔鬼项链</v>
      </c>
      <c r="D23" t="str">
        <f>IF(Sheet1!D23="","",IF(Sheet1!D23 &lt; 300000, VLOOKUP(Sheet1!D23,[2]道具!$A$3:$B$400,2,FALSE), VLOOKUP(Sheet1!D23,[2]装备!$A$3:$B$365,2,FALSE)))</f>
        <v>凤凰明珠</v>
      </c>
      <c r="E23" t="str">
        <f>IF(Sheet1!F23="","",IF(Sheet1!F23 &lt; 300000, VLOOKUP(Sheet1!F23,[2]道具!$A$3:$B$400,2,FALSE), VLOOKUP(Sheet1!F23,[2]装备!$A$3:$B$365,2,FALSE)))</f>
        <v>蓝翡翠项链</v>
      </c>
      <c r="F23" t="str">
        <f>IF(Sheet1!H23="","",IF(Sheet1!H23 &lt; 300000, VLOOKUP(Sheet1!H23,[2]道具!$A$3:$B$400,2,FALSE), VLOOKUP(Sheet1!H23,[2]装备!$A$3:$B$365,2,FALSE)))</f>
        <v>魅力戒指</v>
      </c>
      <c r="G23" t="str">
        <f>IF(Sheet1!J23="","",IF(Sheet1!J23 &lt; 300000, VLOOKUP(Sheet1!J23,[2]道具!$A$3:$B$400,2,FALSE), VLOOKUP(Sheet1!J23,[2]装备!$A$3:$B$365,2,FALSE)))</f>
        <v>黑檀手镯</v>
      </c>
      <c r="H23" t="str">
        <f>IF(Sheet1!L23="","",IF(Sheet1!L23 &lt; 300000, VLOOKUP(Sheet1!L23,[2]道具!$A$3:$B$400,2,FALSE), VLOOKUP(Sheet1!L23,[2]装备!$A$3:$B$365,2,FALSE)))</f>
        <v/>
      </c>
      <c r="I23" t="str">
        <f>IF(Sheet1!N23="","",IF(Sheet1!N23 &lt; 300000, VLOOKUP(Sheet1!N23,[2]道具!$A$3:$B$400,2,FALSE), VLOOKUP(Sheet1!N23,[2]装备!$A$3:$B$365,2,FALSE)))</f>
        <v/>
      </c>
      <c r="J23" t="str">
        <f>IF(Sheet1!P23="","",IF(Sheet1!P23 &lt; 300000, VLOOKUP(Sheet1!P23,[2]道具!$A$3:$B$400,2,FALSE), VLOOKUP(Sheet1!P23,[2]装备!$A$3:$B$365,2,FALSE)))</f>
        <v/>
      </c>
      <c r="K23" t="str">
        <f>IF(Sheet1!R23="","",IF(Sheet1!R23 &lt; 300000, VLOOKUP(Sheet1!R23,[2]道具!$A$3:$B$400,2,FALSE), VLOOKUP(Sheet1!R23,[2]装备!$A$3:$B$365,2,FALSE)))</f>
        <v/>
      </c>
      <c r="L23" t="str">
        <f>IF(Sheet1!T23="","",IF(Sheet1!T23 &lt; 300000, VLOOKUP(Sheet1!T23,[2]道具!$A$3:$B$400,2,FALSE), VLOOKUP(Sheet1!T23,[2]装备!$A$3:$B$365,2,FALSE)))</f>
        <v/>
      </c>
    </row>
    <row r="24" spans="1:12">
      <c r="A24">
        <f>Sheet1!A24</f>
        <v>10025</v>
      </c>
      <c r="B24" t="str">
        <f>VLOOKUP(A24,[1]normal!$A:$B,2)</f>
        <v>暗黑战士</v>
      </c>
      <c r="C24" t="str">
        <f>IF(Sheet1!B24="","",IF(Sheet1!B24 &lt; 300000, VLOOKUP(Sheet1!B24,[2]道具!$A$3:$B$400,2,FALSE), VLOOKUP(Sheet1!B24,[2]装备!$A$3:$B$365,2,FALSE)))</f>
        <v>背刺</v>
      </c>
      <c r="D24" t="str">
        <f>IF(Sheet1!D24="","",IF(Sheet1!D24 &lt; 300000, VLOOKUP(Sheet1!D24,[2]道具!$A$3:$B$400,2,FALSE), VLOOKUP(Sheet1!D24,[2]装备!$A$3:$B$365,2,FALSE)))</f>
        <v>凌风</v>
      </c>
      <c r="E24" t="str">
        <f>IF(Sheet1!F24="","",IF(Sheet1!F24 &lt; 300000, VLOOKUP(Sheet1!F24,[2]道具!$A$3:$B$400,2,FALSE), VLOOKUP(Sheet1!F24,[2]装备!$A$3:$B$365,2,FALSE)))</f>
        <v>重盔甲(男)</v>
      </c>
      <c r="F24" t="str">
        <f>IF(Sheet1!H24="","",IF(Sheet1!H24 &lt; 300000, VLOOKUP(Sheet1!H24,[2]道具!$A$3:$B$400,2,FALSE), VLOOKUP(Sheet1!H24,[2]装备!$A$3:$B$365,2,FALSE)))</f>
        <v>重盔甲(女)</v>
      </c>
      <c r="G24" t="str">
        <f>IF(Sheet1!J24="","",IF(Sheet1!J24 &lt; 300000, VLOOKUP(Sheet1!J24,[2]道具!$A$3:$B$400,2,FALSE), VLOOKUP(Sheet1!J24,[2]装备!$A$3:$B$365,2,FALSE)))</f>
        <v>道德戒指</v>
      </c>
      <c r="H24" t="str">
        <f>IF(Sheet1!L24="","",IF(Sheet1!L24 &lt; 300000, VLOOKUP(Sheet1!L24,[2]道具!$A$3:$B$400,2,FALSE), VLOOKUP(Sheet1!L24,[2]装备!$A$3:$B$365,2,FALSE)))</f>
        <v/>
      </c>
      <c r="I24" t="str">
        <f>IF(Sheet1!N24="","",IF(Sheet1!N24 &lt; 300000, VLOOKUP(Sheet1!N24,[2]道具!$A$3:$B$400,2,FALSE), VLOOKUP(Sheet1!N24,[2]装备!$A$3:$B$365,2,FALSE)))</f>
        <v/>
      </c>
      <c r="J24" t="str">
        <f>IF(Sheet1!P24="","",IF(Sheet1!P24 &lt; 300000, VLOOKUP(Sheet1!P24,[2]道具!$A$3:$B$400,2,FALSE), VLOOKUP(Sheet1!P24,[2]装备!$A$3:$B$365,2,FALSE)))</f>
        <v/>
      </c>
      <c r="K24" t="str">
        <f>IF(Sheet1!R24="","",IF(Sheet1!R24 &lt; 300000, VLOOKUP(Sheet1!R24,[2]道具!$A$3:$B$400,2,FALSE), VLOOKUP(Sheet1!R24,[2]装备!$A$3:$B$365,2,FALSE)))</f>
        <v/>
      </c>
      <c r="L24" t="str">
        <f>IF(Sheet1!T24="","",IF(Sheet1!T24 &lt; 300000, VLOOKUP(Sheet1!T24,[2]道具!$A$3:$B$400,2,FALSE), VLOOKUP(Sheet1!T24,[2]装备!$A$3:$B$365,2,FALSE)))</f>
        <v/>
      </c>
    </row>
    <row r="25" spans="1:12">
      <c r="A25">
        <f>Sheet1!A25</f>
        <v>10026</v>
      </c>
      <c r="B25" t="str">
        <f>VLOOKUP(A25,[1]normal!$A:$B,2)</f>
        <v>沃玛战士</v>
      </c>
      <c r="C25" t="str">
        <f>IF(Sheet1!B25="","",IF(Sheet1!B25 &lt; 300000, VLOOKUP(Sheet1!B25,[2]道具!$A$3:$B$400,2,FALSE), VLOOKUP(Sheet1!B25,[2]装备!$A$3:$B$365,2,FALSE)))</f>
        <v>破魂</v>
      </c>
      <c r="D25" t="str">
        <f>IF(Sheet1!D25="","",IF(Sheet1!D25 &lt; 300000, VLOOKUP(Sheet1!D25,[2]道具!$A$3:$B$400,2,FALSE), VLOOKUP(Sheet1!D25,[2]装备!$A$3:$B$365,2,FALSE)))</f>
        <v>魔法长袍(男)</v>
      </c>
      <c r="E25" t="str">
        <f>IF(Sheet1!F25="","",IF(Sheet1!F25 &lt; 300000, VLOOKUP(Sheet1!F25,[2]道具!$A$3:$B$400,2,FALSE), VLOOKUP(Sheet1!F25,[2]装备!$A$3:$B$365,2,FALSE)))</f>
        <v>魔法长袍(女)</v>
      </c>
      <c r="F25" t="str">
        <f>IF(Sheet1!H25="","",IF(Sheet1!H25 &lt; 300000, VLOOKUP(Sheet1!H25,[2]道具!$A$3:$B$400,2,FALSE), VLOOKUP(Sheet1!H25,[2]装备!$A$3:$B$365,2,FALSE)))</f>
        <v>坚固手套</v>
      </c>
      <c r="G25" t="str">
        <f>IF(Sheet1!J25="","",IF(Sheet1!J25 &lt; 300000, VLOOKUP(Sheet1!J25,[2]道具!$A$3:$B$400,2,FALSE), VLOOKUP(Sheet1!J25,[2]装备!$A$3:$B$365,2,FALSE)))</f>
        <v>骷髅戒指</v>
      </c>
      <c r="H25" t="str">
        <f>IF(Sheet1!L25="","",IF(Sheet1!L25 &lt; 300000, VLOOKUP(Sheet1!L25,[2]道具!$A$3:$B$400,2,FALSE), VLOOKUP(Sheet1!L25,[2]装备!$A$3:$B$365,2,FALSE)))</f>
        <v/>
      </c>
      <c r="I25" t="str">
        <f>IF(Sheet1!N25="","",IF(Sheet1!N25 &lt; 300000, VLOOKUP(Sheet1!N25,[2]道具!$A$3:$B$400,2,FALSE), VLOOKUP(Sheet1!N25,[2]装备!$A$3:$B$365,2,FALSE)))</f>
        <v/>
      </c>
      <c r="J25" t="str">
        <f>IF(Sheet1!P25="","",IF(Sheet1!P25 &lt; 300000, VLOOKUP(Sheet1!P25,[2]道具!$A$3:$B$400,2,FALSE), VLOOKUP(Sheet1!P25,[2]装备!$A$3:$B$365,2,FALSE)))</f>
        <v/>
      </c>
      <c r="K25" t="str">
        <f>IF(Sheet1!R25="","",IF(Sheet1!R25 &lt; 300000, VLOOKUP(Sheet1!R25,[2]道具!$A$3:$B$400,2,FALSE), VLOOKUP(Sheet1!R25,[2]装备!$A$3:$B$365,2,FALSE)))</f>
        <v/>
      </c>
      <c r="L25" t="str">
        <f>IF(Sheet1!T25="","",IF(Sheet1!T25 &lt; 300000, VLOOKUP(Sheet1!T25,[2]道具!$A$3:$B$400,2,FALSE), VLOOKUP(Sheet1!T25,[2]装备!$A$3:$B$365,2,FALSE)))</f>
        <v/>
      </c>
    </row>
    <row r="26" spans="1:12">
      <c r="A26">
        <f>Sheet1!A26</f>
        <v>10027</v>
      </c>
      <c r="B26" t="str">
        <f>VLOOKUP(A26,[1]normal!$A:$B,2)</f>
        <v>沃玛勇士</v>
      </c>
      <c r="C26" t="str">
        <f>IF(Sheet1!B26="","",IF(Sheet1!B26 &lt; 300000, VLOOKUP(Sheet1!B26,[2]道具!$A$3:$B$400,2,FALSE), VLOOKUP(Sheet1!B26,[2]装备!$A$3:$B$365,2,FALSE)))</f>
        <v>斩马刀</v>
      </c>
      <c r="D26" t="str">
        <f>IF(Sheet1!D26="","",IF(Sheet1!D26 &lt; 300000, VLOOKUP(Sheet1!D26,[2]道具!$A$3:$B$400,2,FALSE), VLOOKUP(Sheet1!D26,[2]装备!$A$3:$B$365,2,FALSE)))</f>
        <v>灵魂战衣(男)</v>
      </c>
      <c r="E26" t="str">
        <f>IF(Sheet1!F26="","",IF(Sheet1!F26 &lt; 300000, VLOOKUP(Sheet1!F26,[2]道具!$A$3:$B$400,2,FALSE), VLOOKUP(Sheet1!F26,[2]装备!$A$3:$B$365,2,FALSE)))</f>
        <v>灵魂战衣(女)</v>
      </c>
      <c r="F26" t="str">
        <f>IF(Sheet1!H26="","",IF(Sheet1!H26 &lt; 300000, VLOOKUP(Sheet1!H26,[2]道具!$A$3:$B$400,2,FALSE), VLOOKUP(Sheet1!H26,[2]装备!$A$3:$B$365,2,FALSE)))</f>
        <v>死神手套</v>
      </c>
      <c r="G26" t="str">
        <f>IF(Sheet1!J26="","",IF(Sheet1!J26 &lt; 300000, VLOOKUP(Sheet1!J26,[2]道具!$A$3:$B$400,2,FALSE), VLOOKUP(Sheet1!J26,[2]装备!$A$3:$B$365,2,FALSE)))</f>
        <v>蛇眼戒指</v>
      </c>
      <c r="H26" t="str">
        <f>IF(Sheet1!L26="","",IF(Sheet1!L26 &lt; 300000, VLOOKUP(Sheet1!L26,[2]道具!$A$3:$B$400,2,FALSE), VLOOKUP(Sheet1!L26,[2]装备!$A$3:$B$365,2,FALSE)))</f>
        <v/>
      </c>
      <c r="I26" t="str">
        <f>IF(Sheet1!N26="","",IF(Sheet1!N26 &lt; 300000, VLOOKUP(Sheet1!N26,[2]道具!$A$3:$B$400,2,FALSE), VLOOKUP(Sheet1!N26,[2]装备!$A$3:$B$365,2,FALSE)))</f>
        <v/>
      </c>
      <c r="J26" t="str">
        <f>IF(Sheet1!P26="","",IF(Sheet1!P26 &lt; 300000, VLOOKUP(Sheet1!P26,[2]道具!$A$3:$B$400,2,FALSE), VLOOKUP(Sheet1!P26,[2]装备!$A$3:$B$365,2,FALSE)))</f>
        <v/>
      </c>
      <c r="K26" t="str">
        <f>IF(Sheet1!R26="","",IF(Sheet1!R26 &lt; 300000, VLOOKUP(Sheet1!R26,[2]道具!$A$3:$B$400,2,FALSE), VLOOKUP(Sheet1!R26,[2]装备!$A$3:$B$365,2,FALSE)))</f>
        <v/>
      </c>
      <c r="L26" t="str">
        <f>IF(Sheet1!T26="","",IF(Sheet1!T26 &lt; 300000, VLOOKUP(Sheet1!T26,[2]道具!$A$3:$B$400,2,FALSE), VLOOKUP(Sheet1!T26,[2]装备!$A$3:$B$365,2,FALSE)))</f>
        <v/>
      </c>
    </row>
    <row r="27" spans="1:12">
      <c r="A27">
        <f>Sheet1!A27</f>
        <v>10028</v>
      </c>
      <c r="B27" t="str">
        <f>VLOOKUP(A27,[1]normal!$A:$B,2)</f>
        <v>沃玛战将</v>
      </c>
      <c r="C27" t="str">
        <f>IF(Sheet1!B27="","",IF(Sheet1!B27 &lt; 300000, VLOOKUP(Sheet1!B27,[2]道具!$A$3:$B$400,2,FALSE), VLOOKUP(Sheet1!B27,[2]装备!$A$3:$B$365,2,FALSE)))</f>
        <v>偃月</v>
      </c>
      <c r="D27" t="str">
        <f>IF(Sheet1!D27="","",IF(Sheet1!D27 &lt; 300000, VLOOKUP(Sheet1!D27,[2]道具!$A$3:$B$400,2,FALSE), VLOOKUP(Sheet1!D27,[2]装备!$A$3:$B$365,2,FALSE)))</f>
        <v>骷髅头盔</v>
      </c>
      <c r="E27" t="str">
        <f>IF(Sheet1!F27="","",IF(Sheet1!F27 &lt; 300000, VLOOKUP(Sheet1!F27,[2]道具!$A$3:$B$400,2,FALSE), VLOOKUP(Sheet1!F27,[2]装备!$A$3:$B$365,2,FALSE)))</f>
        <v>放大镜</v>
      </c>
      <c r="F27" t="str">
        <f>IF(Sheet1!H27="","",IF(Sheet1!H27 &lt; 300000, VLOOKUP(Sheet1!H27,[2]道具!$A$3:$B$400,2,FALSE), VLOOKUP(Sheet1!H27,[2]装备!$A$3:$B$365,2,FALSE)))</f>
        <v>道士手镯</v>
      </c>
      <c r="G27" t="str">
        <f>IF(Sheet1!J27="","",IF(Sheet1!J27 &lt; 300000, VLOOKUP(Sheet1!J27,[2]道具!$A$3:$B$400,2,FALSE), VLOOKUP(Sheet1!J27,[2]装备!$A$3:$B$365,2,FALSE)))</f>
        <v>道士手镯</v>
      </c>
      <c r="H27" t="str">
        <f>IF(Sheet1!L27="","",IF(Sheet1!L27 &lt; 300000, VLOOKUP(Sheet1!L27,[2]道具!$A$3:$B$400,2,FALSE), VLOOKUP(Sheet1!L27,[2]装备!$A$3:$B$365,2,FALSE)))</f>
        <v/>
      </c>
      <c r="I27" t="str">
        <f>IF(Sheet1!N27="","",IF(Sheet1!N27 &lt; 300000, VLOOKUP(Sheet1!N27,[2]道具!$A$3:$B$400,2,FALSE), VLOOKUP(Sheet1!N27,[2]装备!$A$3:$B$365,2,FALSE)))</f>
        <v/>
      </c>
      <c r="J27" t="str">
        <f>IF(Sheet1!P27="","",IF(Sheet1!P27 &lt; 300000, VLOOKUP(Sheet1!P27,[2]道具!$A$3:$B$400,2,FALSE), VLOOKUP(Sheet1!P27,[2]装备!$A$3:$B$365,2,FALSE)))</f>
        <v/>
      </c>
      <c r="K27" t="str">
        <f>IF(Sheet1!R27="","",IF(Sheet1!R27 &lt; 300000, VLOOKUP(Sheet1!R27,[2]道具!$A$3:$B$400,2,FALSE), VLOOKUP(Sheet1!R27,[2]装备!$A$3:$B$365,2,FALSE)))</f>
        <v/>
      </c>
      <c r="L27" t="str">
        <f>IF(Sheet1!T27="","",IF(Sheet1!T27 &lt; 300000, VLOOKUP(Sheet1!T27,[2]道具!$A$3:$B$400,2,FALSE), VLOOKUP(Sheet1!T27,[2]装备!$A$3:$B$365,2,FALSE)))</f>
        <v/>
      </c>
    </row>
    <row r="28" spans="1:12">
      <c r="A28">
        <f>Sheet1!A28</f>
        <v>10029</v>
      </c>
      <c r="B28" t="str">
        <f>VLOOKUP(A28,[1]normal!$A:$B,2)</f>
        <v>火焰沃玛</v>
      </c>
      <c r="C28" t="str">
        <f>IF(Sheet1!B28="","",IF(Sheet1!B28 &lt; 300000, VLOOKUP(Sheet1!B28,[2]道具!$A$3:$B$400,2,FALSE), VLOOKUP(Sheet1!B28,[2]装备!$A$3:$B$365,2,FALSE)))</f>
        <v>降魔</v>
      </c>
      <c r="D28" t="str">
        <f>IF(Sheet1!D28="","",IF(Sheet1!D28 &lt; 300000, VLOOKUP(Sheet1!D28,[2]道具!$A$3:$B$400,2,FALSE), VLOOKUP(Sheet1!D28,[2]装备!$A$3:$B$365,2,FALSE)))</f>
        <v>道士头盔</v>
      </c>
      <c r="E28" t="str">
        <f>IF(Sheet1!F28="","",IF(Sheet1!F28 &lt; 300000, VLOOKUP(Sheet1!F28,[2]道具!$A$3:$B$400,2,FALSE), VLOOKUP(Sheet1!F28,[2]装备!$A$3:$B$365,2,FALSE)))</f>
        <v>竹笛</v>
      </c>
      <c r="F28" t="str">
        <f>IF(Sheet1!H28="","",IF(Sheet1!H28 &lt; 300000, VLOOKUP(Sheet1!H28,[2]道具!$A$3:$B$400,2,FALSE), VLOOKUP(Sheet1!H28,[2]装备!$A$3:$B$365,2,FALSE)))</f>
        <v>黑檀手镯</v>
      </c>
      <c r="G28" t="str">
        <f>IF(Sheet1!J28="","",IF(Sheet1!J28 &lt; 300000, VLOOKUP(Sheet1!J28,[2]道具!$A$3:$B$400,2,FALSE), VLOOKUP(Sheet1!J28,[2]装备!$A$3:$B$365,2,FALSE)))</f>
        <v>降妖除魔戒指</v>
      </c>
      <c r="H28" t="str">
        <f>IF(Sheet1!L28="","",IF(Sheet1!L28 &lt; 300000, VLOOKUP(Sheet1!L28,[2]道具!$A$3:$B$400,2,FALSE), VLOOKUP(Sheet1!L28,[2]装备!$A$3:$B$365,2,FALSE)))</f>
        <v/>
      </c>
      <c r="I28" t="str">
        <f>IF(Sheet1!N28="","",IF(Sheet1!N28 &lt; 300000, VLOOKUP(Sheet1!N28,[2]道具!$A$3:$B$400,2,FALSE), VLOOKUP(Sheet1!N28,[2]装备!$A$3:$B$365,2,FALSE)))</f>
        <v/>
      </c>
      <c r="J28" t="str">
        <f>IF(Sheet1!P28="","",IF(Sheet1!P28 &lt; 300000, VLOOKUP(Sheet1!P28,[2]道具!$A$3:$B$400,2,FALSE), VLOOKUP(Sheet1!P28,[2]装备!$A$3:$B$365,2,FALSE)))</f>
        <v/>
      </c>
      <c r="K28" t="str">
        <f>IF(Sheet1!R28="","",IF(Sheet1!R28 &lt; 300000, VLOOKUP(Sheet1!R28,[2]道具!$A$3:$B$400,2,FALSE), VLOOKUP(Sheet1!R28,[2]装备!$A$3:$B$365,2,FALSE)))</f>
        <v/>
      </c>
      <c r="L28" t="str">
        <f>IF(Sheet1!T28="","",IF(Sheet1!T28 &lt; 300000, VLOOKUP(Sheet1!T28,[2]道具!$A$3:$B$400,2,FALSE), VLOOKUP(Sheet1!T28,[2]装备!$A$3:$B$365,2,FALSE)))</f>
        <v/>
      </c>
    </row>
    <row r="29" spans="1:12">
      <c r="A29">
        <f>Sheet1!A29</f>
        <v>10030</v>
      </c>
      <c r="B29" t="str">
        <f>VLOOKUP(A29,[1]normal!$A:$B,2)</f>
        <v>毒蜘蛛</v>
      </c>
      <c r="C29" t="str">
        <f>IF(Sheet1!B29="","",IF(Sheet1!B29 &lt; 300000, VLOOKUP(Sheet1!B29,[2]道具!$A$3:$B$400,2,FALSE), VLOOKUP(Sheet1!B29,[2]装备!$A$3:$B$365,2,FALSE)))</f>
        <v>蜘蛛牙齿</v>
      </c>
      <c r="D29" t="str">
        <f>IF(Sheet1!D29="","",IF(Sheet1!D29 &lt; 300000, VLOOKUP(Sheet1!D29,[2]道具!$A$3:$B$400,2,FALSE), VLOOKUP(Sheet1!D29,[2]装备!$A$3:$B$365,2,FALSE)))</f>
        <v>小堆铜币</v>
      </c>
      <c r="E29" t="str">
        <f>IF(Sheet1!F29="","",IF(Sheet1!F29 &lt; 300000, VLOOKUP(Sheet1!F29,[2]道具!$A$3:$B$400,2,FALSE), VLOOKUP(Sheet1!F29,[2]装备!$A$3:$B$365,2,FALSE)))</f>
        <v>小堆铜币</v>
      </c>
      <c r="F29" t="str">
        <f>IF(Sheet1!H29="","",IF(Sheet1!H29 &lt; 300000, VLOOKUP(Sheet1!H29,[2]道具!$A$3:$B$400,2,FALSE), VLOOKUP(Sheet1!H29,[2]装备!$A$3:$B$365,2,FALSE)))</f>
        <v>大堆铜币</v>
      </c>
      <c r="G29" t="str">
        <f>IF(Sheet1!J29="","",IF(Sheet1!J29 &lt; 300000, VLOOKUP(Sheet1!J29,[2]道具!$A$3:$B$400,2,FALSE), VLOOKUP(Sheet1!J29,[2]装备!$A$3:$B$365,2,FALSE)))</f>
        <v>零星银币</v>
      </c>
      <c r="H29" t="str">
        <f>IF(Sheet1!L29="","",IF(Sheet1!L29 &lt; 300000, VLOOKUP(Sheet1!L29,[2]道具!$A$3:$B$400,2,FALSE), VLOOKUP(Sheet1!L29,[2]装备!$A$3:$B$365,2,FALSE)))</f>
        <v/>
      </c>
      <c r="I29" t="str">
        <f>IF(Sheet1!N29="","",IF(Sheet1!N29 &lt; 300000, VLOOKUP(Sheet1!N29,[2]道具!$A$3:$B$400,2,FALSE), VLOOKUP(Sheet1!N29,[2]装备!$A$3:$B$365,2,FALSE)))</f>
        <v/>
      </c>
      <c r="J29" t="str">
        <f>IF(Sheet1!P29="","",IF(Sheet1!P29 &lt; 300000, VLOOKUP(Sheet1!P29,[2]道具!$A$3:$B$400,2,FALSE), VLOOKUP(Sheet1!P29,[2]装备!$A$3:$B$365,2,FALSE)))</f>
        <v/>
      </c>
      <c r="K29" t="str">
        <f>IF(Sheet1!R29="","",IF(Sheet1!R29 &lt; 300000, VLOOKUP(Sheet1!R29,[2]道具!$A$3:$B$400,2,FALSE), VLOOKUP(Sheet1!R29,[2]装备!$A$3:$B$365,2,FALSE)))</f>
        <v/>
      </c>
      <c r="L29" t="str">
        <f>IF(Sheet1!T29="","",IF(Sheet1!T29 &lt; 300000, VLOOKUP(Sheet1!T29,[2]道具!$A$3:$B$400,2,FALSE), VLOOKUP(Sheet1!T29,[2]装备!$A$3:$B$365,2,FALSE)))</f>
        <v/>
      </c>
    </row>
    <row r="30" spans="1:12">
      <c r="A30">
        <f>Sheet1!A30</f>
        <v>10031</v>
      </c>
      <c r="B30" t="str">
        <f>VLOOKUP(A30,[1]normal!$A:$B,2)</f>
        <v>红蛇</v>
      </c>
      <c r="C30" t="str">
        <f>IF(Sheet1!B30="","",IF(Sheet1!B30 &lt; 300000, VLOOKUP(Sheet1!B30,[2]道具!$A$3:$B$400,2,FALSE), VLOOKUP(Sheet1!B30,[2]装备!$A$3:$B$365,2,FALSE)))</f>
        <v>蛇胆</v>
      </c>
      <c r="D30" t="str">
        <f>IF(Sheet1!D30="","",IF(Sheet1!D30 &lt; 300000, VLOOKUP(Sheet1!D30,[2]道具!$A$3:$B$400,2,FALSE), VLOOKUP(Sheet1!D30,[2]装备!$A$3:$B$365,2,FALSE)))</f>
        <v/>
      </c>
      <c r="E30" t="str">
        <f>IF(Sheet1!F30="","",IF(Sheet1!F30 &lt; 300000, VLOOKUP(Sheet1!F30,[2]道具!$A$3:$B$400,2,FALSE), VLOOKUP(Sheet1!F30,[2]装备!$A$3:$B$365,2,FALSE)))</f>
        <v/>
      </c>
      <c r="F30" t="str">
        <f>IF(Sheet1!H30="","",IF(Sheet1!H30 &lt; 300000, VLOOKUP(Sheet1!H30,[2]道具!$A$3:$B$400,2,FALSE), VLOOKUP(Sheet1!H30,[2]装备!$A$3:$B$365,2,FALSE)))</f>
        <v/>
      </c>
      <c r="G30" t="str">
        <f>IF(Sheet1!J30="","",IF(Sheet1!J30 &lt; 300000, VLOOKUP(Sheet1!J30,[2]道具!$A$3:$B$400,2,FALSE), VLOOKUP(Sheet1!J30,[2]装备!$A$3:$B$365,2,FALSE)))</f>
        <v/>
      </c>
      <c r="H30" t="str">
        <f>IF(Sheet1!L30="","",IF(Sheet1!L30 &lt; 300000, VLOOKUP(Sheet1!L30,[2]道具!$A$3:$B$400,2,FALSE), VLOOKUP(Sheet1!L30,[2]装备!$A$3:$B$365,2,FALSE)))</f>
        <v/>
      </c>
      <c r="I30" t="str">
        <f>IF(Sheet1!N30="","",IF(Sheet1!N30 &lt; 300000, VLOOKUP(Sheet1!N30,[2]道具!$A$3:$B$400,2,FALSE), VLOOKUP(Sheet1!N30,[2]装备!$A$3:$B$365,2,FALSE)))</f>
        <v/>
      </c>
      <c r="J30" t="str">
        <f>IF(Sheet1!P30="","",IF(Sheet1!P30 &lt; 300000, VLOOKUP(Sheet1!P30,[2]道具!$A$3:$B$400,2,FALSE), VLOOKUP(Sheet1!P30,[2]装备!$A$3:$B$365,2,FALSE)))</f>
        <v/>
      </c>
      <c r="K30" t="str">
        <f>IF(Sheet1!R30="","",IF(Sheet1!R30 &lt; 300000, VLOOKUP(Sheet1!R30,[2]道具!$A$3:$B$400,2,FALSE), VLOOKUP(Sheet1!R30,[2]装备!$A$3:$B$365,2,FALSE)))</f>
        <v/>
      </c>
      <c r="L30" t="str">
        <f>IF(Sheet1!T30="","",IF(Sheet1!T30 &lt; 300000, VLOOKUP(Sheet1!T30,[2]道具!$A$3:$B$400,2,FALSE), VLOOKUP(Sheet1!T30,[2]装备!$A$3:$B$365,2,FALSE)))</f>
        <v/>
      </c>
    </row>
    <row r="31" spans="1:12">
      <c r="A31">
        <f>Sheet1!A31</f>
        <v>10032</v>
      </c>
      <c r="B31" t="str">
        <f>VLOOKUP(A31,[1]normal!$A:$B,2)</f>
        <v>虎蛇</v>
      </c>
      <c r="C31" t="str">
        <f>IF(Sheet1!B31="","",IF(Sheet1!B31 &lt; 300000, VLOOKUP(Sheet1!B31,[2]道具!$A$3:$B$400,2,FALSE), VLOOKUP(Sheet1!B31,[2]装备!$A$3:$B$365,2,FALSE)))</f>
        <v>蛇胆</v>
      </c>
      <c r="D31" t="str">
        <f>IF(Sheet1!D31="","",IF(Sheet1!D31 &lt; 300000, VLOOKUP(Sheet1!D31,[2]道具!$A$3:$B$400,2,FALSE), VLOOKUP(Sheet1!D31,[2]装备!$A$3:$B$365,2,FALSE)))</f>
        <v/>
      </c>
      <c r="E31" t="str">
        <f>IF(Sheet1!F31="","",IF(Sheet1!F31 &lt; 300000, VLOOKUP(Sheet1!F31,[2]道具!$A$3:$B$400,2,FALSE), VLOOKUP(Sheet1!F31,[2]装备!$A$3:$B$365,2,FALSE)))</f>
        <v/>
      </c>
      <c r="F31" t="str">
        <f>IF(Sheet1!H31="","",IF(Sheet1!H31 &lt; 300000, VLOOKUP(Sheet1!H31,[2]道具!$A$3:$B$400,2,FALSE), VLOOKUP(Sheet1!H31,[2]装备!$A$3:$B$365,2,FALSE)))</f>
        <v/>
      </c>
      <c r="G31" t="str">
        <f>IF(Sheet1!J31="","",IF(Sheet1!J31 &lt; 300000, VLOOKUP(Sheet1!J31,[2]道具!$A$3:$B$400,2,FALSE), VLOOKUP(Sheet1!J31,[2]装备!$A$3:$B$365,2,FALSE)))</f>
        <v/>
      </c>
      <c r="H31" t="str">
        <f>IF(Sheet1!L31="","",IF(Sheet1!L31 &lt; 300000, VLOOKUP(Sheet1!L31,[2]道具!$A$3:$B$400,2,FALSE), VLOOKUP(Sheet1!L31,[2]装备!$A$3:$B$365,2,FALSE)))</f>
        <v/>
      </c>
      <c r="I31" t="str">
        <f>IF(Sheet1!N31="","",IF(Sheet1!N31 &lt; 300000, VLOOKUP(Sheet1!N31,[2]道具!$A$3:$B$400,2,FALSE), VLOOKUP(Sheet1!N31,[2]装备!$A$3:$B$365,2,FALSE)))</f>
        <v/>
      </c>
      <c r="J31" t="str">
        <f>IF(Sheet1!P31="","",IF(Sheet1!P31 &lt; 300000, VLOOKUP(Sheet1!P31,[2]道具!$A$3:$B$400,2,FALSE), VLOOKUP(Sheet1!P31,[2]装备!$A$3:$B$365,2,FALSE)))</f>
        <v/>
      </c>
      <c r="K31" t="str">
        <f>IF(Sheet1!R31="","",IF(Sheet1!R31 &lt; 300000, VLOOKUP(Sheet1!R31,[2]道具!$A$3:$B$400,2,FALSE), VLOOKUP(Sheet1!R31,[2]装备!$A$3:$B$365,2,FALSE)))</f>
        <v/>
      </c>
      <c r="L31" t="str">
        <f>IF(Sheet1!T31="","",IF(Sheet1!T31 &lt; 300000, VLOOKUP(Sheet1!T31,[2]道具!$A$3:$B$400,2,FALSE), VLOOKUP(Sheet1!T31,[2]装备!$A$3:$B$365,2,FALSE)))</f>
        <v/>
      </c>
    </row>
    <row r="32" spans="1:12">
      <c r="A32">
        <f>Sheet1!A32</f>
        <v>10033</v>
      </c>
      <c r="B32" t="str">
        <f>VLOOKUP(A32,[1]normal!$A:$B,2)</f>
        <v>猎鹰</v>
      </c>
      <c r="C32" t="str">
        <f>IF(Sheet1!B32="","",IF(Sheet1!B32 &lt; 300000, VLOOKUP(Sheet1!B32,[2]道具!$A$3:$B$400,2,FALSE), VLOOKUP(Sheet1!B32,[2]装备!$A$3:$B$365,2,FALSE)))</f>
        <v>羽毛</v>
      </c>
      <c r="D32" t="str">
        <f>IF(Sheet1!D32="","",IF(Sheet1!D32 &lt; 300000, VLOOKUP(Sheet1!D32,[2]道具!$A$3:$B$400,2,FALSE), VLOOKUP(Sheet1!D32,[2]装备!$A$3:$B$365,2,FALSE)))</f>
        <v>黑檀项链</v>
      </c>
      <c r="E32" t="str">
        <f>IF(Sheet1!F32="","",IF(Sheet1!F32 &lt; 300000, VLOOKUP(Sheet1!F32,[2]道具!$A$3:$B$400,2,FALSE), VLOOKUP(Sheet1!F32,[2]装备!$A$3:$B$365,2,FALSE)))</f>
        <v>白金项链</v>
      </c>
      <c r="F32" t="str">
        <f>IF(Sheet1!H32="","",IF(Sheet1!H32 &lt; 300000, VLOOKUP(Sheet1!H32,[2]道具!$A$3:$B$400,2,FALSE), VLOOKUP(Sheet1!H32,[2]装备!$A$3:$B$365,2,FALSE)))</f>
        <v>魔鬼项链</v>
      </c>
      <c r="G32" t="str">
        <f>IF(Sheet1!J32="","",IF(Sheet1!J32 &lt; 300000, VLOOKUP(Sheet1!J32,[2]道具!$A$3:$B$400,2,FALSE), VLOOKUP(Sheet1!J32,[2]装备!$A$3:$B$365,2,FALSE)))</f>
        <v/>
      </c>
      <c r="H32" t="str">
        <f>IF(Sheet1!L32="","",IF(Sheet1!L32 &lt; 300000, VLOOKUP(Sheet1!L32,[2]道具!$A$3:$B$400,2,FALSE), VLOOKUP(Sheet1!L32,[2]装备!$A$3:$B$365,2,FALSE)))</f>
        <v/>
      </c>
      <c r="I32" t="str">
        <f>IF(Sheet1!N32="","",IF(Sheet1!N32 &lt; 300000, VLOOKUP(Sheet1!N32,[2]道具!$A$3:$B$400,2,FALSE), VLOOKUP(Sheet1!N32,[2]装备!$A$3:$B$365,2,FALSE)))</f>
        <v/>
      </c>
      <c r="J32" t="str">
        <f>IF(Sheet1!P32="","",IF(Sheet1!P32 &lt; 300000, VLOOKUP(Sheet1!P32,[2]道具!$A$3:$B$400,2,FALSE), VLOOKUP(Sheet1!P32,[2]装备!$A$3:$B$365,2,FALSE)))</f>
        <v/>
      </c>
      <c r="K32" t="str">
        <f>IF(Sheet1!R32="","",IF(Sheet1!R32 &lt; 300000, VLOOKUP(Sheet1!R32,[2]道具!$A$3:$B$400,2,FALSE), VLOOKUP(Sheet1!R32,[2]装备!$A$3:$B$365,2,FALSE)))</f>
        <v/>
      </c>
      <c r="L32" t="str">
        <f>IF(Sheet1!T32="","",IF(Sheet1!T32 &lt; 300000, VLOOKUP(Sheet1!T32,[2]道具!$A$3:$B$400,2,FALSE), VLOOKUP(Sheet1!T32,[2]装备!$A$3:$B$365,2,FALSE)))</f>
        <v/>
      </c>
    </row>
    <row r="33" spans="1:12">
      <c r="A33">
        <f>Sheet1!A33</f>
        <v>10034</v>
      </c>
      <c r="B33" t="str">
        <f>VLOOKUP(A33,[1]normal!$A:$B,2)</f>
        <v>多角虫</v>
      </c>
      <c r="C33" t="str">
        <f>IF(Sheet1!B33="","",IF(Sheet1!B33 &lt; 300000, VLOOKUP(Sheet1!B33,[2]道具!$A$3:$B$400,2,FALSE), VLOOKUP(Sheet1!B33,[2]装备!$A$3:$B$365,2,FALSE)))</f>
        <v>小堆铜币</v>
      </c>
      <c r="D33" t="str">
        <f>IF(Sheet1!D33="","",IF(Sheet1!D33 &lt; 300000, VLOOKUP(Sheet1!D33,[2]道具!$A$3:$B$400,2,FALSE), VLOOKUP(Sheet1!D33,[2]装备!$A$3:$B$365,2,FALSE)))</f>
        <v>小堆铜币</v>
      </c>
      <c r="E33" t="str">
        <f>IF(Sheet1!F33="","",IF(Sheet1!F33 &lt; 300000, VLOOKUP(Sheet1!F33,[2]道具!$A$3:$B$400,2,FALSE), VLOOKUP(Sheet1!F33,[2]装备!$A$3:$B$365,2,FALSE)))</f>
        <v>大堆铜币</v>
      </c>
      <c r="F33" t="str">
        <f>IF(Sheet1!H33="","",IF(Sheet1!H33 &lt; 300000, VLOOKUP(Sheet1!H33,[2]道具!$A$3:$B$400,2,FALSE), VLOOKUP(Sheet1!H33,[2]装备!$A$3:$B$365,2,FALSE)))</f>
        <v>零星银币</v>
      </c>
      <c r="G33" t="str">
        <f>IF(Sheet1!J33="","",IF(Sheet1!J33 &lt; 300000, VLOOKUP(Sheet1!J33,[2]道具!$A$3:$B$400,2,FALSE), VLOOKUP(Sheet1!J33,[2]装备!$A$3:$B$365,2,FALSE)))</f>
        <v/>
      </c>
      <c r="H33" t="str">
        <f>IF(Sheet1!L33="","",IF(Sheet1!L33 &lt; 300000, VLOOKUP(Sheet1!L33,[2]道具!$A$3:$B$400,2,FALSE), VLOOKUP(Sheet1!L33,[2]装备!$A$3:$B$365,2,FALSE)))</f>
        <v/>
      </c>
      <c r="I33" t="str">
        <f>IF(Sheet1!N33="","",IF(Sheet1!N33 &lt; 300000, VLOOKUP(Sheet1!N33,[2]道具!$A$3:$B$400,2,FALSE), VLOOKUP(Sheet1!N33,[2]装备!$A$3:$B$365,2,FALSE)))</f>
        <v/>
      </c>
      <c r="J33" t="str">
        <f>IF(Sheet1!P33="","",IF(Sheet1!P33 &lt; 300000, VLOOKUP(Sheet1!P33,[2]道具!$A$3:$B$400,2,FALSE), VLOOKUP(Sheet1!P33,[2]装备!$A$3:$B$365,2,FALSE)))</f>
        <v/>
      </c>
      <c r="K33" t="str">
        <f>IF(Sheet1!R33="","",IF(Sheet1!R33 &lt; 300000, VLOOKUP(Sheet1!R33,[2]道具!$A$3:$B$400,2,FALSE), VLOOKUP(Sheet1!R33,[2]装备!$A$3:$B$365,2,FALSE)))</f>
        <v/>
      </c>
      <c r="L33" t="str">
        <f>IF(Sheet1!T33="","",IF(Sheet1!T33 &lt; 300000, VLOOKUP(Sheet1!T33,[2]道具!$A$3:$B$400,2,FALSE), VLOOKUP(Sheet1!T33,[2]装备!$A$3:$B$365,2,FALSE)))</f>
        <v/>
      </c>
    </row>
    <row r="34" spans="1:12">
      <c r="A34">
        <f>Sheet1!A34</f>
        <v>10035</v>
      </c>
      <c r="B34" t="str">
        <f>VLOOKUP(A34,[1]normal!$A:$B,2)</f>
        <v>蜈蚣</v>
      </c>
      <c r="C34" t="str">
        <f>IF(Sheet1!B34="","",IF(Sheet1!B34 &lt; 300000, VLOOKUP(Sheet1!B34,[2]道具!$A$3:$B$400,2,FALSE), VLOOKUP(Sheet1!B34,[2]装备!$A$3:$B$365,2,FALSE)))</f>
        <v>天龙</v>
      </c>
      <c r="D34" t="str">
        <f>IF(Sheet1!D34="","",IF(Sheet1!D34 &lt; 300000, VLOOKUP(Sheet1!D34,[2]道具!$A$3:$B$400,2,FALSE), VLOOKUP(Sheet1!D34,[2]装备!$A$3:$B$365,2,FALSE)))</f>
        <v>八荒</v>
      </c>
      <c r="E34" t="str">
        <f>IF(Sheet1!F34="","",IF(Sheet1!F34 &lt; 300000, VLOOKUP(Sheet1!F34,[2]道具!$A$3:$B$400,2,FALSE), VLOOKUP(Sheet1!F34,[2]装备!$A$3:$B$365,2,FALSE)))</f>
        <v>重盔甲(男)</v>
      </c>
      <c r="F34" t="str">
        <f>IF(Sheet1!H34="","",IF(Sheet1!H34 &lt; 300000, VLOOKUP(Sheet1!H34,[2]道具!$A$3:$B$400,2,FALSE), VLOOKUP(Sheet1!H34,[2]装备!$A$3:$B$365,2,FALSE)))</f>
        <v>重盔甲(女)</v>
      </c>
      <c r="G34" t="str">
        <f>IF(Sheet1!J34="","",IF(Sheet1!J34 &lt; 300000, VLOOKUP(Sheet1!J34,[2]道具!$A$3:$B$400,2,FALSE), VLOOKUP(Sheet1!J34,[2]装备!$A$3:$B$365,2,FALSE)))</f>
        <v>坚固手套</v>
      </c>
      <c r="H34" t="str">
        <f>IF(Sheet1!L34="","",IF(Sheet1!L34 &lt; 300000, VLOOKUP(Sheet1!L34,[2]道具!$A$3:$B$400,2,FALSE), VLOOKUP(Sheet1!L34,[2]装备!$A$3:$B$365,2,FALSE)))</f>
        <v/>
      </c>
      <c r="I34" t="str">
        <f>IF(Sheet1!N34="","",IF(Sheet1!N34 &lt; 300000, VLOOKUP(Sheet1!N34,[2]道具!$A$3:$B$400,2,FALSE), VLOOKUP(Sheet1!N34,[2]装备!$A$3:$B$365,2,FALSE)))</f>
        <v/>
      </c>
      <c r="J34" t="str">
        <f>IF(Sheet1!P34="","",IF(Sheet1!P34 &lt; 300000, VLOOKUP(Sheet1!P34,[2]道具!$A$3:$B$400,2,FALSE), VLOOKUP(Sheet1!P34,[2]装备!$A$3:$B$365,2,FALSE)))</f>
        <v/>
      </c>
      <c r="K34" t="str">
        <f>IF(Sheet1!R34="","",IF(Sheet1!R34 &lt; 300000, VLOOKUP(Sheet1!R34,[2]道具!$A$3:$B$400,2,FALSE), VLOOKUP(Sheet1!R34,[2]装备!$A$3:$B$365,2,FALSE)))</f>
        <v/>
      </c>
      <c r="L34" t="str">
        <f>IF(Sheet1!T34="","",IF(Sheet1!T34 &lt; 300000, VLOOKUP(Sheet1!T34,[2]道具!$A$3:$B$400,2,FALSE), VLOOKUP(Sheet1!T34,[2]装备!$A$3:$B$365,2,FALSE)))</f>
        <v/>
      </c>
    </row>
    <row r="35" spans="1:12">
      <c r="A35">
        <f>Sheet1!A35</f>
        <v>10036</v>
      </c>
      <c r="B35" t="str">
        <f>VLOOKUP(A35,[1]normal!$A:$B,2)</f>
        <v>巨型蠕虫</v>
      </c>
      <c r="C35" t="str">
        <f>IF(Sheet1!B35="","",IF(Sheet1!B35 &lt; 300000, VLOOKUP(Sheet1!B35,[2]道具!$A$3:$B$400,2,FALSE), VLOOKUP(Sheet1!B35,[2]装备!$A$3:$B$365,2,FALSE)))</f>
        <v>半月</v>
      </c>
      <c r="D35" t="str">
        <f>IF(Sheet1!D35="","",IF(Sheet1!D35 &lt; 300000, VLOOKUP(Sheet1!D35,[2]道具!$A$3:$B$400,2,FALSE), VLOOKUP(Sheet1!D35,[2]装备!$A$3:$B$365,2,FALSE)))</f>
        <v>魔法长袍(男)</v>
      </c>
      <c r="E35" t="str">
        <f>IF(Sheet1!F35="","",IF(Sheet1!F35 &lt; 300000, VLOOKUP(Sheet1!F35,[2]道具!$A$3:$B$400,2,FALSE), VLOOKUP(Sheet1!F35,[2]装备!$A$3:$B$365,2,FALSE)))</f>
        <v>魔法长袍(女)</v>
      </c>
      <c r="F35" t="str">
        <f>IF(Sheet1!H35="","",IF(Sheet1!H35 &lt; 300000, VLOOKUP(Sheet1!H35,[2]道具!$A$3:$B$400,2,FALSE), VLOOKUP(Sheet1!H35,[2]装备!$A$3:$B$365,2,FALSE)))</f>
        <v>死神手套</v>
      </c>
      <c r="G35" t="str">
        <f>IF(Sheet1!J35="","",IF(Sheet1!J35 &lt; 300000, VLOOKUP(Sheet1!J35,[2]道具!$A$3:$B$400,2,FALSE), VLOOKUP(Sheet1!J35,[2]装备!$A$3:$B$365,2,FALSE)))</f>
        <v/>
      </c>
      <c r="H35" t="str">
        <f>IF(Sheet1!L35="","",IF(Sheet1!L35 &lt; 300000, VLOOKUP(Sheet1!L35,[2]道具!$A$3:$B$400,2,FALSE), VLOOKUP(Sheet1!L35,[2]装备!$A$3:$B$365,2,FALSE)))</f>
        <v/>
      </c>
      <c r="I35" t="str">
        <f>IF(Sheet1!N35="","",IF(Sheet1!N35 &lt; 300000, VLOOKUP(Sheet1!N35,[2]道具!$A$3:$B$400,2,FALSE), VLOOKUP(Sheet1!N35,[2]装备!$A$3:$B$365,2,FALSE)))</f>
        <v/>
      </c>
      <c r="J35" t="str">
        <f>IF(Sheet1!P35="","",IF(Sheet1!P35 &lt; 300000, VLOOKUP(Sheet1!P35,[2]道具!$A$3:$B$400,2,FALSE), VLOOKUP(Sheet1!P35,[2]装备!$A$3:$B$365,2,FALSE)))</f>
        <v/>
      </c>
      <c r="K35" t="str">
        <f>IF(Sheet1!R35="","",IF(Sheet1!R35 &lt; 300000, VLOOKUP(Sheet1!R35,[2]道具!$A$3:$B$400,2,FALSE), VLOOKUP(Sheet1!R35,[2]装备!$A$3:$B$365,2,FALSE)))</f>
        <v/>
      </c>
      <c r="L35" t="str">
        <f>IF(Sheet1!T35="","",IF(Sheet1!T35 &lt; 300000, VLOOKUP(Sheet1!T35,[2]道具!$A$3:$B$400,2,FALSE), VLOOKUP(Sheet1!T35,[2]装备!$A$3:$B$365,2,FALSE)))</f>
        <v/>
      </c>
    </row>
    <row r="36" spans="1:12">
      <c r="A36">
        <f>Sheet1!A36</f>
        <v>10037</v>
      </c>
      <c r="B36" t="str">
        <f>VLOOKUP(A36,[1]normal!$A:$B,2)</f>
        <v>跳跳蜂</v>
      </c>
      <c r="C36" t="str">
        <f>IF(Sheet1!B36="","",IF(Sheet1!B36 &lt; 300000, VLOOKUP(Sheet1!B36,[2]道具!$A$3:$B$400,2,FALSE), VLOOKUP(Sheet1!B36,[2]装备!$A$3:$B$365,2,FALSE)))</f>
        <v>偃月</v>
      </c>
      <c r="D36" t="str">
        <f>IF(Sheet1!D36="","",IF(Sheet1!D36 &lt; 300000, VLOOKUP(Sheet1!D36,[2]道具!$A$3:$B$400,2,FALSE), VLOOKUP(Sheet1!D36,[2]装备!$A$3:$B$365,2,FALSE)))</f>
        <v>灵魂战衣(男)</v>
      </c>
      <c r="E36" t="str">
        <f>IF(Sheet1!F36="","",IF(Sheet1!F36 &lt; 300000, VLOOKUP(Sheet1!F36,[2]道具!$A$3:$B$400,2,FALSE), VLOOKUP(Sheet1!F36,[2]装备!$A$3:$B$365,2,FALSE)))</f>
        <v>灵魂战衣(女)</v>
      </c>
      <c r="F36" t="str">
        <f>IF(Sheet1!H36="","",IF(Sheet1!H36 &lt; 300000, VLOOKUP(Sheet1!H36,[2]道具!$A$3:$B$400,2,FALSE), VLOOKUP(Sheet1!H36,[2]装备!$A$3:$B$365,2,FALSE)))</f>
        <v>魔法手镯</v>
      </c>
      <c r="G36" t="str">
        <f>IF(Sheet1!J36="","",IF(Sheet1!J36 &lt; 300000, VLOOKUP(Sheet1!J36,[2]道具!$A$3:$B$400,2,FALSE), VLOOKUP(Sheet1!J36,[2]装备!$A$3:$B$365,2,FALSE)))</f>
        <v/>
      </c>
      <c r="H36" t="str">
        <f>IF(Sheet1!L36="","",IF(Sheet1!L36 &lt; 300000, VLOOKUP(Sheet1!L36,[2]道具!$A$3:$B$400,2,FALSE), VLOOKUP(Sheet1!L36,[2]装备!$A$3:$B$365,2,FALSE)))</f>
        <v/>
      </c>
      <c r="I36" t="str">
        <f>IF(Sheet1!N36="","",IF(Sheet1!N36 &lt; 300000, VLOOKUP(Sheet1!N36,[2]道具!$A$3:$B$400,2,FALSE), VLOOKUP(Sheet1!N36,[2]装备!$A$3:$B$365,2,FALSE)))</f>
        <v/>
      </c>
      <c r="J36" t="str">
        <f>IF(Sheet1!P36="","",IF(Sheet1!P36 &lt; 300000, VLOOKUP(Sheet1!P36,[2]道具!$A$3:$B$400,2,FALSE), VLOOKUP(Sheet1!P36,[2]装备!$A$3:$B$365,2,FALSE)))</f>
        <v/>
      </c>
      <c r="K36" t="str">
        <f>IF(Sheet1!R36="","",IF(Sheet1!R36 &lt; 300000, VLOOKUP(Sheet1!R36,[2]道具!$A$3:$B$400,2,FALSE), VLOOKUP(Sheet1!R36,[2]装备!$A$3:$B$365,2,FALSE)))</f>
        <v/>
      </c>
      <c r="L36" t="str">
        <f>IF(Sheet1!T36="","",IF(Sheet1!T36 &lt; 300000, VLOOKUP(Sheet1!T36,[2]道具!$A$3:$B$400,2,FALSE), VLOOKUP(Sheet1!T36,[2]装备!$A$3:$B$365,2,FALSE)))</f>
        <v/>
      </c>
    </row>
    <row r="37" spans="1:12">
      <c r="A37">
        <f>Sheet1!A37</f>
        <v>10038</v>
      </c>
      <c r="B37" t="str">
        <f>VLOOKUP(A37,[1]normal!$A:$B,2)</f>
        <v>黑色恶蛆</v>
      </c>
      <c r="C37" t="str">
        <f>IF(Sheet1!B37="","",IF(Sheet1!B37 &lt; 300000, VLOOKUP(Sheet1!B37,[2]道具!$A$3:$B$400,2,FALSE), VLOOKUP(Sheet1!B37,[2]装备!$A$3:$B$365,2,FALSE)))</f>
        <v>凝霜</v>
      </c>
      <c r="D37" t="str">
        <f>IF(Sheet1!D37="","",IF(Sheet1!D37 &lt; 300000, VLOOKUP(Sheet1!D37,[2]道具!$A$3:$B$400,2,FALSE), VLOOKUP(Sheet1!D37,[2]装备!$A$3:$B$365,2,FALSE)))</f>
        <v>蓝翡翠项链</v>
      </c>
      <c r="E37" t="str">
        <f>IF(Sheet1!F37="","",IF(Sheet1!F37 &lt; 300000, VLOOKUP(Sheet1!F37,[2]道具!$A$3:$B$400,2,FALSE), VLOOKUP(Sheet1!F37,[2]装备!$A$3:$B$365,2,FALSE)))</f>
        <v>放大镜</v>
      </c>
      <c r="F37" t="str">
        <f>IF(Sheet1!H37="","",IF(Sheet1!H37 &lt; 300000, VLOOKUP(Sheet1!H37,[2]道具!$A$3:$B$400,2,FALSE), VLOOKUP(Sheet1!H37,[2]装备!$A$3:$B$365,2,FALSE)))</f>
        <v>竹笛</v>
      </c>
      <c r="G37" t="str">
        <f>IF(Sheet1!J37="","",IF(Sheet1!J37 &lt; 300000, VLOOKUP(Sheet1!J37,[2]道具!$A$3:$B$400,2,FALSE), VLOOKUP(Sheet1!J37,[2]装备!$A$3:$B$365,2,FALSE)))</f>
        <v/>
      </c>
      <c r="H37" t="str">
        <f>IF(Sheet1!L37="","",IF(Sheet1!L37 &lt; 300000, VLOOKUP(Sheet1!L37,[2]道具!$A$3:$B$400,2,FALSE), VLOOKUP(Sheet1!L37,[2]装备!$A$3:$B$365,2,FALSE)))</f>
        <v/>
      </c>
      <c r="I37" t="str">
        <f>IF(Sheet1!N37="","",IF(Sheet1!N37 &lt; 300000, VLOOKUP(Sheet1!N37,[2]道具!$A$3:$B$400,2,FALSE), VLOOKUP(Sheet1!N37,[2]装备!$A$3:$B$365,2,FALSE)))</f>
        <v/>
      </c>
      <c r="J37" t="str">
        <f>IF(Sheet1!P37="","",IF(Sheet1!P37 &lt; 300000, VLOOKUP(Sheet1!P37,[2]道具!$A$3:$B$400,2,FALSE), VLOOKUP(Sheet1!P37,[2]装备!$A$3:$B$365,2,FALSE)))</f>
        <v/>
      </c>
      <c r="K37" t="str">
        <f>IF(Sheet1!R37="","",IF(Sheet1!R37 &lt; 300000, VLOOKUP(Sheet1!R37,[2]道具!$A$3:$B$400,2,FALSE), VLOOKUP(Sheet1!R37,[2]装备!$A$3:$B$365,2,FALSE)))</f>
        <v/>
      </c>
      <c r="L37" t="str">
        <f>IF(Sheet1!T37="","",IF(Sheet1!T37 &lt; 300000, VLOOKUP(Sheet1!T37,[2]道具!$A$3:$B$400,2,FALSE), VLOOKUP(Sheet1!T37,[2]装备!$A$3:$B$365,2,FALSE)))</f>
        <v/>
      </c>
    </row>
    <row r="38" spans="1:12">
      <c r="A38">
        <f>Sheet1!A38</f>
        <v>10039</v>
      </c>
      <c r="B38" t="str">
        <f>VLOOKUP(A38,[1]normal!$A:$B,2)</f>
        <v>钳虫</v>
      </c>
      <c r="C38" t="str">
        <f>IF(Sheet1!B38="","",IF(Sheet1!B38 &lt; 300000, VLOOKUP(Sheet1!B38,[2]道具!$A$3:$B$400,2,FALSE), VLOOKUP(Sheet1!B38,[2]装备!$A$3:$B$365,2,FALSE)))</f>
        <v>骷髅头盔</v>
      </c>
      <c r="D38" t="str">
        <f>IF(Sheet1!D38="","",IF(Sheet1!D38 &lt; 300000, VLOOKUP(Sheet1!D38,[2]道具!$A$3:$B$400,2,FALSE), VLOOKUP(Sheet1!D38,[2]装备!$A$3:$B$365,2,FALSE)))</f>
        <v>道士头盔</v>
      </c>
      <c r="E38" t="str">
        <f>IF(Sheet1!F38="","",IF(Sheet1!F38 &lt; 300000, VLOOKUP(Sheet1!F38,[2]道具!$A$3:$B$400,2,FALSE), VLOOKUP(Sheet1!F38,[2]装备!$A$3:$B$365,2,FALSE)))</f>
        <v>金手镯</v>
      </c>
      <c r="F38" t="str">
        <f>IF(Sheet1!H38="","",IF(Sheet1!H38 &lt; 300000, VLOOKUP(Sheet1!H38,[2]道具!$A$3:$B$400,2,FALSE), VLOOKUP(Sheet1!H38,[2]装备!$A$3:$B$365,2,FALSE)))</f>
        <v>幽灵手套</v>
      </c>
      <c r="G38" t="str">
        <f>IF(Sheet1!J38="","",IF(Sheet1!J38 &lt; 300000, VLOOKUP(Sheet1!J38,[2]道具!$A$3:$B$400,2,FALSE), VLOOKUP(Sheet1!J38,[2]装备!$A$3:$B$365,2,FALSE)))</f>
        <v>珊瑚戒指</v>
      </c>
      <c r="H38" t="str">
        <f>IF(Sheet1!L38="","",IF(Sheet1!L38 &lt; 300000, VLOOKUP(Sheet1!L38,[2]道具!$A$3:$B$400,2,FALSE), VLOOKUP(Sheet1!L38,[2]装备!$A$3:$B$365,2,FALSE)))</f>
        <v/>
      </c>
      <c r="I38" t="str">
        <f>IF(Sheet1!N38="","",IF(Sheet1!N38 &lt; 300000, VLOOKUP(Sheet1!N38,[2]道具!$A$3:$B$400,2,FALSE), VLOOKUP(Sheet1!N38,[2]装备!$A$3:$B$365,2,FALSE)))</f>
        <v/>
      </c>
      <c r="J38" t="str">
        <f>IF(Sheet1!P38="","",IF(Sheet1!P38 &lt; 300000, VLOOKUP(Sheet1!P38,[2]道具!$A$3:$B$400,2,FALSE), VLOOKUP(Sheet1!P38,[2]装备!$A$3:$B$365,2,FALSE)))</f>
        <v/>
      </c>
      <c r="K38" t="str">
        <f>IF(Sheet1!R38="","",IF(Sheet1!R38 &lt; 300000, VLOOKUP(Sheet1!R38,[2]道具!$A$3:$B$400,2,FALSE), VLOOKUP(Sheet1!R38,[2]装备!$A$3:$B$365,2,FALSE)))</f>
        <v/>
      </c>
      <c r="L38" t="str">
        <f>IF(Sheet1!T38="","",IF(Sheet1!T38 &lt; 300000, VLOOKUP(Sheet1!T38,[2]道具!$A$3:$B$400,2,FALSE), VLOOKUP(Sheet1!T38,[2]装备!$A$3:$B$365,2,FALSE)))</f>
        <v/>
      </c>
    </row>
    <row r="39" spans="1:12">
      <c r="A39">
        <f>Sheet1!A39</f>
        <v>10040</v>
      </c>
      <c r="B39" t="str">
        <f>VLOOKUP(A39,[1]normal!$A:$B,2)</f>
        <v>红野猪</v>
      </c>
      <c r="C39" t="str">
        <f>IF(Sheet1!B39="","",IF(Sheet1!B39 &lt; 300000, VLOOKUP(Sheet1!B39,[2]道具!$A$3:$B$400,2,FALSE), VLOOKUP(Sheet1!B39,[2]装备!$A$3:$B$365,2,FALSE)))</f>
        <v>野猪镣牙</v>
      </c>
      <c r="D39" t="str">
        <f>IF(Sheet1!D39="","",IF(Sheet1!D39 &lt; 300000, VLOOKUP(Sheet1!D39,[2]道具!$A$3:$B$400,2,FALSE), VLOOKUP(Sheet1!D39,[2]装备!$A$3:$B$365,2,FALSE)))</f>
        <v>八荒</v>
      </c>
      <c r="E39" t="str">
        <f>IF(Sheet1!F39="","",IF(Sheet1!F39 &lt; 300000, VLOOKUP(Sheet1!F39,[2]道具!$A$3:$B$400,2,FALSE), VLOOKUP(Sheet1!F39,[2]装备!$A$3:$B$365,2,FALSE)))</f>
        <v>重盔甲(男)</v>
      </c>
      <c r="F39" t="str">
        <f>IF(Sheet1!H39="","",IF(Sheet1!H39 &lt; 300000, VLOOKUP(Sheet1!H39,[2]道具!$A$3:$B$400,2,FALSE), VLOOKUP(Sheet1!H39,[2]装备!$A$3:$B$365,2,FALSE)))</f>
        <v>重盔甲(女)</v>
      </c>
      <c r="G39" t="str">
        <f>IF(Sheet1!J39="","",IF(Sheet1!J39 &lt; 300000, VLOOKUP(Sheet1!J39,[2]道具!$A$3:$B$400,2,FALSE), VLOOKUP(Sheet1!J39,[2]装备!$A$3:$B$365,2,FALSE)))</f>
        <v>阎罗手套</v>
      </c>
      <c r="H39" t="str">
        <f>IF(Sheet1!L39="","",IF(Sheet1!L39 &lt; 300000, VLOOKUP(Sheet1!L39,[2]道具!$A$3:$B$400,2,FALSE), VLOOKUP(Sheet1!L39,[2]装备!$A$3:$B$365,2,FALSE)))</f>
        <v/>
      </c>
      <c r="I39" t="str">
        <f>IF(Sheet1!N39="","",IF(Sheet1!N39 &lt; 300000, VLOOKUP(Sheet1!N39,[2]道具!$A$3:$B$400,2,FALSE), VLOOKUP(Sheet1!N39,[2]装备!$A$3:$B$365,2,FALSE)))</f>
        <v/>
      </c>
      <c r="J39" t="str">
        <f>IF(Sheet1!P39="","",IF(Sheet1!P39 &lt; 300000, VLOOKUP(Sheet1!P39,[2]道具!$A$3:$B$400,2,FALSE), VLOOKUP(Sheet1!P39,[2]装备!$A$3:$B$365,2,FALSE)))</f>
        <v/>
      </c>
      <c r="K39" t="str">
        <f>IF(Sheet1!R39="","",IF(Sheet1!R39 &lt; 300000, VLOOKUP(Sheet1!R39,[2]道具!$A$3:$B$400,2,FALSE), VLOOKUP(Sheet1!R39,[2]装备!$A$3:$B$365,2,FALSE)))</f>
        <v/>
      </c>
      <c r="L39" t="str">
        <f>IF(Sheet1!T39="","",IF(Sheet1!T39 &lt; 300000, VLOOKUP(Sheet1!T39,[2]道具!$A$3:$B$400,2,FALSE), VLOOKUP(Sheet1!T39,[2]装备!$A$3:$B$365,2,FALSE)))</f>
        <v/>
      </c>
    </row>
    <row r="40" spans="1:12">
      <c r="A40">
        <f>Sheet1!A40</f>
        <v>10041</v>
      </c>
      <c r="B40" t="str">
        <f>VLOOKUP(A40,[1]normal!$A:$B,2)</f>
        <v>黑野猪</v>
      </c>
      <c r="C40" t="str">
        <f>IF(Sheet1!B40="","",IF(Sheet1!B40 &lt; 300000, VLOOKUP(Sheet1!B40,[2]道具!$A$3:$B$400,2,FALSE), VLOOKUP(Sheet1!B40,[2]装备!$A$3:$B$365,2,FALSE)))</f>
        <v>野猪镣牙</v>
      </c>
      <c r="D40" t="str">
        <f>IF(Sheet1!D40="","",IF(Sheet1!D40 &lt; 300000, VLOOKUP(Sheet1!D40,[2]道具!$A$3:$B$400,2,FALSE), VLOOKUP(Sheet1!D40,[2]装备!$A$3:$B$365,2,FALSE)))</f>
        <v>半月</v>
      </c>
      <c r="E40" t="str">
        <f>IF(Sheet1!F40="","",IF(Sheet1!F40 &lt; 300000, VLOOKUP(Sheet1!F40,[2]道具!$A$3:$B$400,2,FALSE), VLOOKUP(Sheet1!F40,[2]装备!$A$3:$B$365,2,FALSE)))</f>
        <v>魔法长袍(男)</v>
      </c>
      <c r="F40" t="str">
        <f>IF(Sheet1!H40="","",IF(Sheet1!H40 &lt; 300000, VLOOKUP(Sheet1!H40,[2]道具!$A$3:$B$400,2,FALSE), VLOOKUP(Sheet1!H40,[2]装备!$A$3:$B$365,2,FALSE)))</f>
        <v>魔法长袍(女)</v>
      </c>
      <c r="G40" t="str">
        <f>IF(Sheet1!J40="","",IF(Sheet1!J40 &lt; 300000, VLOOKUP(Sheet1!J40,[2]道具!$A$3:$B$400,2,FALSE), VLOOKUP(Sheet1!J40,[2]装备!$A$3:$B$365,2,FALSE)))</f>
        <v>魔力手镯</v>
      </c>
      <c r="H40" t="str">
        <f>IF(Sheet1!L40="","",IF(Sheet1!L40 &lt; 300000, VLOOKUP(Sheet1!L40,[2]道具!$A$3:$B$400,2,FALSE), VLOOKUP(Sheet1!L40,[2]装备!$A$3:$B$365,2,FALSE)))</f>
        <v/>
      </c>
      <c r="I40" t="str">
        <f>IF(Sheet1!N40="","",IF(Sheet1!N40 &lt; 300000, VLOOKUP(Sheet1!N40,[2]道具!$A$3:$B$400,2,FALSE), VLOOKUP(Sheet1!N40,[2]装备!$A$3:$B$365,2,FALSE)))</f>
        <v/>
      </c>
      <c r="J40" t="str">
        <f>IF(Sheet1!P40="","",IF(Sheet1!P40 &lt; 300000, VLOOKUP(Sheet1!P40,[2]道具!$A$3:$B$400,2,FALSE), VLOOKUP(Sheet1!P40,[2]装备!$A$3:$B$365,2,FALSE)))</f>
        <v/>
      </c>
      <c r="K40" t="str">
        <f>IF(Sheet1!R40="","",IF(Sheet1!R40 &lt; 300000, VLOOKUP(Sheet1!R40,[2]道具!$A$3:$B$400,2,FALSE), VLOOKUP(Sheet1!R40,[2]装备!$A$3:$B$365,2,FALSE)))</f>
        <v/>
      </c>
      <c r="L40" t="str">
        <f>IF(Sheet1!T40="","",IF(Sheet1!T40 &lt; 300000, VLOOKUP(Sheet1!T40,[2]道具!$A$3:$B$400,2,FALSE), VLOOKUP(Sheet1!T40,[2]装备!$A$3:$B$365,2,FALSE)))</f>
        <v/>
      </c>
    </row>
    <row r="41" spans="1:12">
      <c r="A41">
        <f>Sheet1!A41</f>
        <v>10042</v>
      </c>
      <c r="B41" t="str">
        <f>VLOOKUP(A41,[1]normal!$A:$B,2)</f>
        <v>蝎蛇</v>
      </c>
      <c r="C41" t="str">
        <f>IF(Sheet1!B41="","",IF(Sheet1!B41 &lt; 300000, VLOOKUP(Sheet1!B41,[2]道具!$A$3:$B$400,2,FALSE), VLOOKUP(Sheet1!B41,[2]装备!$A$3:$B$365,2,FALSE)))</f>
        <v>偃月</v>
      </c>
      <c r="D41" t="str">
        <f>IF(Sheet1!D41="","",IF(Sheet1!D41 &lt; 300000, VLOOKUP(Sheet1!D41,[2]道具!$A$3:$B$400,2,FALSE), VLOOKUP(Sheet1!D41,[2]装备!$A$3:$B$365,2,FALSE)))</f>
        <v>灵魂战衣(男)</v>
      </c>
      <c r="E41" t="str">
        <f>IF(Sheet1!F41="","",IF(Sheet1!F41 &lt; 300000, VLOOKUP(Sheet1!F41,[2]道具!$A$3:$B$400,2,FALSE), VLOOKUP(Sheet1!F41,[2]装备!$A$3:$B$365,2,FALSE)))</f>
        <v>灵魂战衣(女)</v>
      </c>
      <c r="F41" t="str">
        <f>IF(Sheet1!H41="","",IF(Sheet1!H41 &lt; 300000, VLOOKUP(Sheet1!H41,[2]道具!$A$3:$B$400,2,FALSE), VLOOKUP(Sheet1!H41,[2]装备!$A$3:$B$365,2,FALSE)))</f>
        <v/>
      </c>
      <c r="G41" t="str">
        <f>IF(Sheet1!J41="","",IF(Sheet1!J41 &lt; 300000, VLOOKUP(Sheet1!J41,[2]道具!$A$3:$B$400,2,FALSE), VLOOKUP(Sheet1!J41,[2]装备!$A$3:$B$365,2,FALSE)))</f>
        <v/>
      </c>
      <c r="H41" t="str">
        <f>IF(Sheet1!L41="","",IF(Sheet1!L41 &lt; 300000, VLOOKUP(Sheet1!L41,[2]道具!$A$3:$B$400,2,FALSE), VLOOKUP(Sheet1!L41,[2]装备!$A$3:$B$365,2,FALSE)))</f>
        <v/>
      </c>
      <c r="I41" t="str">
        <f>IF(Sheet1!N41="","",IF(Sheet1!N41 &lt; 300000, VLOOKUP(Sheet1!N41,[2]道具!$A$3:$B$400,2,FALSE), VLOOKUP(Sheet1!N41,[2]装备!$A$3:$B$365,2,FALSE)))</f>
        <v/>
      </c>
      <c r="J41" t="str">
        <f>IF(Sheet1!P41="","",IF(Sheet1!P41 &lt; 300000, VLOOKUP(Sheet1!P41,[2]道具!$A$3:$B$400,2,FALSE), VLOOKUP(Sheet1!P41,[2]装备!$A$3:$B$365,2,FALSE)))</f>
        <v/>
      </c>
      <c r="K41" t="str">
        <f>IF(Sheet1!R41="","",IF(Sheet1!R41 &lt; 300000, VLOOKUP(Sheet1!R41,[2]道具!$A$3:$B$400,2,FALSE), VLOOKUP(Sheet1!R41,[2]装备!$A$3:$B$365,2,FALSE)))</f>
        <v/>
      </c>
      <c r="L41" t="str">
        <f>IF(Sheet1!T41="","",IF(Sheet1!T41 &lt; 300000, VLOOKUP(Sheet1!T41,[2]道具!$A$3:$B$400,2,FALSE), VLOOKUP(Sheet1!T41,[2]装备!$A$3:$B$365,2,FALSE)))</f>
        <v/>
      </c>
    </row>
    <row r="42" spans="1:12">
      <c r="A42">
        <f>Sheet1!A42</f>
        <v>10043</v>
      </c>
      <c r="B42" t="str">
        <f>VLOOKUP(A42,[1]normal!$A:$B,2)</f>
        <v>角蝇</v>
      </c>
      <c r="C42" t="str">
        <f>IF(Sheet1!B42="","",IF(Sheet1!B42 &lt; 300000, VLOOKUP(Sheet1!B42,[2]道具!$A$3:$B$400,2,FALSE), VLOOKUP(Sheet1!B42,[2]装备!$A$3:$B$365,2,FALSE)))</f>
        <v>小堆铜币</v>
      </c>
      <c r="D42" t="str">
        <f>IF(Sheet1!D42="","",IF(Sheet1!D42 &lt; 300000, VLOOKUP(Sheet1!D42,[2]道具!$A$3:$B$400,2,FALSE), VLOOKUP(Sheet1!D42,[2]装备!$A$3:$B$365,2,FALSE)))</f>
        <v>大堆铜币</v>
      </c>
      <c r="E42" t="str">
        <f>IF(Sheet1!F42="","",IF(Sheet1!F42 &lt; 300000, VLOOKUP(Sheet1!F42,[2]道具!$A$3:$B$400,2,FALSE), VLOOKUP(Sheet1!F42,[2]装备!$A$3:$B$365,2,FALSE)))</f>
        <v>零星银币</v>
      </c>
      <c r="F42" t="str">
        <f>IF(Sheet1!H42="","",IF(Sheet1!H42 &lt; 300000, VLOOKUP(Sheet1!H42,[2]道具!$A$3:$B$400,2,FALSE), VLOOKUP(Sheet1!H42,[2]装备!$A$3:$B$365,2,FALSE)))</f>
        <v>小堆银币</v>
      </c>
      <c r="G42" t="str">
        <f>IF(Sheet1!J42="","",IF(Sheet1!J42 &lt; 300000, VLOOKUP(Sheet1!J42,[2]道具!$A$3:$B$400,2,FALSE), VLOOKUP(Sheet1!J42,[2]装备!$A$3:$B$365,2,FALSE)))</f>
        <v/>
      </c>
      <c r="H42" t="str">
        <f>IF(Sheet1!L42="","",IF(Sheet1!L42 &lt; 300000, VLOOKUP(Sheet1!L42,[2]道具!$A$3:$B$400,2,FALSE), VLOOKUP(Sheet1!L42,[2]装备!$A$3:$B$365,2,FALSE)))</f>
        <v/>
      </c>
      <c r="I42" t="str">
        <f>IF(Sheet1!N42="","",IF(Sheet1!N42 &lt; 300000, VLOOKUP(Sheet1!N42,[2]道具!$A$3:$B$400,2,FALSE), VLOOKUP(Sheet1!N42,[2]装备!$A$3:$B$365,2,FALSE)))</f>
        <v/>
      </c>
      <c r="J42" t="str">
        <f>IF(Sheet1!P42="","",IF(Sheet1!P42 &lt; 300000, VLOOKUP(Sheet1!P42,[2]道具!$A$3:$B$400,2,FALSE), VLOOKUP(Sheet1!P42,[2]装备!$A$3:$B$365,2,FALSE)))</f>
        <v/>
      </c>
      <c r="K42" t="str">
        <f>IF(Sheet1!R42="","",IF(Sheet1!R42 &lt; 300000, VLOOKUP(Sheet1!R42,[2]道具!$A$3:$B$400,2,FALSE), VLOOKUP(Sheet1!R42,[2]装备!$A$3:$B$365,2,FALSE)))</f>
        <v/>
      </c>
      <c r="L42" t="str">
        <f>IF(Sheet1!T42="","",IF(Sheet1!T42 &lt; 300000, VLOOKUP(Sheet1!T42,[2]道具!$A$3:$B$400,2,FALSE), VLOOKUP(Sheet1!T42,[2]装备!$A$3:$B$365,2,FALSE)))</f>
        <v/>
      </c>
    </row>
    <row r="43" spans="1:12">
      <c r="A43">
        <f>Sheet1!A43</f>
        <v>10044</v>
      </c>
      <c r="B43" t="str">
        <f>VLOOKUP(A43,[1]normal!$A:$B,2)</f>
        <v>楔蛾</v>
      </c>
      <c r="C43" t="str">
        <f>IF(Sheet1!B43="","",IF(Sheet1!B43 &lt; 300000, VLOOKUP(Sheet1!B43,[2]道具!$A$3:$B$400,2,FALSE), VLOOKUP(Sheet1!B43,[2]装备!$A$3:$B$365,2,FALSE)))</f>
        <v>蝶粉</v>
      </c>
      <c r="D43" t="str">
        <f>IF(Sheet1!D43="","",IF(Sheet1!D43 &lt; 300000, VLOOKUP(Sheet1!D43,[2]道具!$A$3:$B$400,2,FALSE), VLOOKUP(Sheet1!D43,[2]装备!$A$3:$B$365,2,FALSE)))</f>
        <v>小堆铜币</v>
      </c>
      <c r="E43" t="str">
        <f>IF(Sheet1!F43="","",IF(Sheet1!F43 &lt; 300000, VLOOKUP(Sheet1!F43,[2]道具!$A$3:$B$400,2,FALSE), VLOOKUP(Sheet1!F43,[2]装备!$A$3:$B$365,2,FALSE)))</f>
        <v>大堆铜币</v>
      </c>
      <c r="F43" t="str">
        <f>IF(Sheet1!H43="","",IF(Sheet1!H43 &lt; 300000, VLOOKUP(Sheet1!H43,[2]道具!$A$3:$B$400,2,FALSE), VLOOKUP(Sheet1!H43,[2]装备!$A$3:$B$365,2,FALSE)))</f>
        <v>零星银币</v>
      </c>
      <c r="G43" t="str">
        <f>IF(Sheet1!J43="","",IF(Sheet1!J43 &lt; 300000, VLOOKUP(Sheet1!J43,[2]道具!$A$3:$B$400,2,FALSE), VLOOKUP(Sheet1!J43,[2]装备!$A$3:$B$365,2,FALSE)))</f>
        <v>小堆银币</v>
      </c>
      <c r="H43" t="str">
        <f>IF(Sheet1!L43="","",IF(Sheet1!L43 &lt; 300000, VLOOKUP(Sheet1!L43,[2]道具!$A$3:$B$400,2,FALSE), VLOOKUP(Sheet1!L43,[2]装备!$A$3:$B$365,2,FALSE)))</f>
        <v/>
      </c>
      <c r="I43" t="str">
        <f>IF(Sheet1!N43="","",IF(Sheet1!N43 &lt; 300000, VLOOKUP(Sheet1!N43,[2]道具!$A$3:$B$400,2,FALSE), VLOOKUP(Sheet1!N43,[2]装备!$A$3:$B$365,2,FALSE)))</f>
        <v/>
      </c>
      <c r="J43" t="str">
        <f>IF(Sheet1!P43="","",IF(Sheet1!P43 &lt; 300000, VLOOKUP(Sheet1!P43,[2]道具!$A$3:$B$400,2,FALSE), VLOOKUP(Sheet1!P43,[2]装备!$A$3:$B$365,2,FALSE)))</f>
        <v/>
      </c>
      <c r="K43" t="str">
        <f>IF(Sheet1!R43="","",IF(Sheet1!R43 &lt; 300000, VLOOKUP(Sheet1!R43,[2]道具!$A$3:$B$400,2,FALSE), VLOOKUP(Sheet1!R43,[2]装备!$A$3:$B$365,2,FALSE)))</f>
        <v/>
      </c>
      <c r="L43" t="str">
        <f>IF(Sheet1!T43="","",IF(Sheet1!T43 &lt; 300000, VLOOKUP(Sheet1!T43,[2]道具!$A$3:$B$400,2,FALSE), VLOOKUP(Sheet1!T43,[2]装备!$A$3:$B$365,2,FALSE)))</f>
        <v/>
      </c>
    </row>
    <row r="44" spans="1:12">
      <c r="A44">
        <f>Sheet1!A44</f>
        <v>10045</v>
      </c>
      <c r="B44" t="str">
        <f>VLOOKUP(A44,[1]normal!$A:$B,2)</f>
        <v>大老鼠</v>
      </c>
      <c r="C44" t="str">
        <f>IF(Sheet1!B44="","",IF(Sheet1!B44 &lt; 300000, VLOOKUP(Sheet1!B44,[2]道具!$A$3:$B$400,2,FALSE), VLOOKUP(Sheet1!B44,[2]装备!$A$3:$B$365,2,FALSE)))</f>
        <v>降魔</v>
      </c>
      <c r="D44" t="str">
        <f>IF(Sheet1!D44="","",IF(Sheet1!D44 &lt; 300000, VLOOKUP(Sheet1!D44,[2]道具!$A$3:$B$400,2,FALSE), VLOOKUP(Sheet1!D44,[2]装备!$A$3:$B$365,2,FALSE)))</f>
        <v>骷髅头盔</v>
      </c>
      <c r="E44" t="str">
        <f>IF(Sheet1!F44="","",IF(Sheet1!F44 &lt; 300000, VLOOKUP(Sheet1!F44,[2]道具!$A$3:$B$400,2,FALSE), VLOOKUP(Sheet1!F44,[2]装备!$A$3:$B$365,2,FALSE)))</f>
        <v>道士头盔</v>
      </c>
      <c r="F44" t="str">
        <f>IF(Sheet1!H44="","",IF(Sheet1!H44 &lt; 300000, VLOOKUP(Sheet1!H44,[2]道具!$A$3:$B$400,2,FALSE), VLOOKUP(Sheet1!H44,[2]装备!$A$3:$B$365,2,FALSE)))</f>
        <v/>
      </c>
      <c r="G44" t="str">
        <f>IF(Sheet1!J44="","",IF(Sheet1!J44 &lt; 300000, VLOOKUP(Sheet1!J44,[2]道具!$A$3:$B$400,2,FALSE), VLOOKUP(Sheet1!J44,[2]装备!$A$3:$B$365,2,FALSE)))</f>
        <v/>
      </c>
      <c r="H44" t="str">
        <f>IF(Sheet1!L44="","",IF(Sheet1!L44 &lt; 300000, VLOOKUP(Sheet1!L44,[2]道具!$A$3:$B$400,2,FALSE), VLOOKUP(Sheet1!L44,[2]装备!$A$3:$B$365,2,FALSE)))</f>
        <v/>
      </c>
      <c r="I44" t="str">
        <f>IF(Sheet1!N44="","",IF(Sheet1!N44 &lt; 300000, VLOOKUP(Sheet1!N44,[2]道具!$A$3:$B$400,2,FALSE), VLOOKUP(Sheet1!N44,[2]装备!$A$3:$B$365,2,FALSE)))</f>
        <v/>
      </c>
      <c r="J44" t="str">
        <f>IF(Sheet1!P44="","",IF(Sheet1!P44 &lt; 300000, VLOOKUP(Sheet1!P44,[2]道具!$A$3:$B$400,2,FALSE), VLOOKUP(Sheet1!P44,[2]装备!$A$3:$B$365,2,FALSE)))</f>
        <v/>
      </c>
      <c r="K44" t="str">
        <f>IF(Sheet1!R44="","",IF(Sheet1!R44 &lt; 300000, VLOOKUP(Sheet1!R44,[2]道具!$A$3:$B$400,2,FALSE), VLOOKUP(Sheet1!R44,[2]装备!$A$3:$B$365,2,FALSE)))</f>
        <v/>
      </c>
      <c r="L44" t="str">
        <f>IF(Sheet1!T44="","",IF(Sheet1!T44 &lt; 300000, VLOOKUP(Sheet1!T44,[2]道具!$A$3:$B$400,2,FALSE), VLOOKUP(Sheet1!T44,[2]装备!$A$3:$B$365,2,FALSE)))</f>
        <v/>
      </c>
    </row>
    <row r="45" spans="1:12">
      <c r="A45">
        <f>Sheet1!A45</f>
        <v>10046</v>
      </c>
      <c r="B45" t="str">
        <f>VLOOKUP(A45,[1]normal!$A:$B,2)</f>
        <v>祖玛弓箭手</v>
      </c>
      <c r="C45" t="str">
        <f>IF(Sheet1!B45="","",IF(Sheet1!B45 &lt; 300000, VLOOKUP(Sheet1!B45,[2]道具!$A$3:$B$400,2,FALSE), VLOOKUP(Sheet1!B45,[2]装备!$A$3:$B$365,2,FALSE)))</f>
        <v>小堆银币</v>
      </c>
      <c r="D45" t="str">
        <f>IF(Sheet1!D45="","",IF(Sheet1!D45 &lt; 300000, VLOOKUP(Sheet1!D45,[2]道具!$A$3:$B$400,2,FALSE), VLOOKUP(Sheet1!D45,[2]装备!$A$3:$B$365,2,FALSE)))</f>
        <v>偃月</v>
      </c>
      <c r="E45" t="str">
        <f>IF(Sheet1!F45="","",IF(Sheet1!F45 &lt; 300000, VLOOKUP(Sheet1!F45,[2]道具!$A$3:$B$400,2,FALSE), VLOOKUP(Sheet1!F45,[2]装备!$A$3:$B$365,2,FALSE)))</f>
        <v>战神盔甲(男)</v>
      </c>
      <c r="F45" t="str">
        <f>IF(Sheet1!H45="","",IF(Sheet1!H45 &lt; 300000, VLOOKUP(Sheet1!H45,[2]道具!$A$3:$B$400,2,FALSE), VLOOKUP(Sheet1!H45,[2]装备!$A$3:$B$365,2,FALSE)))</f>
        <v>战神盔甲(女)</v>
      </c>
      <c r="G45" t="str">
        <f>IF(Sheet1!J45="","",IF(Sheet1!J45 &lt; 300000, VLOOKUP(Sheet1!J45,[2]道具!$A$3:$B$400,2,FALSE), VLOOKUP(Sheet1!J45,[2]装备!$A$3:$B$365,2,FALSE)))</f>
        <v/>
      </c>
      <c r="H45" t="str">
        <f>IF(Sheet1!L45="","",IF(Sheet1!L45 &lt; 300000, VLOOKUP(Sheet1!L45,[2]道具!$A$3:$B$400,2,FALSE), VLOOKUP(Sheet1!L45,[2]装备!$A$3:$B$365,2,FALSE)))</f>
        <v/>
      </c>
      <c r="I45" t="str">
        <f>IF(Sheet1!N45="","",IF(Sheet1!N45 &lt; 300000, VLOOKUP(Sheet1!N45,[2]道具!$A$3:$B$400,2,FALSE), VLOOKUP(Sheet1!N45,[2]装备!$A$3:$B$365,2,FALSE)))</f>
        <v/>
      </c>
      <c r="J45" t="str">
        <f>IF(Sheet1!P45="","",IF(Sheet1!P45 &lt; 300000, VLOOKUP(Sheet1!P45,[2]道具!$A$3:$B$400,2,FALSE), VLOOKUP(Sheet1!P45,[2]装备!$A$3:$B$365,2,FALSE)))</f>
        <v/>
      </c>
      <c r="K45" t="str">
        <f>IF(Sheet1!R45="","",IF(Sheet1!R45 &lt; 300000, VLOOKUP(Sheet1!R45,[2]道具!$A$3:$B$400,2,FALSE), VLOOKUP(Sheet1!R45,[2]装备!$A$3:$B$365,2,FALSE)))</f>
        <v/>
      </c>
      <c r="L45" t="str">
        <f>IF(Sheet1!T45="","",IF(Sheet1!T45 &lt; 300000, VLOOKUP(Sheet1!T45,[2]道具!$A$3:$B$400,2,FALSE), VLOOKUP(Sheet1!T45,[2]装备!$A$3:$B$365,2,FALSE)))</f>
        <v/>
      </c>
    </row>
    <row r="46" spans="1:12">
      <c r="A46">
        <f>Sheet1!A46</f>
        <v>10047</v>
      </c>
      <c r="B46" t="str">
        <f>VLOOKUP(A46,[1]normal!$A:$B,2)</f>
        <v>祖玛弓箭手3</v>
      </c>
      <c r="C46" t="str">
        <f>IF(Sheet1!B46="","",IF(Sheet1!B46 &lt; 300000, VLOOKUP(Sheet1!B46,[2]道具!$A$3:$B$400,2,FALSE), VLOOKUP(Sheet1!B46,[2]装备!$A$3:$B$365,2,FALSE)))</f>
        <v>蓝翡翠项链</v>
      </c>
      <c r="D46" t="str">
        <f>IF(Sheet1!D46="","",IF(Sheet1!D46 &lt; 300000, VLOOKUP(Sheet1!D46,[2]道具!$A$3:$B$400,2,FALSE), VLOOKUP(Sheet1!D46,[2]装备!$A$3:$B$365,2,FALSE)))</f>
        <v>恶魔铃铛</v>
      </c>
      <c r="E46" t="str">
        <f>IF(Sheet1!F46="","",IF(Sheet1!F46 &lt; 300000, VLOOKUP(Sheet1!F46,[2]道具!$A$3:$B$400,2,FALSE), VLOOKUP(Sheet1!F46,[2]装备!$A$3:$B$365,2,FALSE)))</f>
        <v>黑檀手镯</v>
      </c>
      <c r="F46" t="str">
        <f>IF(Sheet1!H46="","",IF(Sheet1!H46 &lt; 300000, VLOOKUP(Sheet1!H46,[2]道具!$A$3:$B$400,2,FALSE), VLOOKUP(Sheet1!H46,[2]装备!$A$3:$B$365,2,FALSE)))</f>
        <v>三眼手镯</v>
      </c>
      <c r="G46" t="str">
        <f>IF(Sheet1!J46="","",IF(Sheet1!J46 &lt; 300000, VLOOKUP(Sheet1!J46,[2]道具!$A$3:$B$400,2,FALSE), VLOOKUP(Sheet1!J46,[2]装备!$A$3:$B$365,2,FALSE)))</f>
        <v>道德戒指</v>
      </c>
      <c r="H46" t="str">
        <f>IF(Sheet1!L46="","",IF(Sheet1!L46 &lt; 300000, VLOOKUP(Sheet1!L46,[2]道具!$A$3:$B$400,2,FALSE), VLOOKUP(Sheet1!L46,[2]装备!$A$3:$B$365,2,FALSE)))</f>
        <v>力量戒指</v>
      </c>
      <c r="I46" t="str">
        <f>IF(Sheet1!N46="","",IF(Sheet1!N46 &lt; 300000, VLOOKUP(Sheet1!N46,[2]道具!$A$3:$B$400,2,FALSE), VLOOKUP(Sheet1!N46,[2]装备!$A$3:$B$365,2,FALSE)))</f>
        <v/>
      </c>
      <c r="J46" t="str">
        <f>IF(Sheet1!P46="","",IF(Sheet1!P46 &lt; 300000, VLOOKUP(Sheet1!P46,[2]道具!$A$3:$B$400,2,FALSE), VLOOKUP(Sheet1!P46,[2]装备!$A$3:$B$365,2,FALSE)))</f>
        <v/>
      </c>
      <c r="K46" t="str">
        <f>IF(Sheet1!R46="","",IF(Sheet1!R46 &lt; 300000, VLOOKUP(Sheet1!R46,[2]道具!$A$3:$B$400,2,FALSE), VLOOKUP(Sheet1!R46,[2]装备!$A$3:$B$365,2,FALSE)))</f>
        <v/>
      </c>
      <c r="L46" t="str">
        <f>IF(Sheet1!T46="","",IF(Sheet1!T46 &lt; 300000, VLOOKUP(Sheet1!T46,[2]道具!$A$3:$B$400,2,FALSE), VLOOKUP(Sheet1!T46,[2]装备!$A$3:$B$365,2,FALSE)))</f>
        <v/>
      </c>
    </row>
    <row r="47" spans="1:12">
      <c r="A47">
        <f>Sheet1!A47</f>
        <v>10048</v>
      </c>
      <c r="B47" t="str">
        <f>VLOOKUP(A47,[1]normal!$A:$B,2)</f>
        <v>祖玛雕像</v>
      </c>
      <c r="C47" t="str">
        <f>IF(Sheet1!B47="","",IF(Sheet1!B47 &lt; 300000, VLOOKUP(Sheet1!B47,[2]道具!$A$3:$B$400,2,FALSE), VLOOKUP(Sheet1!B47,[2]装备!$A$3:$B$365,2,FALSE)))</f>
        <v>古怪石头</v>
      </c>
      <c r="D47" t="str">
        <f>IF(Sheet1!D47="","",IF(Sheet1!D47 &lt; 300000, VLOOKUP(Sheet1!D47,[2]道具!$A$3:$B$400,2,FALSE), VLOOKUP(Sheet1!D47,[2]装备!$A$3:$B$365,2,FALSE)))</f>
        <v>凝霜</v>
      </c>
      <c r="E47" t="str">
        <f>IF(Sheet1!F47="","",IF(Sheet1!F47 &lt; 300000, VLOOKUP(Sheet1!F47,[2]道具!$A$3:$B$400,2,FALSE), VLOOKUP(Sheet1!F47,[2]装备!$A$3:$B$365,2,FALSE)))</f>
        <v>幽灵战衣(男)</v>
      </c>
      <c r="F47" t="str">
        <f>IF(Sheet1!H47="","",IF(Sheet1!H47 &lt; 300000, VLOOKUP(Sheet1!H47,[2]道具!$A$3:$B$400,2,FALSE), VLOOKUP(Sheet1!H47,[2]装备!$A$3:$B$365,2,FALSE)))</f>
        <v>幽灵战衣(女)</v>
      </c>
      <c r="G47" t="str">
        <f>IF(Sheet1!J47="","",IF(Sheet1!J47 &lt; 300000, VLOOKUP(Sheet1!J47,[2]道具!$A$3:$B$400,2,FALSE), VLOOKUP(Sheet1!J47,[2]装备!$A$3:$B$365,2,FALSE)))</f>
        <v/>
      </c>
      <c r="H47" t="str">
        <f>IF(Sheet1!L47="","",IF(Sheet1!L47 &lt; 300000, VLOOKUP(Sheet1!L47,[2]道具!$A$3:$B$400,2,FALSE), VLOOKUP(Sheet1!L47,[2]装备!$A$3:$B$365,2,FALSE)))</f>
        <v/>
      </c>
      <c r="I47" t="str">
        <f>IF(Sheet1!N47="","",IF(Sheet1!N47 &lt; 300000, VLOOKUP(Sheet1!N47,[2]道具!$A$3:$B$400,2,FALSE), VLOOKUP(Sheet1!N47,[2]装备!$A$3:$B$365,2,FALSE)))</f>
        <v/>
      </c>
      <c r="J47" t="str">
        <f>IF(Sheet1!P47="","",IF(Sheet1!P47 &lt; 300000, VLOOKUP(Sheet1!P47,[2]道具!$A$3:$B$400,2,FALSE), VLOOKUP(Sheet1!P47,[2]装备!$A$3:$B$365,2,FALSE)))</f>
        <v/>
      </c>
      <c r="K47" t="str">
        <f>IF(Sheet1!R47="","",IF(Sheet1!R47 &lt; 300000, VLOOKUP(Sheet1!R47,[2]道具!$A$3:$B$400,2,FALSE), VLOOKUP(Sheet1!R47,[2]装备!$A$3:$B$365,2,FALSE)))</f>
        <v/>
      </c>
      <c r="L47" t="str">
        <f>IF(Sheet1!T47="","",IF(Sheet1!T47 &lt; 300000, VLOOKUP(Sheet1!T47,[2]道具!$A$3:$B$400,2,FALSE), VLOOKUP(Sheet1!T47,[2]装备!$A$3:$B$365,2,FALSE)))</f>
        <v/>
      </c>
    </row>
    <row r="48" spans="1:12">
      <c r="A48">
        <f>Sheet1!A48</f>
        <v>10049</v>
      </c>
      <c r="B48" t="str">
        <f>VLOOKUP(A48,[1]normal!$A:$B,2)</f>
        <v>祖玛雕像3</v>
      </c>
      <c r="C48" t="str">
        <f>IF(Sheet1!B48="","",IF(Sheet1!B48 &lt; 300000, VLOOKUP(Sheet1!B48,[2]道具!$A$3:$B$400,2,FALSE), VLOOKUP(Sheet1!B48,[2]装备!$A$3:$B$365,2,FALSE)))</f>
        <v>放大镜</v>
      </c>
      <c r="D48" t="str">
        <f>IF(Sheet1!D48="","",IF(Sheet1!D48 &lt; 300000, VLOOKUP(Sheet1!D48,[2]道具!$A$3:$B$400,2,FALSE), VLOOKUP(Sheet1!D48,[2]装备!$A$3:$B$365,2,FALSE)))</f>
        <v>灵魂项链</v>
      </c>
      <c r="E48" t="str">
        <f>IF(Sheet1!F48="","",IF(Sheet1!F48 &lt; 300000, VLOOKUP(Sheet1!F48,[2]道具!$A$3:$B$400,2,FALSE), VLOOKUP(Sheet1!F48,[2]装备!$A$3:$B$365,2,FALSE)))</f>
        <v>道士手镯</v>
      </c>
      <c r="F48" t="str">
        <f>IF(Sheet1!H48="","",IF(Sheet1!H48 &lt; 300000, VLOOKUP(Sheet1!H48,[2]道具!$A$3:$B$400,2,FALSE), VLOOKUP(Sheet1!H48,[2]装备!$A$3:$B$365,2,FALSE)))</f>
        <v>骑士手镯</v>
      </c>
      <c r="G48" t="str">
        <f>IF(Sheet1!J48="","",IF(Sheet1!J48 &lt; 300000, VLOOKUP(Sheet1!J48,[2]道具!$A$3:$B$400,2,FALSE), VLOOKUP(Sheet1!J48,[2]装备!$A$3:$B$365,2,FALSE)))</f>
        <v>珊瑚戒指</v>
      </c>
      <c r="H48" t="str">
        <f>IF(Sheet1!L48="","",IF(Sheet1!L48 &lt; 300000, VLOOKUP(Sheet1!L48,[2]道具!$A$3:$B$400,2,FALSE), VLOOKUP(Sheet1!L48,[2]装备!$A$3:$B$365,2,FALSE)))</f>
        <v>紫碧螺</v>
      </c>
      <c r="I48" t="str">
        <f>IF(Sheet1!N48="","",IF(Sheet1!N48 &lt; 300000, VLOOKUP(Sheet1!N48,[2]道具!$A$3:$B$400,2,FALSE), VLOOKUP(Sheet1!N48,[2]装备!$A$3:$B$365,2,FALSE)))</f>
        <v/>
      </c>
      <c r="J48" t="str">
        <f>IF(Sheet1!P48="","",IF(Sheet1!P48 &lt; 300000, VLOOKUP(Sheet1!P48,[2]道具!$A$3:$B$400,2,FALSE), VLOOKUP(Sheet1!P48,[2]装备!$A$3:$B$365,2,FALSE)))</f>
        <v/>
      </c>
      <c r="K48" t="str">
        <f>IF(Sheet1!R48="","",IF(Sheet1!R48 &lt; 300000, VLOOKUP(Sheet1!R48,[2]道具!$A$3:$B$400,2,FALSE), VLOOKUP(Sheet1!R48,[2]装备!$A$3:$B$365,2,FALSE)))</f>
        <v/>
      </c>
      <c r="L48" t="str">
        <f>IF(Sheet1!T48="","",IF(Sheet1!T48 &lt; 300000, VLOOKUP(Sheet1!T48,[2]道具!$A$3:$B$400,2,FALSE), VLOOKUP(Sheet1!T48,[2]装备!$A$3:$B$365,2,FALSE)))</f>
        <v/>
      </c>
    </row>
    <row r="49" spans="1:12">
      <c r="A49">
        <f>Sheet1!A49</f>
        <v>10050</v>
      </c>
      <c r="B49" t="str">
        <f>VLOOKUP(A49,[1]normal!$A:$B,2)</f>
        <v>祖玛卫士</v>
      </c>
      <c r="C49" t="str">
        <f>IF(Sheet1!B49="","",IF(Sheet1!B49 &lt; 300000, VLOOKUP(Sheet1!B49,[2]道具!$A$3:$B$400,2,FALSE), VLOOKUP(Sheet1!B49,[2]装备!$A$3:$B$365,2,FALSE)))</f>
        <v>古怪石头</v>
      </c>
      <c r="D49" t="str">
        <f>IF(Sheet1!D49="","",IF(Sheet1!D49 &lt; 300000, VLOOKUP(Sheet1!D49,[2]道具!$A$3:$B$400,2,FALSE), VLOOKUP(Sheet1!D49,[2]装备!$A$3:$B$365,2,FALSE)))</f>
        <v>井中月</v>
      </c>
      <c r="E49" t="str">
        <f>IF(Sheet1!F49="","",IF(Sheet1!F49 &lt; 300000, VLOOKUP(Sheet1!F49,[2]道具!$A$3:$B$400,2,FALSE), VLOOKUP(Sheet1!F49,[2]装备!$A$3:$B$365,2,FALSE)))</f>
        <v>恶魔长袍(男)</v>
      </c>
      <c r="F49" t="str">
        <f>IF(Sheet1!H49="","",IF(Sheet1!H49 &lt; 300000, VLOOKUP(Sheet1!H49,[2]道具!$A$3:$B$400,2,FALSE), VLOOKUP(Sheet1!H49,[2]装备!$A$3:$B$365,2,FALSE)))</f>
        <v>恶魔长袍(女)</v>
      </c>
      <c r="G49" t="str">
        <f>IF(Sheet1!J49="","",IF(Sheet1!J49 &lt; 300000, VLOOKUP(Sheet1!J49,[2]道具!$A$3:$B$400,2,FALSE), VLOOKUP(Sheet1!J49,[2]装备!$A$3:$B$365,2,FALSE)))</f>
        <v/>
      </c>
      <c r="H49" t="str">
        <f>IF(Sheet1!L49="","",IF(Sheet1!L49 &lt; 300000, VLOOKUP(Sheet1!L49,[2]道具!$A$3:$B$400,2,FALSE), VLOOKUP(Sheet1!L49,[2]装备!$A$3:$B$365,2,FALSE)))</f>
        <v/>
      </c>
      <c r="I49" t="str">
        <f>IF(Sheet1!N49="","",IF(Sheet1!N49 &lt; 300000, VLOOKUP(Sheet1!N49,[2]道具!$A$3:$B$400,2,FALSE), VLOOKUP(Sheet1!N49,[2]装备!$A$3:$B$365,2,FALSE)))</f>
        <v/>
      </c>
      <c r="J49" t="str">
        <f>IF(Sheet1!P49="","",IF(Sheet1!P49 &lt; 300000, VLOOKUP(Sheet1!P49,[2]道具!$A$3:$B$400,2,FALSE), VLOOKUP(Sheet1!P49,[2]装备!$A$3:$B$365,2,FALSE)))</f>
        <v/>
      </c>
      <c r="K49" t="str">
        <f>IF(Sheet1!R49="","",IF(Sheet1!R49 &lt; 300000, VLOOKUP(Sheet1!R49,[2]道具!$A$3:$B$400,2,FALSE), VLOOKUP(Sheet1!R49,[2]装备!$A$3:$B$365,2,FALSE)))</f>
        <v/>
      </c>
      <c r="L49" t="str">
        <f>IF(Sheet1!T49="","",IF(Sheet1!T49 &lt; 300000, VLOOKUP(Sheet1!T49,[2]道具!$A$3:$B$400,2,FALSE), VLOOKUP(Sheet1!T49,[2]装备!$A$3:$B$365,2,FALSE)))</f>
        <v/>
      </c>
    </row>
    <row r="50" spans="1:12">
      <c r="A50">
        <f>Sheet1!A50</f>
        <v>10051</v>
      </c>
      <c r="B50" t="str">
        <f>VLOOKUP(A50,[1]normal!$A:$B,2)</f>
        <v>祖玛卫士3</v>
      </c>
      <c r="C50" t="str">
        <f>IF(Sheet1!B50="","",IF(Sheet1!B50 &lt; 300000, VLOOKUP(Sheet1!B50,[2]道具!$A$3:$B$400,2,FALSE), VLOOKUP(Sheet1!B50,[2]装备!$A$3:$B$365,2,FALSE)))</f>
        <v>竹笛</v>
      </c>
      <c r="D50" t="str">
        <f>IF(Sheet1!D50="","",IF(Sheet1!D50 &lt; 300000, VLOOKUP(Sheet1!D50,[2]道具!$A$3:$B$400,2,FALSE), VLOOKUP(Sheet1!D50,[2]装备!$A$3:$B$365,2,FALSE)))</f>
        <v>绿色项链</v>
      </c>
      <c r="E50" t="str">
        <f>IF(Sheet1!F50="","",IF(Sheet1!F50 &lt; 300000, VLOOKUP(Sheet1!F50,[2]道具!$A$3:$B$400,2,FALSE), VLOOKUP(Sheet1!F50,[2]装备!$A$3:$B$365,2,FALSE)))</f>
        <v>死神手套</v>
      </c>
      <c r="F50" t="str">
        <f>IF(Sheet1!H50="","",IF(Sheet1!H50 &lt; 300000, VLOOKUP(Sheet1!H50,[2]道具!$A$3:$B$400,2,FALSE), VLOOKUP(Sheet1!H50,[2]装备!$A$3:$B$365,2,FALSE)))</f>
        <v>龙之手镯</v>
      </c>
      <c r="G50" t="str">
        <f>IF(Sheet1!J50="","",IF(Sheet1!J50 &lt; 300000, VLOOKUP(Sheet1!J50,[2]道具!$A$3:$B$400,2,FALSE), VLOOKUP(Sheet1!J50,[2]装备!$A$3:$B$365,2,FALSE)))</f>
        <v>魅力戒指</v>
      </c>
      <c r="H50" t="str">
        <f>IF(Sheet1!L50="","",IF(Sheet1!L50 &lt; 300000, VLOOKUP(Sheet1!L50,[2]道具!$A$3:$B$400,2,FALSE), VLOOKUP(Sheet1!L50,[2]装备!$A$3:$B$365,2,FALSE)))</f>
        <v>泰坦戒指</v>
      </c>
      <c r="I50" t="str">
        <f>IF(Sheet1!N50="","",IF(Sheet1!N50 &lt; 300000, VLOOKUP(Sheet1!N50,[2]道具!$A$3:$B$400,2,FALSE), VLOOKUP(Sheet1!N50,[2]装备!$A$3:$B$365,2,FALSE)))</f>
        <v/>
      </c>
      <c r="J50" t="str">
        <f>IF(Sheet1!P50="","",IF(Sheet1!P50 &lt; 300000, VLOOKUP(Sheet1!P50,[2]道具!$A$3:$B$400,2,FALSE), VLOOKUP(Sheet1!P50,[2]装备!$A$3:$B$365,2,FALSE)))</f>
        <v/>
      </c>
      <c r="K50" t="str">
        <f>IF(Sheet1!R50="","",IF(Sheet1!R50 &lt; 300000, VLOOKUP(Sheet1!R50,[2]道具!$A$3:$B$400,2,FALSE), VLOOKUP(Sheet1!R50,[2]装备!$A$3:$B$365,2,FALSE)))</f>
        <v/>
      </c>
      <c r="L50" t="str">
        <f>IF(Sheet1!T50="","",IF(Sheet1!T50 &lt; 300000, VLOOKUP(Sheet1!T50,[2]道具!$A$3:$B$400,2,FALSE), VLOOKUP(Sheet1!T50,[2]装备!$A$3:$B$365,2,FALSE)))</f>
        <v/>
      </c>
    </row>
    <row r="51" spans="1:12">
      <c r="A51">
        <f>Sheet1!A51</f>
        <v>10052</v>
      </c>
      <c r="B51" t="str">
        <f>VLOOKUP(A51,[1]normal!$A:$B,2)</f>
        <v>月魔蜘蛛</v>
      </c>
      <c r="C51" t="str">
        <f>IF(Sheet1!B51="","",IF(Sheet1!B51 &lt; 300000, VLOOKUP(Sheet1!B51,[2]道具!$A$3:$B$400,2,FALSE), VLOOKUP(Sheet1!B51,[2]装备!$A$3:$B$365,2,FALSE)))</f>
        <v>修罗</v>
      </c>
      <c r="D51" t="str">
        <f>IF(Sheet1!D51="","",IF(Sheet1!D51 &lt; 300000, VLOOKUP(Sheet1!D51,[2]道具!$A$3:$B$400,2,FALSE), VLOOKUP(Sheet1!D51,[2]装备!$A$3:$B$365,2,FALSE)))</f>
        <v>战神盔甲(男)</v>
      </c>
      <c r="E51" t="str">
        <f>IF(Sheet1!F51="","",IF(Sheet1!F51 &lt; 300000, VLOOKUP(Sheet1!F51,[2]道具!$A$3:$B$400,2,FALSE), VLOOKUP(Sheet1!F51,[2]装备!$A$3:$B$365,2,FALSE)))</f>
        <v>白色虎齿项链</v>
      </c>
      <c r="F51" t="str">
        <f>IF(Sheet1!H51="","",IF(Sheet1!H51 &lt; 300000, VLOOKUP(Sheet1!H51,[2]道具!$A$3:$B$400,2,FALSE), VLOOKUP(Sheet1!H51,[2]装备!$A$3:$B$365,2,FALSE)))</f>
        <v>死神手套</v>
      </c>
      <c r="G51" t="str">
        <f>IF(Sheet1!J51="","",IF(Sheet1!J51 &lt; 300000, VLOOKUP(Sheet1!J51,[2]道具!$A$3:$B$400,2,FALSE), VLOOKUP(Sheet1!J51,[2]装备!$A$3:$B$365,2,FALSE)))</f>
        <v/>
      </c>
      <c r="H51" t="str">
        <f>IF(Sheet1!L51="","",IF(Sheet1!L51 &lt; 300000, VLOOKUP(Sheet1!L51,[2]道具!$A$3:$B$400,2,FALSE), VLOOKUP(Sheet1!L51,[2]装备!$A$3:$B$365,2,FALSE)))</f>
        <v/>
      </c>
      <c r="I51" t="str">
        <f>IF(Sheet1!N51="","",IF(Sheet1!N51 &lt; 300000, VLOOKUP(Sheet1!N51,[2]道具!$A$3:$B$400,2,FALSE), VLOOKUP(Sheet1!N51,[2]装备!$A$3:$B$365,2,FALSE)))</f>
        <v/>
      </c>
      <c r="J51" t="str">
        <f>IF(Sheet1!P51="","",IF(Sheet1!P51 &lt; 300000, VLOOKUP(Sheet1!P51,[2]道具!$A$3:$B$400,2,FALSE), VLOOKUP(Sheet1!P51,[2]装备!$A$3:$B$365,2,FALSE)))</f>
        <v/>
      </c>
      <c r="K51" t="str">
        <f>IF(Sheet1!R51="","",IF(Sheet1!R51 &lt; 300000, VLOOKUP(Sheet1!R51,[2]道具!$A$3:$B$400,2,FALSE), VLOOKUP(Sheet1!R51,[2]装备!$A$3:$B$365,2,FALSE)))</f>
        <v/>
      </c>
      <c r="L51" t="str">
        <f>IF(Sheet1!T51="","",IF(Sheet1!T51 &lt; 300000, VLOOKUP(Sheet1!T51,[2]道具!$A$3:$B$400,2,FALSE), VLOOKUP(Sheet1!T51,[2]装备!$A$3:$B$365,2,FALSE)))</f>
        <v/>
      </c>
    </row>
    <row r="52" spans="1:12">
      <c r="A52">
        <f>Sheet1!A52</f>
        <v>10053</v>
      </c>
      <c r="B52" t="str">
        <f>VLOOKUP(A52,[1]normal!$A:$B,2)</f>
        <v>暴牙蜘蛛</v>
      </c>
      <c r="C52" t="str">
        <f>IF(Sheet1!B52="","",IF(Sheet1!B52 &lt; 300000, VLOOKUP(Sheet1!B52,[2]道具!$A$3:$B$400,2,FALSE), VLOOKUP(Sheet1!B52,[2]装备!$A$3:$B$365,2,FALSE)))</f>
        <v>偃月</v>
      </c>
      <c r="D52" t="str">
        <f>IF(Sheet1!D52="","",IF(Sheet1!D52 &lt; 300000, VLOOKUP(Sheet1!D52,[2]道具!$A$3:$B$400,2,FALSE), VLOOKUP(Sheet1!D52,[2]装备!$A$3:$B$365,2,FALSE)))</f>
        <v>战神盔甲(女)</v>
      </c>
      <c r="E52" t="str">
        <f>IF(Sheet1!F52="","",IF(Sheet1!F52 &lt; 300000, VLOOKUP(Sheet1!F52,[2]道具!$A$3:$B$400,2,FALSE), VLOOKUP(Sheet1!F52,[2]装备!$A$3:$B$365,2,FALSE)))</f>
        <v>蓝翡翠项链</v>
      </c>
      <c r="F52" t="str">
        <f>IF(Sheet1!H52="","",IF(Sheet1!H52 &lt; 300000, VLOOKUP(Sheet1!H52,[2]道具!$A$3:$B$400,2,FALSE), VLOOKUP(Sheet1!H52,[2]装备!$A$3:$B$365,2,FALSE)))</f>
        <v>金手镯</v>
      </c>
      <c r="G52" t="str">
        <f>IF(Sheet1!J52="","",IF(Sheet1!J52 &lt; 300000, VLOOKUP(Sheet1!J52,[2]道具!$A$3:$B$400,2,FALSE), VLOOKUP(Sheet1!J52,[2]装备!$A$3:$B$365,2,FALSE)))</f>
        <v/>
      </c>
      <c r="H52" t="str">
        <f>IF(Sheet1!L52="","",IF(Sheet1!L52 &lt; 300000, VLOOKUP(Sheet1!L52,[2]道具!$A$3:$B$400,2,FALSE), VLOOKUP(Sheet1!L52,[2]装备!$A$3:$B$365,2,FALSE)))</f>
        <v/>
      </c>
      <c r="I52" t="str">
        <f>IF(Sheet1!N52="","",IF(Sheet1!N52 &lt; 300000, VLOOKUP(Sheet1!N52,[2]道具!$A$3:$B$400,2,FALSE), VLOOKUP(Sheet1!N52,[2]装备!$A$3:$B$365,2,FALSE)))</f>
        <v/>
      </c>
      <c r="J52" t="str">
        <f>IF(Sheet1!P52="","",IF(Sheet1!P52 &lt; 300000, VLOOKUP(Sheet1!P52,[2]道具!$A$3:$B$400,2,FALSE), VLOOKUP(Sheet1!P52,[2]装备!$A$3:$B$365,2,FALSE)))</f>
        <v/>
      </c>
      <c r="K52" t="str">
        <f>IF(Sheet1!R52="","",IF(Sheet1!R52 &lt; 300000, VLOOKUP(Sheet1!R52,[2]道具!$A$3:$B$400,2,FALSE), VLOOKUP(Sheet1!R52,[2]装备!$A$3:$B$365,2,FALSE)))</f>
        <v/>
      </c>
      <c r="L52" t="str">
        <f>IF(Sheet1!T52="","",IF(Sheet1!T52 &lt; 300000, VLOOKUP(Sheet1!T52,[2]道具!$A$3:$B$400,2,FALSE), VLOOKUP(Sheet1!T52,[2]装备!$A$3:$B$365,2,FALSE)))</f>
        <v/>
      </c>
    </row>
    <row r="53" spans="1:12">
      <c r="A53">
        <f>Sheet1!A53</f>
        <v>10054</v>
      </c>
      <c r="B53" t="str">
        <f>VLOOKUP(A53,[1]normal!$A:$B,2)</f>
        <v>钢牙蜘蛛</v>
      </c>
      <c r="C53" t="str">
        <f>IF(Sheet1!B53="","",IF(Sheet1!B53 &lt; 300000, VLOOKUP(Sheet1!B53,[2]道具!$A$3:$B$400,2,FALSE), VLOOKUP(Sheet1!B53,[2]装备!$A$3:$B$365,2,FALSE)))</f>
        <v>斩马刀</v>
      </c>
      <c r="D53" t="str">
        <f>IF(Sheet1!D53="","",IF(Sheet1!D53 &lt; 300000, VLOOKUP(Sheet1!D53,[2]道具!$A$3:$B$400,2,FALSE), VLOOKUP(Sheet1!D53,[2]装备!$A$3:$B$365,2,FALSE)))</f>
        <v>幽灵战衣(男)</v>
      </c>
      <c r="E53" t="str">
        <f>IF(Sheet1!F53="","",IF(Sheet1!F53 &lt; 300000, VLOOKUP(Sheet1!F53,[2]道具!$A$3:$B$400,2,FALSE), VLOOKUP(Sheet1!F53,[2]装备!$A$3:$B$365,2,FALSE)))</f>
        <v>放大镜</v>
      </c>
      <c r="F53" t="str">
        <f>IF(Sheet1!H53="","",IF(Sheet1!H53 &lt; 300000, VLOOKUP(Sheet1!H53,[2]道具!$A$3:$B$400,2,FALSE), VLOOKUP(Sheet1!H53,[2]装备!$A$3:$B$365,2,FALSE)))</f>
        <v>道士手镯</v>
      </c>
      <c r="G53" t="str">
        <f>IF(Sheet1!J53="","",IF(Sheet1!J53 &lt; 300000, VLOOKUP(Sheet1!J53,[2]道具!$A$3:$B$400,2,FALSE), VLOOKUP(Sheet1!J53,[2]装备!$A$3:$B$365,2,FALSE)))</f>
        <v/>
      </c>
      <c r="H53" t="str">
        <f>IF(Sheet1!L53="","",IF(Sheet1!L53 &lt; 300000, VLOOKUP(Sheet1!L53,[2]道具!$A$3:$B$400,2,FALSE), VLOOKUP(Sheet1!L53,[2]装备!$A$3:$B$365,2,FALSE)))</f>
        <v/>
      </c>
      <c r="I53" t="str">
        <f>IF(Sheet1!N53="","",IF(Sheet1!N53 &lt; 300000, VLOOKUP(Sheet1!N53,[2]道具!$A$3:$B$400,2,FALSE), VLOOKUP(Sheet1!N53,[2]装备!$A$3:$B$365,2,FALSE)))</f>
        <v/>
      </c>
      <c r="J53" t="str">
        <f>IF(Sheet1!P53="","",IF(Sheet1!P53 &lt; 300000, VLOOKUP(Sheet1!P53,[2]道具!$A$3:$B$400,2,FALSE), VLOOKUP(Sheet1!P53,[2]装备!$A$3:$B$365,2,FALSE)))</f>
        <v/>
      </c>
      <c r="K53" t="str">
        <f>IF(Sheet1!R53="","",IF(Sheet1!R53 &lt; 300000, VLOOKUP(Sheet1!R53,[2]道具!$A$3:$B$400,2,FALSE), VLOOKUP(Sheet1!R53,[2]装备!$A$3:$B$365,2,FALSE)))</f>
        <v/>
      </c>
      <c r="L53" t="str">
        <f>IF(Sheet1!T53="","",IF(Sheet1!T53 &lt; 300000, VLOOKUP(Sheet1!T53,[2]道具!$A$3:$B$400,2,FALSE), VLOOKUP(Sheet1!T53,[2]装备!$A$3:$B$365,2,FALSE)))</f>
        <v/>
      </c>
    </row>
    <row r="54" spans="1:12">
      <c r="A54">
        <f>Sheet1!A54</f>
        <v>10055</v>
      </c>
      <c r="B54" t="str">
        <f>VLOOKUP(A54,[1]normal!$A:$B,2)</f>
        <v>天狼蜘蛛</v>
      </c>
      <c r="C54" t="str">
        <f>IF(Sheet1!B54="","",IF(Sheet1!B54 &lt; 300000, VLOOKUP(Sheet1!B54,[2]道具!$A$3:$B$400,2,FALSE), VLOOKUP(Sheet1!B54,[2]装备!$A$3:$B$365,2,FALSE)))</f>
        <v>半月</v>
      </c>
      <c r="D54" t="str">
        <f>IF(Sheet1!D54="","",IF(Sheet1!D54 &lt; 300000, VLOOKUP(Sheet1!D54,[2]道具!$A$3:$B$400,2,FALSE), VLOOKUP(Sheet1!D54,[2]装备!$A$3:$B$365,2,FALSE)))</f>
        <v>幽灵战衣(女)</v>
      </c>
      <c r="E54" t="str">
        <f>IF(Sheet1!F54="","",IF(Sheet1!F54 &lt; 300000, VLOOKUP(Sheet1!F54,[2]道具!$A$3:$B$400,2,FALSE), VLOOKUP(Sheet1!F54,[2]装备!$A$3:$B$365,2,FALSE)))</f>
        <v>竹笛</v>
      </c>
      <c r="F54" t="str">
        <f>IF(Sheet1!H54="","",IF(Sheet1!H54 &lt; 300000, VLOOKUP(Sheet1!H54,[2]道具!$A$3:$B$400,2,FALSE), VLOOKUP(Sheet1!H54,[2]装备!$A$3:$B$365,2,FALSE)))</f>
        <v>黑檀手镯</v>
      </c>
      <c r="G54" t="str">
        <f>IF(Sheet1!J54="","",IF(Sheet1!J54 &lt; 300000, VLOOKUP(Sheet1!J54,[2]道具!$A$3:$B$400,2,FALSE), VLOOKUP(Sheet1!J54,[2]装备!$A$3:$B$365,2,FALSE)))</f>
        <v/>
      </c>
      <c r="H54" t="str">
        <f>IF(Sheet1!L54="","",IF(Sheet1!L54 &lt; 300000, VLOOKUP(Sheet1!L54,[2]道具!$A$3:$B$400,2,FALSE), VLOOKUP(Sheet1!L54,[2]装备!$A$3:$B$365,2,FALSE)))</f>
        <v/>
      </c>
      <c r="I54" t="str">
        <f>IF(Sheet1!N54="","",IF(Sheet1!N54 &lt; 300000, VLOOKUP(Sheet1!N54,[2]道具!$A$3:$B$400,2,FALSE), VLOOKUP(Sheet1!N54,[2]装备!$A$3:$B$365,2,FALSE)))</f>
        <v/>
      </c>
      <c r="J54" t="str">
        <f>IF(Sheet1!P54="","",IF(Sheet1!P54 &lt; 300000, VLOOKUP(Sheet1!P54,[2]道具!$A$3:$B$400,2,FALSE), VLOOKUP(Sheet1!P54,[2]装备!$A$3:$B$365,2,FALSE)))</f>
        <v/>
      </c>
      <c r="K54" t="str">
        <f>IF(Sheet1!R54="","",IF(Sheet1!R54 &lt; 300000, VLOOKUP(Sheet1!R54,[2]道具!$A$3:$B$400,2,FALSE), VLOOKUP(Sheet1!R54,[2]装备!$A$3:$B$365,2,FALSE)))</f>
        <v/>
      </c>
      <c r="L54" t="str">
        <f>IF(Sheet1!T54="","",IF(Sheet1!T54 &lt; 300000, VLOOKUP(Sheet1!T54,[2]道具!$A$3:$B$400,2,FALSE), VLOOKUP(Sheet1!T54,[2]装备!$A$3:$B$365,2,FALSE)))</f>
        <v/>
      </c>
    </row>
    <row r="55" spans="1:12">
      <c r="A55">
        <f>Sheet1!A55</f>
        <v>10056</v>
      </c>
      <c r="B55" t="str">
        <f>VLOOKUP(A55,[1]normal!$A:$B,2)</f>
        <v>黑锷蜘蛛</v>
      </c>
      <c r="C55" t="str">
        <f>IF(Sheet1!B55="","",IF(Sheet1!B55 &lt; 300000, VLOOKUP(Sheet1!B55,[2]道具!$A$3:$B$400,2,FALSE), VLOOKUP(Sheet1!B55,[2]装备!$A$3:$B$365,2,FALSE)))</f>
        <v>骷髅头盔</v>
      </c>
      <c r="D55" t="str">
        <f>IF(Sheet1!D55="","",IF(Sheet1!D55 &lt; 300000, VLOOKUP(Sheet1!D55,[2]道具!$A$3:$B$400,2,FALSE), VLOOKUP(Sheet1!D55,[2]装备!$A$3:$B$365,2,FALSE)))</f>
        <v>恶魔长袍(男)</v>
      </c>
      <c r="E55" t="str">
        <f>IF(Sheet1!F55="","",IF(Sheet1!F55 &lt; 300000, VLOOKUP(Sheet1!F55,[2]道具!$A$3:$B$400,2,FALSE), VLOOKUP(Sheet1!F55,[2]装备!$A$3:$B$365,2,FALSE)))</f>
        <v>幽灵手套</v>
      </c>
      <c r="F55" t="str">
        <f>IF(Sheet1!H55="","",IF(Sheet1!H55 &lt; 300000, VLOOKUP(Sheet1!H55,[2]道具!$A$3:$B$400,2,FALSE), VLOOKUP(Sheet1!H55,[2]装备!$A$3:$B$365,2,FALSE)))</f>
        <v/>
      </c>
      <c r="G55" t="str">
        <f>IF(Sheet1!J55="","",IF(Sheet1!J55 &lt; 300000, VLOOKUP(Sheet1!J55,[2]道具!$A$3:$B$400,2,FALSE), VLOOKUP(Sheet1!J55,[2]装备!$A$3:$B$365,2,FALSE)))</f>
        <v/>
      </c>
      <c r="H55" t="str">
        <f>IF(Sheet1!L55="","",IF(Sheet1!L55 &lt; 300000, VLOOKUP(Sheet1!L55,[2]道具!$A$3:$B$400,2,FALSE), VLOOKUP(Sheet1!L55,[2]装备!$A$3:$B$365,2,FALSE)))</f>
        <v/>
      </c>
      <c r="I55" t="str">
        <f>IF(Sheet1!N55="","",IF(Sheet1!N55 &lt; 300000, VLOOKUP(Sheet1!N55,[2]道具!$A$3:$B$400,2,FALSE), VLOOKUP(Sheet1!N55,[2]装备!$A$3:$B$365,2,FALSE)))</f>
        <v/>
      </c>
      <c r="J55" t="str">
        <f>IF(Sheet1!P55="","",IF(Sheet1!P55 &lt; 300000, VLOOKUP(Sheet1!P55,[2]道具!$A$3:$B$400,2,FALSE), VLOOKUP(Sheet1!P55,[2]装备!$A$3:$B$365,2,FALSE)))</f>
        <v/>
      </c>
      <c r="K55" t="str">
        <f>IF(Sheet1!R55="","",IF(Sheet1!R55 &lt; 300000, VLOOKUP(Sheet1!R55,[2]道具!$A$3:$B$400,2,FALSE), VLOOKUP(Sheet1!R55,[2]装备!$A$3:$B$365,2,FALSE)))</f>
        <v/>
      </c>
      <c r="L55" t="str">
        <f>IF(Sheet1!T55="","",IF(Sheet1!T55 &lt; 300000, VLOOKUP(Sheet1!T55,[2]道具!$A$3:$B$400,2,FALSE), VLOOKUP(Sheet1!T55,[2]装备!$A$3:$B$365,2,FALSE)))</f>
        <v/>
      </c>
    </row>
    <row r="56" spans="1:12">
      <c r="A56">
        <f>Sheet1!A56</f>
        <v>10057</v>
      </c>
      <c r="B56" t="str">
        <f>VLOOKUP(A56,[1]normal!$A:$B,2)</f>
        <v>幻影蜘蛛</v>
      </c>
      <c r="C56" t="str">
        <f>IF(Sheet1!B56="","",IF(Sheet1!B56 &lt; 300000, VLOOKUP(Sheet1!B56,[2]道具!$A$3:$B$400,2,FALSE), VLOOKUP(Sheet1!B56,[2]装备!$A$3:$B$365,2,FALSE)))</f>
        <v>蛛丝</v>
      </c>
      <c r="D56" t="str">
        <f>IF(Sheet1!D56="","",IF(Sheet1!D56 &lt; 300000, VLOOKUP(Sheet1!D56,[2]道具!$A$3:$B$400,2,FALSE), VLOOKUP(Sheet1!D56,[2]装备!$A$3:$B$365,2,FALSE)))</f>
        <v>大堆铜币</v>
      </c>
      <c r="E56" t="str">
        <f>IF(Sheet1!F56="","",IF(Sheet1!F56 &lt; 300000, VLOOKUP(Sheet1!F56,[2]道具!$A$3:$B$400,2,FALSE), VLOOKUP(Sheet1!F56,[2]装备!$A$3:$B$365,2,FALSE)))</f>
        <v>零星银币</v>
      </c>
      <c r="F56" t="str">
        <f>IF(Sheet1!H56="","",IF(Sheet1!H56 &lt; 300000, VLOOKUP(Sheet1!H56,[2]道具!$A$3:$B$400,2,FALSE), VLOOKUP(Sheet1!H56,[2]装备!$A$3:$B$365,2,FALSE)))</f>
        <v>小堆银币</v>
      </c>
      <c r="G56" t="str">
        <f>IF(Sheet1!J56="","",IF(Sheet1!J56 &lt; 300000, VLOOKUP(Sheet1!J56,[2]道具!$A$3:$B$400,2,FALSE), VLOOKUP(Sheet1!J56,[2]装备!$A$3:$B$365,2,FALSE)))</f>
        <v>大堆银币</v>
      </c>
      <c r="H56" t="str">
        <f>IF(Sheet1!L56="","",IF(Sheet1!L56 &lt; 300000, VLOOKUP(Sheet1!L56,[2]道具!$A$3:$B$400,2,FALSE), VLOOKUP(Sheet1!L56,[2]装备!$A$3:$B$365,2,FALSE)))</f>
        <v/>
      </c>
      <c r="I56" t="str">
        <f>IF(Sheet1!N56="","",IF(Sheet1!N56 &lt; 300000, VLOOKUP(Sheet1!N56,[2]道具!$A$3:$B$400,2,FALSE), VLOOKUP(Sheet1!N56,[2]装备!$A$3:$B$365,2,FALSE)))</f>
        <v/>
      </c>
      <c r="J56" t="str">
        <f>IF(Sheet1!P56="","",IF(Sheet1!P56 &lt; 300000, VLOOKUP(Sheet1!P56,[2]道具!$A$3:$B$400,2,FALSE), VLOOKUP(Sheet1!P56,[2]装备!$A$3:$B$365,2,FALSE)))</f>
        <v/>
      </c>
      <c r="K56" t="str">
        <f>IF(Sheet1!R56="","",IF(Sheet1!R56 &lt; 300000, VLOOKUP(Sheet1!R56,[2]道具!$A$3:$B$400,2,FALSE), VLOOKUP(Sheet1!R56,[2]装备!$A$3:$B$365,2,FALSE)))</f>
        <v/>
      </c>
      <c r="L56" t="str">
        <f>IF(Sheet1!T56="","",IF(Sheet1!T56 &lt; 300000, VLOOKUP(Sheet1!T56,[2]道具!$A$3:$B$400,2,FALSE), VLOOKUP(Sheet1!T56,[2]装备!$A$3:$B$365,2,FALSE)))</f>
        <v/>
      </c>
    </row>
    <row r="57" spans="1:12">
      <c r="A57">
        <f>Sheet1!A57</f>
        <v>10058</v>
      </c>
      <c r="B57" t="str">
        <f>VLOOKUP(A57,[1]normal!$A:$B,2)</f>
        <v>花吻蜘蛛</v>
      </c>
      <c r="C57" t="str">
        <f>IF(Sheet1!B57="","",IF(Sheet1!B57 &lt; 300000, VLOOKUP(Sheet1!B57,[2]道具!$A$3:$B$400,2,FALSE), VLOOKUP(Sheet1!B57,[2]装备!$A$3:$B$365,2,FALSE)))</f>
        <v>骷髅头盔</v>
      </c>
      <c r="D57" t="str">
        <f>IF(Sheet1!D57="","",IF(Sheet1!D57 &lt; 300000, VLOOKUP(Sheet1!D57,[2]道具!$A$3:$B$400,2,FALSE), VLOOKUP(Sheet1!D57,[2]装备!$A$3:$B$365,2,FALSE)))</f>
        <v>恶魔长袍(女)</v>
      </c>
      <c r="E57" t="str">
        <f>IF(Sheet1!F57="","",IF(Sheet1!F57 &lt; 300000, VLOOKUP(Sheet1!F57,[2]道具!$A$3:$B$400,2,FALSE), VLOOKUP(Sheet1!F57,[2]装备!$A$3:$B$365,2,FALSE)))</f>
        <v>骷髅戒指</v>
      </c>
      <c r="F57" t="str">
        <f>IF(Sheet1!H57="","",IF(Sheet1!H57 &lt; 300000, VLOOKUP(Sheet1!H57,[2]道具!$A$3:$B$400,2,FALSE), VLOOKUP(Sheet1!H57,[2]装备!$A$3:$B$365,2,FALSE)))</f>
        <v>魅力戒指</v>
      </c>
      <c r="G57" t="str">
        <f>IF(Sheet1!J57="","",IF(Sheet1!J57 &lt; 300000, VLOOKUP(Sheet1!J57,[2]道具!$A$3:$B$400,2,FALSE), VLOOKUP(Sheet1!J57,[2]装备!$A$3:$B$365,2,FALSE)))</f>
        <v/>
      </c>
      <c r="H57" t="str">
        <f>IF(Sheet1!L57="","",IF(Sheet1!L57 &lt; 300000, VLOOKUP(Sheet1!L57,[2]道具!$A$3:$B$400,2,FALSE), VLOOKUP(Sheet1!L57,[2]装备!$A$3:$B$365,2,FALSE)))</f>
        <v/>
      </c>
      <c r="I57" t="str">
        <f>IF(Sheet1!N57="","",IF(Sheet1!N57 &lt; 300000, VLOOKUP(Sheet1!N57,[2]道具!$A$3:$B$400,2,FALSE), VLOOKUP(Sheet1!N57,[2]装备!$A$3:$B$365,2,FALSE)))</f>
        <v/>
      </c>
      <c r="J57" t="str">
        <f>IF(Sheet1!P57="","",IF(Sheet1!P57 &lt; 300000, VLOOKUP(Sheet1!P57,[2]道具!$A$3:$B$400,2,FALSE), VLOOKUP(Sheet1!P57,[2]装备!$A$3:$B$365,2,FALSE)))</f>
        <v/>
      </c>
      <c r="K57" t="str">
        <f>IF(Sheet1!R57="","",IF(Sheet1!R57 &lt; 300000, VLOOKUP(Sheet1!R57,[2]道具!$A$3:$B$400,2,FALSE), VLOOKUP(Sheet1!R57,[2]装备!$A$3:$B$365,2,FALSE)))</f>
        <v/>
      </c>
      <c r="L57" t="str">
        <f>IF(Sheet1!T57="","",IF(Sheet1!T57 &lt; 300000, VLOOKUP(Sheet1!T57,[2]道具!$A$3:$B$400,2,FALSE), VLOOKUP(Sheet1!T57,[2]装备!$A$3:$B$365,2,FALSE)))</f>
        <v/>
      </c>
    </row>
    <row r="58" spans="1:12">
      <c r="A58">
        <f>Sheet1!A58</f>
        <v>10059</v>
      </c>
      <c r="B58" t="str">
        <f>VLOOKUP(A58,[1]normal!$A:$B,2)</f>
        <v>邪恶巨人</v>
      </c>
      <c r="C58" t="str">
        <f>IF(Sheet1!B58="","",IF(Sheet1!B58 &lt; 300000, VLOOKUP(Sheet1!B58,[2]道具!$A$3:$B$400,2,FALSE), VLOOKUP(Sheet1!B58,[2]装备!$A$3:$B$365,2,FALSE)))</f>
        <v>道士头盔</v>
      </c>
      <c r="D58" t="str">
        <f>IF(Sheet1!D58="","",IF(Sheet1!D58 &lt; 300000, VLOOKUP(Sheet1!D58,[2]道具!$A$3:$B$400,2,FALSE), VLOOKUP(Sheet1!D58,[2]装备!$A$3:$B$365,2,FALSE)))</f>
        <v>死神手套</v>
      </c>
      <c r="E58" t="str">
        <f>IF(Sheet1!F58="","",IF(Sheet1!F58 &lt; 300000, VLOOKUP(Sheet1!F58,[2]道具!$A$3:$B$400,2,FALSE), VLOOKUP(Sheet1!F58,[2]装备!$A$3:$B$365,2,FALSE)))</f>
        <v>思贝儿手镯</v>
      </c>
      <c r="F58" t="str">
        <f>IF(Sheet1!H58="","",IF(Sheet1!H58 &lt; 300000, VLOOKUP(Sheet1!H58,[2]道具!$A$3:$B$400,2,FALSE), VLOOKUP(Sheet1!H58,[2]装备!$A$3:$B$365,2,FALSE)))</f>
        <v>道德戒指</v>
      </c>
      <c r="G58" t="str">
        <f>IF(Sheet1!J58="","",IF(Sheet1!J58 &lt; 300000, VLOOKUP(Sheet1!J58,[2]道具!$A$3:$B$400,2,FALSE), VLOOKUP(Sheet1!J58,[2]装备!$A$3:$B$365,2,FALSE)))</f>
        <v/>
      </c>
      <c r="H58" t="str">
        <f>IF(Sheet1!L58="","",IF(Sheet1!L58 &lt; 300000, VLOOKUP(Sheet1!L58,[2]道具!$A$3:$B$400,2,FALSE), VLOOKUP(Sheet1!L58,[2]装备!$A$3:$B$365,2,FALSE)))</f>
        <v/>
      </c>
      <c r="I58" t="str">
        <f>IF(Sheet1!N58="","",IF(Sheet1!N58 &lt; 300000, VLOOKUP(Sheet1!N58,[2]道具!$A$3:$B$400,2,FALSE), VLOOKUP(Sheet1!N58,[2]装备!$A$3:$B$365,2,FALSE)))</f>
        <v/>
      </c>
      <c r="J58" t="str">
        <f>IF(Sheet1!P58="","",IF(Sheet1!P58 &lt; 300000, VLOOKUP(Sheet1!P58,[2]道具!$A$3:$B$400,2,FALSE), VLOOKUP(Sheet1!P58,[2]装备!$A$3:$B$365,2,FALSE)))</f>
        <v/>
      </c>
      <c r="K58" t="str">
        <f>IF(Sheet1!R58="","",IF(Sheet1!R58 &lt; 300000, VLOOKUP(Sheet1!R58,[2]道具!$A$3:$B$400,2,FALSE), VLOOKUP(Sheet1!R58,[2]装备!$A$3:$B$365,2,FALSE)))</f>
        <v/>
      </c>
      <c r="L58" t="str">
        <f>IF(Sheet1!T58="","",IF(Sheet1!T58 &lt; 300000, VLOOKUP(Sheet1!T58,[2]道具!$A$3:$B$400,2,FALSE), VLOOKUP(Sheet1!T58,[2]装备!$A$3:$B$365,2,FALSE)))</f>
        <v/>
      </c>
    </row>
    <row r="59" spans="1:12">
      <c r="A59">
        <f>Sheet1!A59</f>
        <v>10060</v>
      </c>
      <c r="B59" t="str">
        <f>VLOOKUP(A59,[1]normal!$A:$B,2)</f>
        <v>血僵尸</v>
      </c>
      <c r="C59" t="str">
        <f>IF(Sheet1!B59="","",IF(Sheet1!B59 &lt; 300000, VLOOKUP(Sheet1!B59,[2]道具!$A$3:$B$400,2,FALSE), VLOOKUP(Sheet1!B59,[2]装备!$A$3:$B$365,2,FALSE)))</f>
        <v>记忆头盔</v>
      </c>
      <c r="D59" t="str">
        <f>IF(Sheet1!D59="","",IF(Sheet1!D59 &lt; 300000, VLOOKUP(Sheet1!D59,[2]道具!$A$3:$B$400,2,FALSE), VLOOKUP(Sheet1!D59,[2]装备!$A$3:$B$365,2,FALSE)))</f>
        <v>阎罗手套</v>
      </c>
      <c r="E59" t="str">
        <f>IF(Sheet1!F59="","",IF(Sheet1!F59 &lt; 300000, VLOOKUP(Sheet1!F59,[2]道具!$A$3:$B$400,2,FALSE), VLOOKUP(Sheet1!F59,[2]装备!$A$3:$B$365,2,FALSE)))</f>
        <v>心灵手镯</v>
      </c>
      <c r="F59" t="str">
        <f>IF(Sheet1!H59="","",IF(Sheet1!H59 &lt; 300000, VLOOKUP(Sheet1!H59,[2]道具!$A$3:$B$400,2,FALSE), VLOOKUP(Sheet1!H59,[2]装备!$A$3:$B$365,2,FALSE)))</f>
        <v>珊瑚戒指</v>
      </c>
      <c r="G59" t="str">
        <f>IF(Sheet1!J59="","",IF(Sheet1!J59 &lt; 300000, VLOOKUP(Sheet1!J59,[2]道具!$A$3:$B$400,2,FALSE), VLOOKUP(Sheet1!J59,[2]装备!$A$3:$B$365,2,FALSE)))</f>
        <v/>
      </c>
      <c r="H59" t="str">
        <f>IF(Sheet1!L59="","",IF(Sheet1!L59 &lt; 300000, VLOOKUP(Sheet1!L59,[2]道具!$A$3:$B$400,2,FALSE), VLOOKUP(Sheet1!L59,[2]装备!$A$3:$B$365,2,FALSE)))</f>
        <v/>
      </c>
      <c r="I59" t="str">
        <f>IF(Sheet1!N59="","",IF(Sheet1!N59 &lt; 300000, VLOOKUP(Sheet1!N59,[2]道具!$A$3:$B$400,2,FALSE), VLOOKUP(Sheet1!N59,[2]装备!$A$3:$B$365,2,FALSE)))</f>
        <v/>
      </c>
      <c r="J59" t="str">
        <f>IF(Sheet1!P59="","",IF(Sheet1!P59 &lt; 300000, VLOOKUP(Sheet1!P59,[2]道具!$A$3:$B$400,2,FALSE), VLOOKUP(Sheet1!P59,[2]装备!$A$3:$B$365,2,FALSE)))</f>
        <v/>
      </c>
      <c r="K59" t="str">
        <f>IF(Sheet1!R59="","",IF(Sheet1!R59 &lt; 300000, VLOOKUP(Sheet1!R59,[2]道具!$A$3:$B$400,2,FALSE), VLOOKUP(Sheet1!R59,[2]装备!$A$3:$B$365,2,FALSE)))</f>
        <v/>
      </c>
      <c r="L59" t="str">
        <f>IF(Sheet1!T59="","",IF(Sheet1!T59 &lt; 300000, VLOOKUP(Sheet1!T59,[2]道具!$A$3:$B$400,2,FALSE), VLOOKUP(Sheet1!T59,[2]装备!$A$3:$B$365,2,FALSE)))</f>
        <v/>
      </c>
    </row>
    <row r="60" spans="1:12">
      <c r="A60">
        <f>Sheet1!A60</f>
        <v>10061</v>
      </c>
      <c r="B60" t="str">
        <f>VLOOKUP(A60,[1]normal!$A:$B,2)</f>
        <v>恶灵僵尸</v>
      </c>
      <c r="C60" t="str">
        <f>IF(Sheet1!B60="","",IF(Sheet1!B60 &lt; 300000, VLOOKUP(Sheet1!B60,[2]道具!$A$3:$B$400,2,FALSE), VLOOKUP(Sheet1!B60,[2]装备!$A$3:$B$365,2,FALSE)))</f>
        <v>幽灵盾</v>
      </c>
      <c r="D60" t="str">
        <f>IF(Sheet1!D60="","",IF(Sheet1!D60 &lt; 300000, VLOOKUP(Sheet1!D60,[2]道具!$A$3:$B$400,2,FALSE), VLOOKUP(Sheet1!D60,[2]装备!$A$3:$B$365,2,FALSE)))</f>
        <v>神圣战甲术</v>
      </c>
      <c r="E60" t="str">
        <f>IF(Sheet1!F60="","",IF(Sheet1!F60 &lt; 300000, VLOOKUP(Sheet1!F60,[2]道具!$A$3:$B$400,2,FALSE), VLOOKUP(Sheet1!F60,[2]装备!$A$3:$B$365,2,FALSE)))</f>
        <v>刺杀剑术</v>
      </c>
      <c r="F60" t="str">
        <f>IF(Sheet1!H60="","",IF(Sheet1!H60 &lt; 300000, VLOOKUP(Sheet1!H60,[2]道具!$A$3:$B$400,2,FALSE), VLOOKUP(Sheet1!H60,[2]装备!$A$3:$B$365,2,FALSE)))</f>
        <v>火墙</v>
      </c>
      <c r="G60" t="str">
        <f>IF(Sheet1!J60="","",IF(Sheet1!J60 &lt; 300000, VLOOKUP(Sheet1!J60,[2]道具!$A$3:$B$400,2,FALSE), VLOOKUP(Sheet1!J60,[2]装备!$A$3:$B$365,2,FALSE)))</f>
        <v/>
      </c>
      <c r="H60" t="str">
        <f>IF(Sheet1!L60="","",IF(Sheet1!L60 &lt; 300000, VLOOKUP(Sheet1!L60,[2]道具!$A$3:$B$400,2,FALSE), VLOOKUP(Sheet1!L60,[2]装备!$A$3:$B$365,2,FALSE)))</f>
        <v/>
      </c>
      <c r="I60" t="str">
        <f>IF(Sheet1!N60="","",IF(Sheet1!N60 &lt; 300000, VLOOKUP(Sheet1!N60,[2]道具!$A$3:$B$400,2,FALSE), VLOOKUP(Sheet1!N60,[2]装备!$A$3:$B$365,2,FALSE)))</f>
        <v/>
      </c>
      <c r="J60" t="str">
        <f>IF(Sheet1!P60="","",IF(Sheet1!P60 &lt; 300000, VLOOKUP(Sheet1!P60,[2]道具!$A$3:$B$400,2,FALSE), VLOOKUP(Sheet1!P60,[2]装备!$A$3:$B$365,2,FALSE)))</f>
        <v/>
      </c>
      <c r="K60" t="str">
        <f>IF(Sheet1!R60="","",IF(Sheet1!R60 &lt; 300000, VLOOKUP(Sheet1!R60,[2]道具!$A$3:$B$400,2,FALSE), VLOOKUP(Sheet1!R60,[2]装备!$A$3:$B$365,2,FALSE)))</f>
        <v/>
      </c>
      <c r="L60" t="str">
        <f>IF(Sheet1!T60="","",IF(Sheet1!T60 &lt; 300000, VLOOKUP(Sheet1!T60,[2]道具!$A$3:$B$400,2,FALSE), VLOOKUP(Sheet1!T60,[2]装备!$A$3:$B$365,2,FALSE)))</f>
        <v/>
      </c>
    </row>
    <row r="61" spans="1:12">
      <c r="A61">
        <f>Sheet1!A61</f>
        <v>10062</v>
      </c>
      <c r="B61" t="str">
        <f>VLOOKUP(A61,[1]normal!$A:$B,2)</f>
        <v>恶灵尸王</v>
      </c>
      <c r="C61" t="str">
        <f>IF(Sheet1!B61="","",IF(Sheet1!B61 &lt; 300000, VLOOKUP(Sheet1!B61,[2]道具!$A$3:$B$400,2,FALSE), VLOOKUP(Sheet1!B61,[2]装备!$A$3:$B$365,2,FALSE)))</f>
        <v>发霉的书籍</v>
      </c>
      <c r="D61" t="str">
        <f>IF(Sheet1!D61="","",IF(Sheet1!D61 &lt; 300000, VLOOKUP(Sheet1!D61,[2]道具!$A$3:$B$400,2,FALSE), VLOOKUP(Sheet1!D61,[2]装备!$A$3:$B$365,2,FALSE)))</f>
        <v>地狱雷光</v>
      </c>
      <c r="E61" t="str">
        <f>IF(Sheet1!F61="","",IF(Sheet1!F61 &lt; 300000, VLOOKUP(Sheet1!F61,[2]道具!$A$3:$B$400,2,FALSE), VLOOKUP(Sheet1!F61,[2]装备!$A$3:$B$365,2,FALSE)))</f>
        <v>半月弯刀</v>
      </c>
      <c r="F61" t="str">
        <f>IF(Sheet1!H61="","",IF(Sheet1!H61 &lt; 300000, VLOOKUP(Sheet1!H61,[2]道具!$A$3:$B$400,2,FALSE), VLOOKUP(Sheet1!H61,[2]装备!$A$3:$B$365,2,FALSE)))</f>
        <v>群体治疗术</v>
      </c>
      <c r="G61" t="str">
        <f>IF(Sheet1!J61="","",IF(Sheet1!J61 &lt; 300000, VLOOKUP(Sheet1!J61,[2]道具!$A$3:$B$400,2,FALSE), VLOOKUP(Sheet1!J61,[2]装备!$A$3:$B$365,2,FALSE)))</f>
        <v>魔法盾</v>
      </c>
      <c r="H61" t="str">
        <f>IF(Sheet1!L61="","",IF(Sheet1!L61 &lt; 300000, VLOOKUP(Sheet1!L61,[2]道具!$A$3:$B$400,2,FALSE), VLOOKUP(Sheet1!L61,[2]装备!$A$3:$B$365,2,FALSE)))</f>
        <v/>
      </c>
      <c r="I61" t="str">
        <f>IF(Sheet1!N61="","",IF(Sheet1!N61 &lt; 300000, VLOOKUP(Sheet1!N61,[2]道具!$A$3:$B$400,2,FALSE), VLOOKUP(Sheet1!N61,[2]装备!$A$3:$B$365,2,FALSE)))</f>
        <v/>
      </c>
      <c r="J61" t="str">
        <f>IF(Sheet1!P61="","",IF(Sheet1!P61 &lt; 300000, VLOOKUP(Sheet1!P61,[2]道具!$A$3:$B$400,2,FALSE), VLOOKUP(Sheet1!P61,[2]装备!$A$3:$B$365,2,FALSE)))</f>
        <v/>
      </c>
      <c r="K61" t="str">
        <f>IF(Sheet1!R61="","",IF(Sheet1!R61 &lt; 300000, VLOOKUP(Sheet1!R61,[2]道具!$A$3:$B$400,2,FALSE), VLOOKUP(Sheet1!R61,[2]装备!$A$3:$B$365,2,FALSE)))</f>
        <v/>
      </c>
      <c r="L61" t="str">
        <f>IF(Sheet1!T61="","",IF(Sheet1!T61 &lt; 300000, VLOOKUP(Sheet1!T61,[2]道具!$A$3:$B$400,2,FALSE), VLOOKUP(Sheet1!T61,[2]装备!$A$3:$B$365,2,FALSE)))</f>
        <v/>
      </c>
    </row>
    <row r="62" spans="1:12">
      <c r="A62">
        <f>Sheet1!A62</f>
        <v>10063</v>
      </c>
      <c r="B62" t="str">
        <f>VLOOKUP(A62,[1]normal!$A:$B,2)</f>
        <v>骷髅长枪兵</v>
      </c>
      <c r="C62" t="str">
        <f>IF(Sheet1!B62="","",IF(Sheet1!B62 &lt; 300000, VLOOKUP(Sheet1!B62,[2]道具!$A$3:$B$400,2,FALSE), VLOOKUP(Sheet1!B62,[2]装备!$A$3:$B$365,2,FALSE)))</f>
        <v>魂火</v>
      </c>
      <c r="D62" t="str">
        <f>IF(Sheet1!D62="","",IF(Sheet1!D62 &lt; 300000, VLOOKUP(Sheet1!D62,[2]道具!$A$3:$B$400,2,FALSE), VLOOKUP(Sheet1!D62,[2]装备!$A$3:$B$365,2,FALSE)))</f>
        <v>坚固手套</v>
      </c>
      <c r="E62" t="str">
        <f>IF(Sheet1!F62="","",IF(Sheet1!F62 &lt; 300000, VLOOKUP(Sheet1!F62,[2]道具!$A$3:$B$400,2,FALSE), VLOOKUP(Sheet1!F62,[2]装备!$A$3:$B$365,2,FALSE)))</f>
        <v>白色虎齿项链</v>
      </c>
      <c r="F62" t="str">
        <f>IF(Sheet1!H62="","",IF(Sheet1!H62 &lt; 300000, VLOOKUP(Sheet1!H62,[2]道具!$A$3:$B$400,2,FALSE), VLOOKUP(Sheet1!H62,[2]装备!$A$3:$B$365,2,FALSE)))</f>
        <v>魅力戒指</v>
      </c>
      <c r="G62" t="str">
        <f>IF(Sheet1!J62="","",IF(Sheet1!J62 &lt; 300000, VLOOKUP(Sheet1!J62,[2]道具!$A$3:$B$400,2,FALSE), VLOOKUP(Sheet1!J62,[2]装备!$A$3:$B$365,2,FALSE)))</f>
        <v/>
      </c>
      <c r="H62" t="str">
        <f>IF(Sheet1!L62="","",IF(Sheet1!L62 &lt; 300000, VLOOKUP(Sheet1!L62,[2]道具!$A$3:$B$400,2,FALSE), VLOOKUP(Sheet1!L62,[2]装备!$A$3:$B$365,2,FALSE)))</f>
        <v/>
      </c>
      <c r="I62" t="str">
        <f>IF(Sheet1!N62="","",IF(Sheet1!N62 &lt; 300000, VLOOKUP(Sheet1!N62,[2]道具!$A$3:$B$400,2,FALSE), VLOOKUP(Sheet1!N62,[2]装备!$A$3:$B$365,2,FALSE)))</f>
        <v/>
      </c>
      <c r="J62" t="str">
        <f>IF(Sheet1!P62="","",IF(Sheet1!P62 &lt; 300000, VLOOKUP(Sheet1!P62,[2]道具!$A$3:$B$400,2,FALSE), VLOOKUP(Sheet1!P62,[2]装备!$A$3:$B$365,2,FALSE)))</f>
        <v/>
      </c>
      <c r="K62" t="str">
        <f>IF(Sheet1!R62="","",IF(Sheet1!R62 &lt; 300000, VLOOKUP(Sheet1!R62,[2]道具!$A$3:$B$400,2,FALSE), VLOOKUP(Sheet1!R62,[2]装备!$A$3:$B$365,2,FALSE)))</f>
        <v/>
      </c>
      <c r="L62" t="str">
        <f>IF(Sheet1!T62="","",IF(Sheet1!T62 &lt; 300000, VLOOKUP(Sheet1!T62,[2]道具!$A$3:$B$400,2,FALSE), VLOOKUP(Sheet1!T62,[2]装备!$A$3:$B$365,2,FALSE)))</f>
        <v/>
      </c>
    </row>
    <row r="63" spans="1:12">
      <c r="A63">
        <f>Sheet1!A63</f>
        <v>10064</v>
      </c>
      <c r="B63" t="str">
        <f>VLOOKUP(A63,[1]normal!$A:$B,2)</f>
        <v>骷髅锤兵</v>
      </c>
      <c r="C63" t="str">
        <f>IF(Sheet1!B63="","",IF(Sheet1!B63 &lt; 300000, VLOOKUP(Sheet1!B63,[2]道具!$A$3:$B$400,2,FALSE), VLOOKUP(Sheet1!B63,[2]装备!$A$3:$B$365,2,FALSE)))</f>
        <v>骷髅头盔</v>
      </c>
      <c r="D63" t="str">
        <f>IF(Sheet1!D63="","",IF(Sheet1!D63 &lt; 300000, VLOOKUP(Sheet1!D63,[2]道具!$A$3:$B$400,2,FALSE), VLOOKUP(Sheet1!D63,[2]装备!$A$3:$B$365,2,FALSE)))</f>
        <v>死神手套</v>
      </c>
      <c r="E63" t="str">
        <f>IF(Sheet1!F63="","",IF(Sheet1!F63 &lt; 300000, VLOOKUP(Sheet1!F63,[2]道具!$A$3:$B$400,2,FALSE), VLOOKUP(Sheet1!F63,[2]装备!$A$3:$B$365,2,FALSE)))</f>
        <v>蓝翡翠项链</v>
      </c>
      <c r="F63" t="str">
        <f>IF(Sheet1!H63="","",IF(Sheet1!H63 &lt; 300000, VLOOKUP(Sheet1!H63,[2]道具!$A$3:$B$400,2,FALSE), VLOOKUP(Sheet1!H63,[2]装备!$A$3:$B$365,2,FALSE)))</f>
        <v>道德戒指</v>
      </c>
      <c r="G63" t="str">
        <f>IF(Sheet1!J63="","",IF(Sheet1!J63 &lt; 300000, VLOOKUP(Sheet1!J63,[2]道具!$A$3:$B$400,2,FALSE), VLOOKUP(Sheet1!J63,[2]装备!$A$3:$B$365,2,FALSE)))</f>
        <v/>
      </c>
      <c r="H63" t="str">
        <f>IF(Sheet1!L63="","",IF(Sheet1!L63 &lt; 300000, VLOOKUP(Sheet1!L63,[2]道具!$A$3:$B$400,2,FALSE), VLOOKUP(Sheet1!L63,[2]装备!$A$3:$B$365,2,FALSE)))</f>
        <v/>
      </c>
      <c r="I63" t="str">
        <f>IF(Sheet1!N63="","",IF(Sheet1!N63 &lt; 300000, VLOOKUP(Sheet1!N63,[2]道具!$A$3:$B$400,2,FALSE), VLOOKUP(Sheet1!N63,[2]装备!$A$3:$B$365,2,FALSE)))</f>
        <v/>
      </c>
      <c r="J63" t="str">
        <f>IF(Sheet1!P63="","",IF(Sheet1!P63 &lt; 300000, VLOOKUP(Sheet1!P63,[2]道具!$A$3:$B$400,2,FALSE), VLOOKUP(Sheet1!P63,[2]装备!$A$3:$B$365,2,FALSE)))</f>
        <v/>
      </c>
      <c r="K63" t="str">
        <f>IF(Sheet1!R63="","",IF(Sheet1!R63 &lt; 300000, VLOOKUP(Sheet1!R63,[2]道具!$A$3:$B$400,2,FALSE), VLOOKUP(Sheet1!R63,[2]装备!$A$3:$B$365,2,FALSE)))</f>
        <v/>
      </c>
      <c r="L63" t="str">
        <f>IF(Sheet1!T63="","",IF(Sheet1!T63 &lt; 300000, VLOOKUP(Sheet1!T63,[2]道具!$A$3:$B$400,2,FALSE), VLOOKUP(Sheet1!T63,[2]装备!$A$3:$B$365,2,FALSE)))</f>
        <v/>
      </c>
    </row>
    <row r="64" spans="1:12">
      <c r="A64">
        <f>Sheet1!A64</f>
        <v>10065</v>
      </c>
      <c r="B64" t="str">
        <f>VLOOKUP(A64,[1]normal!$A:$B,2)</f>
        <v>骷髅刀斧手</v>
      </c>
      <c r="C64" t="str">
        <f>IF(Sheet1!B64="","",IF(Sheet1!B64 &lt; 300000, VLOOKUP(Sheet1!B64,[2]道具!$A$3:$B$400,2,FALSE), VLOOKUP(Sheet1!B64,[2]装备!$A$3:$B$365,2,FALSE)))</f>
        <v>魂火</v>
      </c>
      <c r="D64" t="str">
        <f>IF(Sheet1!D64="","",IF(Sheet1!D64 &lt; 300000, VLOOKUP(Sheet1!D64,[2]道具!$A$3:$B$400,2,FALSE), VLOOKUP(Sheet1!D64,[2]装备!$A$3:$B$365,2,FALSE)))</f>
        <v>幽灵手套</v>
      </c>
      <c r="E64" t="str">
        <f>IF(Sheet1!F64="","",IF(Sheet1!F64 &lt; 300000, VLOOKUP(Sheet1!F64,[2]道具!$A$3:$B$400,2,FALSE), VLOOKUP(Sheet1!F64,[2]装备!$A$3:$B$365,2,FALSE)))</f>
        <v>放大镜</v>
      </c>
      <c r="F64" t="str">
        <f>IF(Sheet1!H64="","",IF(Sheet1!H64 &lt; 300000, VLOOKUP(Sheet1!H64,[2]道具!$A$3:$B$400,2,FALSE), VLOOKUP(Sheet1!H64,[2]装备!$A$3:$B$365,2,FALSE)))</f>
        <v>降妖除魔戒指</v>
      </c>
      <c r="G64" t="str">
        <f>IF(Sheet1!J64="","",IF(Sheet1!J64 &lt; 300000, VLOOKUP(Sheet1!J64,[2]道具!$A$3:$B$400,2,FALSE), VLOOKUP(Sheet1!J64,[2]装备!$A$3:$B$365,2,FALSE)))</f>
        <v/>
      </c>
      <c r="H64" t="str">
        <f>IF(Sheet1!L64="","",IF(Sheet1!L64 &lt; 300000, VLOOKUP(Sheet1!L64,[2]道具!$A$3:$B$400,2,FALSE), VLOOKUP(Sheet1!L64,[2]装备!$A$3:$B$365,2,FALSE)))</f>
        <v/>
      </c>
      <c r="I64" t="str">
        <f>IF(Sheet1!N64="","",IF(Sheet1!N64 &lt; 300000, VLOOKUP(Sheet1!N64,[2]道具!$A$3:$B$400,2,FALSE), VLOOKUP(Sheet1!N64,[2]装备!$A$3:$B$365,2,FALSE)))</f>
        <v/>
      </c>
      <c r="J64" t="str">
        <f>IF(Sheet1!P64="","",IF(Sheet1!P64 &lt; 300000, VLOOKUP(Sheet1!P64,[2]道具!$A$3:$B$400,2,FALSE), VLOOKUP(Sheet1!P64,[2]装备!$A$3:$B$365,2,FALSE)))</f>
        <v/>
      </c>
      <c r="K64" t="str">
        <f>IF(Sheet1!R64="","",IF(Sheet1!R64 &lt; 300000, VLOOKUP(Sheet1!R64,[2]道具!$A$3:$B$400,2,FALSE), VLOOKUP(Sheet1!R64,[2]装备!$A$3:$B$365,2,FALSE)))</f>
        <v/>
      </c>
      <c r="L64" t="str">
        <f>IF(Sheet1!T64="","",IF(Sheet1!T64 &lt; 300000, VLOOKUP(Sheet1!T64,[2]道具!$A$3:$B$400,2,FALSE), VLOOKUP(Sheet1!T64,[2]装备!$A$3:$B$365,2,FALSE)))</f>
        <v/>
      </c>
    </row>
    <row r="65" spans="1:12">
      <c r="A65">
        <f>Sheet1!A65</f>
        <v>10066</v>
      </c>
      <c r="B65" t="str">
        <f>VLOOKUP(A65,[1]normal!$A:$B,2)</f>
        <v>骷髅弓箭手</v>
      </c>
      <c r="C65" t="str">
        <f>IF(Sheet1!B65="","",IF(Sheet1!B65 &lt; 300000, VLOOKUP(Sheet1!B65,[2]道具!$A$3:$B$400,2,FALSE), VLOOKUP(Sheet1!B65,[2]装备!$A$3:$B$365,2,FALSE)))</f>
        <v>道士头盔</v>
      </c>
      <c r="D65" t="str">
        <f>IF(Sheet1!D65="","",IF(Sheet1!D65 &lt; 300000, VLOOKUP(Sheet1!D65,[2]道具!$A$3:$B$400,2,FALSE), VLOOKUP(Sheet1!D65,[2]装备!$A$3:$B$365,2,FALSE)))</f>
        <v>阎罗手套</v>
      </c>
      <c r="E65" t="str">
        <f>IF(Sheet1!F65="","",IF(Sheet1!F65 &lt; 300000, VLOOKUP(Sheet1!F65,[2]道具!$A$3:$B$400,2,FALSE), VLOOKUP(Sheet1!F65,[2]装备!$A$3:$B$365,2,FALSE)))</f>
        <v>竹笛</v>
      </c>
      <c r="F65" t="str">
        <f>IF(Sheet1!H65="","",IF(Sheet1!H65 &lt; 300000, VLOOKUP(Sheet1!H65,[2]道具!$A$3:$B$400,2,FALSE), VLOOKUP(Sheet1!H65,[2]装备!$A$3:$B$365,2,FALSE)))</f>
        <v>珊瑚戒指</v>
      </c>
      <c r="G65" t="str">
        <f>IF(Sheet1!J65="","",IF(Sheet1!J65 &lt; 300000, VLOOKUP(Sheet1!J65,[2]道具!$A$3:$B$400,2,FALSE), VLOOKUP(Sheet1!J65,[2]装备!$A$3:$B$365,2,FALSE)))</f>
        <v/>
      </c>
      <c r="H65" t="str">
        <f>IF(Sheet1!L65="","",IF(Sheet1!L65 &lt; 300000, VLOOKUP(Sheet1!L65,[2]道具!$A$3:$B$400,2,FALSE), VLOOKUP(Sheet1!L65,[2]装备!$A$3:$B$365,2,FALSE)))</f>
        <v/>
      </c>
      <c r="I65" t="str">
        <f>IF(Sheet1!N65="","",IF(Sheet1!N65 &lt; 300000, VLOOKUP(Sheet1!N65,[2]道具!$A$3:$B$400,2,FALSE), VLOOKUP(Sheet1!N65,[2]装备!$A$3:$B$365,2,FALSE)))</f>
        <v/>
      </c>
      <c r="J65" t="str">
        <f>IF(Sheet1!P65="","",IF(Sheet1!P65 &lt; 300000, VLOOKUP(Sheet1!P65,[2]道具!$A$3:$B$400,2,FALSE), VLOOKUP(Sheet1!P65,[2]装备!$A$3:$B$365,2,FALSE)))</f>
        <v/>
      </c>
      <c r="K65" t="str">
        <f>IF(Sheet1!R65="","",IF(Sheet1!R65 &lt; 300000, VLOOKUP(Sheet1!R65,[2]道具!$A$3:$B$400,2,FALSE), VLOOKUP(Sheet1!R65,[2]装备!$A$3:$B$365,2,FALSE)))</f>
        <v/>
      </c>
      <c r="L65" t="str">
        <f>IF(Sheet1!T65="","",IF(Sheet1!T65 &lt; 300000, VLOOKUP(Sheet1!T65,[2]道具!$A$3:$B$400,2,FALSE), VLOOKUP(Sheet1!T65,[2]装备!$A$3:$B$365,2,FALSE)))</f>
        <v/>
      </c>
    </row>
    <row r="66" spans="1:12">
      <c r="A66">
        <f>Sheet1!A66</f>
        <v>10067</v>
      </c>
      <c r="B66" t="str">
        <f>VLOOKUP(A66,[1]normal!$A:$B,2)</f>
        <v>牛头魔</v>
      </c>
      <c r="C66" t="str">
        <f>IF(Sheet1!B66="","",IF(Sheet1!B66 &lt; 300000, VLOOKUP(Sheet1!B66,[2]道具!$A$3:$B$400,2,FALSE), VLOOKUP(Sheet1!B66,[2]装备!$A$3:$B$365,2,FALSE)))</f>
        <v>斩马刀</v>
      </c>
      <c r="D66" t="str">
        <f>IF(Sheet1!D66="","",IF(Sheet1!D66 &lt; 300000, VLOOKUP(Sheet1!D66,[2]道具!$A$3:$B$400,2,FALSE), VLOOKUP(Sheet1!D66,[2]装备!$A$3:$B$365,2,FALSE)))</f>
        <v>战神盔甲(女)</v>
      </c>
      <c r="E66" t="str">
        <f>IF(Sheet1!F66="","",IF(Sheet1!F66 &lt; 300000, VLOOKUP(Sheet1!F66,[2]道具!$A$3:$B$400,2,FALSE), VLOOKUP(Sheet1!F66,[2]装备!$A$3:$B$365,2,FALSE)))</f>
        <v>道士头盔</v>
      </c>
      <c r="F66" t="str">
        <f>IF(Sheet1!H66="","",IF(Sheet1!H66 &lt; 300000, VLOOKUP(Sheet1!H66,[2]道具!$A$3:$B$400,2,FALSE), VLOOKUP(Sheet1!H66,[2]装备!$A$3:$B$365,2,FALSE)))</f>
        <v>蓝翡翠项链</v>
      </c>
      <c r="G66" t="str">
        <f>IF(Sheet1!J66="","",IF(Sheet1!J66 &lt; 300000, VLOOKUP(Sheet1!J66,[2]道具!$A$3:$B$400,2,FALSE), VLOOKUP(Sheet1!J66,[2]装备!$A$3:$B$365,2,FALSE)))</f>
        <v>阎罗手套</v>
      </c>
      <c r="H66" t="str">
        <f>IF(Sheet1!L66="","",IF(Sheet1!L66 &lt; 300000, VLOOKUP(Sheet1!L66,[2]道具!$A$3:$B$400,2,FALSE), VLOOKUP(Sheet1!L66,[2]装备!$A$3:$B$365,2,FALSE)))</f>
        <v/>
      </c>
      <c r="I66" t="str">
        <f>IF(Sheet1!N66="","",IF(Sheet1!N66 &lt; 300000, VLOOKUP(Sheet1!N66,[2]道具!$A$3:$B$400,2,FALSE), VLOOKUP(Sheet1!N66,[2]装备!$A$3:$B$365,2,FALSE)))</f>
        <v/>
      </c>
      <c r="J66" t="str">
        <f>IF(Sheet1!P66="","",IF(Sheet1!P66 &lt; 300000, VLOOKUP(Sheet1!P66,[2]道具!$A$3:$B$400,2,FALSE), VLOOKUP(Sheet1!P66,[2]装备!$A$3:$B$365,2,FALSE)))</f>
        <v/>
      </c>
      <c r="K66" t="str">
        <f>IF(Sheet1!R66="","",IF(Sheet1!R66 &lt; 300000, VLOOKUP(Sheet1!R66,[2]道具!$A$3:$B$400,2,FALSE), VLOOKUP(Sheet1!R66,[2]装备!$A$3:$B$365,2,FALSE)))</f>
        <v/>
      </c>
      <c r="L66" t="str">
        <f>IF(Sheet1!T66="","",IF(Sheet1!T66 &lt; 300000, VLOOKUP(Sheet1!T66,[2]道具!$A$3:$B$400,2,FALSE), VLOOKUP(Sheet1!T66,[2]装备!$A$3:$B$365,2,FALSE)))</f>
        <v/>
      </c>
    </row>
    <row r="67" spans="1:12">
      <c r="A67">
        <f>Sheet1!A67</f>
        <v>10068</v>
      </c>
      <c r="B67" t="str">
        <f>VLOOKUP(A67,[1]normal!$A:$B,2)</f>
        <v>牛魔斗士</v>
      </c>
      <c r="C67" t="str">
        <f>IF(Sheet1!B67="","",IF(Sheet1!B67 &lt; 300000, VLOOKUP(Sheet1!B67,[2]道具!$A$3:$B$400,2,FALSE), VLOOKUP(Sheet1!B67,[2]装备!$A$3:$B$365,2,FALSE)))</f>
        <v>偃月</v>
      </c>
      <c r="D67" t="str">
        <f>IF(Sheet1!D67="","",IF(Sheet1!D67 &lt; 300000, VLOOKUP(Sheet1!D67,[2]道具!$A$3:$B$400,2,FALSE), VLOOKUP(Sheet1!D67,[2]装备!$A$3:$B$365,2,FALSE)))</f>
        <v>幽灵战衣(女)</v>
      </c>
      <c r="E67" t="str">
        <f>IF(Sheet1!F67="","",IF(Sheet1!F67 &lt; 300000, VLOOKUP(Sheet1!F67,[2]道具!$A$3:$B$400,2,FALSE), VLOOKUP(Sheet1!F67,[2]装备!$A$3:$B$365,2,FALSE)))</f>
        <v>记忆头盔</v>
      </c>
      <c r="F67" t="str">
        <f>IF(Sheet1!H67="","",IF(Sheet1!H67 &lt; 300000, VLOOKUP(Sheet1!H67,[2]道具!$A$3:$B$400,2,FALSE), VLOOKUP(Sheet1!H67,[2]装备!$A$3:$B$365,2,FALSE)))</f>
        <v>放大镜</v>
      </c>
      <c r="G67" t="str">
        <f>IF(Sheet1!J67="","",IF(Sheet1!J67 &lt; 300000, VLOOKUP(Sheet1!J67,[2]道具!$A$3:$B$400,2,FALSE), VLOOKUP(Sheet1!J67,[2]装备!$A$3:$B$365,2,FALSE)))</f>
        <v>魅力戒指</v>
      </c>
      <c r="H67" t="str">
        <f>IF(Sheet1!L67="","",IF(Sheet1!L67 &lt; 300000, VLOOKUP(Sheet1!L67,[2]道具!$A$3:$B$400,2,FALSE), VLOOKUP(Sheet1!L67,[2]装备!$A$3:$B$365,2,FALSE)))</f>
        <v/>
      </c>
      <c r="I67" t="str">
        <f>IF(Sheet1!N67="","",IF(Sheet1!N67 &lt; 300000, VLOOKUP(Sheet1!N67,[2]道具!$A$3:$B$400,2,FALSE), VLOOKUP(Sheet1!N67,[2]装备!$A$3:$B$365,2,FALSE)))</f>
        <v/>
      </c>
      <c r="J67" t="str">
        <f>IF(Sheet1!P67="","",IF(Sheet1!P67 &lt; 300000, VLOOKUP(Sheet1!P67,[2]道具!$A$3:$B$400,2,FALSE), VLOOKUP(Sheet1!P67,[2]装备!$A$3:$B$365,2,FALSE)))</f>
        <v/>
      </c>
      <c r="K67" t="str">
        <f>IF(Sheet1!R67="","",IF(Sheet1!R67 &lt; 300000, VLOOKUP(Sheet1!R67,[2]道具!$A$3:$B$400,2,FALSE), VLOOKUP(Sheet1!R67,[2]装备!$A$3:$B$365,2,FALSE)))</f>
        <v/>
      </c>
      <c r="L67" t="str">
        <f>IF(Sheet1!T67="","",IF(Sheet1!T67 &lt; 300000, VLOOKUP(Sheet1!T67,[2]道具!$A$3:$B$400,2,FALSE), VLOOKUP(Sheet1!T67,[2]装备!$A$3:$B$365,2,FALSE)))</f>
        <v/>
      </c>
    </row>
    <row r="68" spans="1:12">
      <c r="A68">
        <f>Sheet1!A68</f>
        <v>10069</v>
      </c>
      <c r="B68" t="str">
        <f>VLOOKUP(A68,[1]normal!$A:$B,2)</f>
        <v>牛魔战士</v>
      </c>
      <c r="C68" t="str">
        <f>IF(Sheet1!B68="","",IF(Sheet1!B68 &lt; 300000, VLOOKUP(Sheet1!B68,[2]道具!$A$3:$B$400,2,FALSE), VLOOKUP(Sheet1!B68,[2]装备!$A$3:$B$365,2,FALSE)))</f>
        <v>牛角</v>
      </c>
      <c r="D68" t="str">
        <f>IF(Sheet1!D68="","",IF(Sheet1!D68 &lt; 300000, VLOOKUP(Sheet1!D68,[2]道具!$A$3:$B$400,2,FALSE), VLOOKUP(Sheet1!D68,[2]装备!$A$3:$B$365,2,FALSE)))</f>
        <v>战神盔甲(男)</v>
      </c>
      <c r="E68" t="str">
        <f>IF(Sheet1!F68="","",IF(Sheet1!F68 &lt; 300000, VLOOKUP(Sheet1!F68,[2]道具!$A$3:$B$400,2,FALSE), VLOOKUP(Sheet1!F68,[2]装备!$A$3:$B$365,2,FALSE)))</f>
        <v>灵魂项链</v>
      </c>
      <c r="F68" t="str">
        <f>IF(Sheet1!H68="","",IF(Sheet1!H68 &lt; 300000, VLOOKUP(Sheet1!H68,[2]道具!$A$3:$B$400,2,FALSE), VLOOKUP(Sheet1!H68,[2]装备!$A$3:$B$365,2,FALSE)))</f>
        <v>龙之手镯</v>
      </c>
      <c r="G68" t="str">
        <f>IF(Sheet1!J68="","",IF(Sheet1!J68 &lt; 300000, VLOOKUP(Sheet1!J68,[2]道具!$A$3:$B$400,2,FALSE), VLOOKUP(Sheet1!J68,[2]装备!$A$3:$B$365,2,FALSE)))</f>
        <v>力量戒指</v>
      </c>
      <c r="H68" t="str">
        <f>IF(Sheet1!L68="","",IF(Sheet1!L68 &lt; 300000, VLOOKUP(Sheet1!L68,[2]道具!$A$3:$B$400,2,FALSE), VLOOKUP(Sheet1!L68,[2]装备!$A$3:$B$365,2,FALSE)))</f>
        <v/>
      </c>
      <c r="I68" t="str">
        <f>IF(Sheet1!N68="","",IF(Sheet1!N68 &lt; 300000, VLOOKUP(Sheet1!N68,[2]道具!$A$3:$B$400,2,FALSE), VLOOKUP(Sheet1!N68,[2]装备!$A$3:$B$365,2,FALSE)))</f>
        <v/>
      </c>
      <c r="J68" t="str">
        <f>IF(Sheet1!P68="","",IF(Sheet1!P68 &lt; 300000, VLOOKUP(Sheet1!P68,[2]道具!$A$3:$B$400,2,FALSE), VLOOKUP(Sheet1!P68,[2]装备!$A$3:$B$365,2,FALSE)))</f>
        <v/>
      </c>
      <c r="K68" t="str">
        <f>IF(Sheet1!R68="","",IF(Sheet1!R68 &lt; 300000, VLOOKUP(Sheet1!R68,[2]道具!$A$3:$B$400,2,FALSE), VLOOKUP(Sheet1!R68,[2]装备!$A$3:$B$365,2,FALSE)))</f>
        <v/>
      </c>
      <c r="L68" t="str">
        <f>IF(Sheet1!T68="","",IF(Sheet1!T68 &lt; 300000, VLOOKUP(Sheet1!T68,[2]道具!$A$3:$B$400,2,FALSE), VLOOKUP(Sheet1!T68,[2]装备!$A$3:$B$365,2,FALSE)))</f>
        <v/>
      </c>
    </row>
    <row r="69" spans="1:12">
      <c r="A69">
        <f>Sheet1!A69</f>
        <v>10070</v>
      </c>
      <c r="B69" t="str">
        <f>VLOOKUP(A69,[1]normal!$A:$B,2)</f>
        <v>牛魔侍卫</v>
      </c>
      <c r="C69" t="str">
        <f>IF(Sheet1!B69="","",IF(Sheet1!B69 &lt; 300000, VLOOKUP(Sheet1!B69,[2]道具!$A$3:$B$400,2,FALSE), VLOOKUP(Sheet1!B69,[2]装备!$A$3:$B$365,2,FALSE)))</f>
        <v>降魔</v>
      </c>
      <c r="D69" t="str">
        <f>IF(Sheet1!D69="","",IF(Sheet1!D69 &lt; 300000, VLOOKUP(Sheet1!D69,[2]道具!$A$3:$B$400,2,FALSE), VLOOKUP(Sheet1!D69,[2]装备!$A$3:$B$365,2,FALSE)))</f>
        <v>恶魔长袍(女)</v>
      </c>
      <c r="E69" t="str">
        <f>IF(Sheet1!F69="","",IF(Sheet1!F69 &lt; 300000, VLOOKUP(Sheet1!F69,[2]道具!$A$3:$B$400,2,FALSE), VLOOKUP(Sheet1!F69,[2]装备!$A$3:$B$365,2,FALSE)))</f>
        <v>黑铁头盔</v>
      </c>
      <c r="F69" t="str">
        <f>IF(Sheet1!H69="","",IF(Sheet1!H69 &lt; 300000, VLOOKUP(Sheet1!H69,[2]道具!$A$3:$B$400,2,FALSE), VLOOKUP(Sheet1!H69,[2]装备!$A$3:$B$365,2,FALSE)))</f>
        <v>竹笛</v>
      </c>
      <c r="G69" t="str">
        <f>IF(Sheet1!J69="","",IF(Sheet1!J69 &lt; 300000, VLOOKUP(Sheet1!J69,[2]道具!$A$3:$B$400,2,FALSE), VLOOKUP(Sheet1!J69,[2]装备!$A$3:$B$365,2,FALSE)))</f>
        <v>道德戒指</v>
      </c>
      <c r="H69" t="str">
        <f>IF(Sheet1!L69="","",IF(Sheet1!L69 &lt; 300000, VLOOKUP(Sheet1!L69,[2]道具!$A$3:$B$400,2,FALSE), VLOOKUP(Sheet1!L69,[2]装备!$A$3:$B$365,2,FALSE)))</f>
        <v/>
      </c>
      <c r="I69" t="str">
        <f>IF(Sheet1!N69="","",IF(Sheet1!N69 &lt; 300000, VLOOKUP(Sheet1!N69,[2]道具!$A$3:$B$400,2,FALSE), VLOOKUP(Sheet1!N69,[2]装备!$A$3:$B$365,2,FALSE)))</f>
        <v/>
      </c>
      <c r="J69" t="str">
        <f>IF(Sheet1!P69="","",IF(Sheet1!P69 &lt; 300000, VLOOKUP(Sheet1!P69,[2]道具!$A$3:$B$400,2,FALSE), VLOOKUP(Sheet1!P69,[2]装备!$A$3:$B$365,2,FALSE)))</f>
        <v/>
      </c>
      <c r="K69" t="str">
        <f>IF(Sheet1!R69="","",IF(Sheet1!R69 &lt; 300000, VLOOKUP(Sheet1!R69,[2]道具!$A$3:$B$400,2,FALSE), VLOOKUP(Sheet1!R69,[2]装备!$A$3:$B$365,2,FALSE)))</f>
        <v/>
      </c>
      <c r="L69" t="str">
        <f>IF(Sheet1!T69="","",IF(Sheet1!T69 &lt; 300000, VLOOKUP(Sheet1!T69,[2]道具!$A$3:$B$400,2,FALSE), VLOOKUP(Sheet1!T69,[2]装备!$A$3:$B$365,2,FALSE)))</f>
        <v/>
      </c>
    </row>
    <row r="70" spans="1:12">
      <c r="A70">
        <f>Sheet1!A70</f>
        <v>10071</v>
      </c>
      <c r="B70" t="str">
        <f>VLOOKUP(A70,[1]normal!$A:$B,2)</f>
        <v>牛魔将军</v>
      </c>
      <c r="C70" t="str">
        <f>IF(Sheet1!B70="","",IF(Sheet1!B70 &lt; 300000, VLOOKUP(Sheet1!B70,[2]道具!$A$3:$B$400,2,FALSE), VLOOKUP(Sheet1!B70,[2]装备!$A$3:$B$365,2,FALSE)))</f>
        <v>牛角</v>
      </c>
      <c r="D70" t="str">
        <f>IF(Sheet1!D70="","",IF(Sheet1!D70 &lt; 300000, VLOOKUP(Sheet1!D70,[2]道具!$A$3:$B$400,2,FALSE), VLOOKUP(Sheet1!D70,[2]装备!$A$3:$B$365,2,FALSE)))</f>
        <v>幽灵战衣(男)</v>
      </c>
      <c r="E70" t="str">
        <f>IF(Sheet1!F70="","",IF(Sheet1!F70 &lt; 300000, VLOOKUP(Sheet1!F70,[2]道具!$A$3:$B$400,2,FALSE), VLOOKUP(Sheet1!F70,[2]装备!$A$3:$B$365,2,FALSE)))</f>
        <v>绿色项链</v>
      </c>
      <c r="F70" t="str">
        <f>IF(Sheet1!H70="","",IF(Sheet1!H70 &lt; 300000, VLOOKUP(Sheet1!H70,[2]道具!$A$3:$B$400,2,FALSE), VLOOKUP(Sheet1!H70,[2]装备!$A$3:$B$365,2,FALSE)))</f>
        <v>三眼手镯</v>
      </c>
      <c r="G70" t="str">
        <f>IF(Sheet1!J70="","",IF(Sheet1!J70 &lt; 300000, VLOOKUP(Sheet1!J70,[2]道具!$A$3:$B$400,2,FALSE), VLOOKUP(Sheet1!J70,[2]装备!$A$3:$B$365,2,FALSE)))</f>
        <v>紫碧螺</v>
      </c>
      <c r="H70" t="str">
        <f>IF(Sheet1!L70="","",IF(Sheet1!L70 &lt; 300000, VLOOKUP(Sheet1!L70,[2]道具!$A$3:$B$400,2,FALSE), VLOOKUP(Sheet1!L70,[2]装备!$A$3:$B$365,2,FALSE)))</f>
        <v/>
      </c>
      <c r="I70" t="str">
        <f>IF(Sheet1!N70="","",IF(Sheet1!N70 &lt; 300000, VLOOKUP(Sheet1!N70,[2]道具!$A$3:$B$400,2,FALSE), VLOOKUP(Sheet1!N70,[2]装备!$A$3:$B$365,2,FALSE)))</f>
        <v/>
      </c>
      <c r="J70" t="str">
        <f>IF(Sheet1!P70="","",IF(Sheet1!P70 &lt; 300000, VLOOKUP(Sheet1!P70,[2]道具!$A$3:$B$400,2,FALSE), VLOOKUP(Sheet1!P70,[2]装备!$A$3:$B$365,2,FALSE)))</f>
        <v/>
      </c>
      <c r="K70" t="str">
        <f>IF(Sheet1!R70="","",IF(Sheet1!R70 &lt; 300000, VLOOKUP(Sheet1!R70,[2]道具!$A$3:$B$400,2,FALSE), VLOOKUP(Sheet1!R70,[2]装备!$A$3:$B$365,2,FALSE)))</f>
        <v/>
      </c>
      <c r="L70" t="str">
        <f>IF(Sheet1!T70="","",IF(Sheet1!T70 &lt; 300000, VLOOKUP(Sheet1!T70,[2]道具!$A$3:$B$400,2,FALSE), VLOOKUP(Sheet1!T70,[2]装备!$A$3:$B$365,2,FALSE)))</f>
        <v/>
      </c>
    </row>
    <row r="71" spans="1:12">
      <c r="A71">
        <f>Sheet1!A71</f>
        <v>10072</v>
      </c>
      <c r="B71" t="str">
        <f>VLOOKUP(A71,[1]normal!$A:$B,2)</f>
        <v>牛魔法师</v>
      </c>
      <c r="C71" t="str">
        <f>IF(Sheet1!B71="","",IF(Sheet1!B71 &lt; 300000, VLOOKUP(Sheet1!B71,[2]道具!$A$3:$B$400,2,FALSE), VLOOKUP(Sheet1!B71,[2]装备!$A$3:$B$365,2,FALSE)))</f>
        <v>凝霜</v>
      </c>
      <c r="D71" t="str">
        <f>IF(Sheet1!D71="","",IF(Sheet1!D71 &lt; 300000, VLOOKUP(Sheet1!D71,[2]道具!$A$3:$B$400,2,FALSE), VLOOKUP(Sheet1!D71,[2]装备!$A$3:$B$365,2,FALSE)))</f>
        <v>骷髅头盔</v>
      </c>
      <c r="E71" t="str">
        <f>IF(Sheet1!F71="","",IF(Sheet1!F71 &lt; 300000, VLOOKUP(Sheet1!F71,[2]道具!$A$3:$B$400,2,FALSE), VLOOKUP(Sheet1!F71,[2]装备!$A$3:$B$365,2,FALSE)))</f>
        <v>记忆头盔</v>
      </c>
      <c r="F71" t="str">
        <f>IF(Sheet1!H71="","",IF(Sheet1!H71 &lt; 300000, VLOOKUP(Sheet1!H71,[2]道具!$A$3:$B$400,2,FALSE), VLOOKUP(Sheet1!H71,[2]装备!$A$3:$B$365,2,FALSE)))</f>
        <v>幽灵手套</v>
      </c>
      <c r="G71" t="str">
        <f>IF(Sheet1!J71="","",IF(Sheet1!J71 &lt; 300000, VLOOKUP(Sheet1!J71,[2]道具!$A$3:$B$400,2,FALSE), VLOOKUP(Sheet1!J71,[2]装备!$A$3:$B$365,2,FALSE)))</f>
        <v>珊瑚戒指</v>
      </c>
      <c r="H71" t="str">
        <f>IF(Sheet1!L71="","",IF(Sheet1!L71 &lt; 300000, VLOOKUP(Sheet1!L71,[2]道具!$A$3:$B$400,2,FALSE), VLOOKUP(Sheet1!L71,[2]装备!$A$3:$B$365,2,FALSE)))</f>
        <v/>
      </c>
      <c r="I71" t="str">
        <f>IF(Sheet1!N71="","",IF(Sheet1!N71 &lt; 300000, VLOOKUP(Sheet1!N71,[2]道具!$A$3:$B$400,2,FALSE), VLOOKUP(Sheet1!N71,[2]装备!$A$3:$B$365,2,FALSE)))</f>
        <v/>
      </c>
      <c r="J71" t="str">
        <f>IF(Sheet1!P71="","",IF(Sheet1!P71 &lt; 300000, VLOOKUP(Sheet1!P71,[2]道具!$A$3:$B$400,2,FALSE), VLOOKUP(Sheet1!P71,[2]装备!$A$3:$B$365,2,FALSE)))</f>
        <v/>
      </c>
      <c r="K71" t="str">
        <f>IF(Sheet1!R71="","",IF(Sheet1!R71 &lt; 300000, VLOOKUP(Sheet1!R71,[2]道具!$A$3:$B$400,2,FALSE), VLOOKUP(Sheet1!R71,[2]装备!$A$3:$B$365,2,FALSE)))</f>
        <v/>
      </c>
      <c r="L71" t="str">
        <f>IF(Sheet1!T71="","",IF(Sheet1!T71 &lt; 300000, VLOOKUP(Sheet1!T71,[2]道具!$A$3:$B$400,2,FALSE), VLOOKUP(Sheet1!T71,[2]装备!$A$3:$B$365,2,FALSE)))</f>
        <v/>
      </c>
    </row>
    <row r="72" spans="1:12">
      <c r="A72">
        <f>Sheet1!A72</f>
        <v>10073</v>
      </c>
      <c r="B72" t="str">
        <f>VLOOKUP(A72,[1]normal!$A:$B,2)</f>
        <v>牛魔祭司</v>
      </c>
      <c r="C72" t="str">
        <f>IF(Sheet1!B72="","",IF(Sheet1!B72 &lt; 300000, VLOOKUP(Sheet1!B72,[2]道具!$A$3:$B$400,2,FALSE), VLOOKUP(Sheet1!B72,[2]装备!$A$3:$B$365,2,FALSE)))</f>
        <v>牛黄</v>
      </c>
      <c r="D72" t="str">
        <f>IF(Sheet1!D72="","",IF(Sheet1!D72 &lt; 300000, VLOOKUP(Sheet1!D72,[2]道具!$A$3:$B$400,2,FALSE), VLOOKUP(Sheet1!D72,[2]装备!$A$3:$B$365,2,FALSE)))</f>
        <v>恶魔长袍(男)</v>
      </c>
      <c r="E72" t="str">
        <f>IF(Sheet1!F72="","",IF(Sheet1!F72 &lt; 300000, VLOOKUP(Sheet1!F72,[2]道具!$A$3:$B$400,2,FALSE), VLOOKUP(Sheet1!F72,[2]装备!$A$3:$B$365,2,FALSE)))</f>
        <v>恶魔铃铛</v>
      </c>
      <c r="F72" t="str">
        <f>IF(Sheet1!H72="","",IF(Sheet1!H72 &lt; 300000, VLOOKUP(Sheet1!H72,[2]道具!$A$3:$B$400,2,FALSE), VLOOKUP(Sheet1!H72,[2]装备!$A$3:$B$365,2,FALSE)))</f>
        <v>骑士手镯</v>
      </c>
      <c r="G72" t="str">
        <f>IF(Sheet1!J72="","",IF(Sheet1!J72 &lt; 300000, VLOOKUP(Sheet1!J72,[2]道具!$A$3:$B$400,2,FALSE), VLOOKUP(Sheet1!J72,[2]装备!$A$3:$B$365,2,FALSE)))</f>
        <v>泰坦戒指</v>
      </c>
      <c r="H72" t="str">
        <f>IF(Sheet1!L72="","",IF(Sheet1!L72 &lt; 300000, VLOOKUP(Sheet1!L72,[2]道具!$A$3:$B$400,2,FALSE), VLOOKUP(Sheet1!L72,[2]装备!$A$3:$B$365,2,FALSE)))</f>
        <v/>
      </c>
      <c r="I72" t="str">
        <f>IF(Sheet1!N72="","",IF(Sheet1!N72 &lt; 300000, VLOOKUP(Sheet1!N72,[2]道具!$A$3:$B$400,2,FALSE), VLOOKUP(Sheet1!N72,[2]装备!$A$3:$B$365,2,FALSE)))</f>
        <v/>
      </c>
      <c r="J72" t="str">
        <f>IF(Sheet1!P72="","",IF(Sheet1!P72 &lt; 300000, VLOOKUP(Sheet1!P72,[2]道具!$A$3:$B$400,2,FALSE), VLOOKUP(Sheet1!P72,[2]装备!$A$3:$B$365,2,FALSE)))</f>
        <v/>
      </c>
      <c r="K72" t="str">
        <f>IF(Sheet1!R72="","",IF(Sheet1!R72 &lt; 300000, VLOOKUP(Sheet1!R72,[2]道具!$A$3:$B$400,2,FALSE), VLOOKUP(Sheet1!R72,[2]装备!$A$3:$B$365,2,FALSE)))</f>
        <v/>
      </c>
      <c r="L72" t="str">
        <f>IF(Sheet1!T72="","",IF(Sheet1!T72 &lt; 300000, VLOOKUP(Sheet1!T72,[2]道具!$A$3:$B$400,2,FALSE), VLOOKUP(Sheet1!T72,[2]装备!$A$3:$B$365,2,FALSE)))</f>
        <v/>
      </c>
    </row>
    <row r="73" spans="1:12">
      <c r="A73">
        <f>Sheet1!A73</f>
        <v>10074</v>
      </c>
      <c r="B73" t="str">
        <f>VLOOKUP(A73,[1]normal!$A:$B,2)</f>
        <v>宝箱</v>
      </c>
      <c r="C73" t="str">
        <f>IF(Sheet1!B73="","",IF(Sheet1!B73 &lt; 300000, VLOOKUP(Sheet1!B73,[2]道具!$A$3:$B$400,2,FALSE), VLOOKUP(Sheet1!B73,[2]装备!$A$3:$B$365,2,FALSE)))</f>
        <v>大堆铜币</v>
      </c>
      <c r="D73" t="str">
        <f>IF(Sheet1!D73="","",IF(Sheet1!D73 &lt; 300000, VLOOKUP(Sheet1!D73,[2]道具!$A$3:$B$400,2,FALSE), VLOOKUP(Sheet1!D73,[2]装备!$A$3:$B$365,2,FALSE)))</f>
        <v>零星银币</v>
      </c>
      <c r="E73" t="str">
        <f>IF(Sheet1!F73="","",IF(Sheet1!F73 &lt; 300000, VLOOKUP(Sheet1!F73,[2]道具!$A$3:$B$400,2,FALSE), VLOOKUP(Sheet1!F73,[2]装备!$A$3:$B$365,2,FALSE)))</f>
        <v>小堆银币</v>
      </c>
      <c r="F73" t="str">
        <f>IF(Sheet1!H73="","",IF(Sheet1!H73 &lt; 300000, VLOOKUP(Sheet1!H73,[2]道具!$A$3:$B$400,2,FALSE), VLOOKUP(Sheet1!H73,[2]装备!$A$3:$B$365,2,FALSE)))</f>
        <v>大堆银币</v>
      </c>
      <c r="G73" t="str">
        <f>IF(Sheet1!J73="","",IF(Sheet1!J73 &lt; 300000, VLOOKUP(Sheet1!J73,[2]道具!$A$3:$B$400,2,FALSE), VLOOKUP(Sheet1!J73,[2]装备!$A$3:$B$365,2,FALSE)))</f>
        <v/>
      </c>
      <c r="H73" t="str">
        <f>IF(Sheet1!L73="","",IF(Sheet1!L73 &lt; 300000, VLOOKUP(Sheet1!L73,[2]道具!$A$3:$B$400,2,FALSE), VLOOKUP(Sheet1!L73,[2]装备!$A$3:$B$365,2,FALSE)))</f>
        <v/>
      </c>
      <c r="I73" t="str">
        <f>IF(Sheet1!N73="","",IF(Sheet1!N73 &lt; 300000, VLOOKUP(Sheet1!N73,[2]道具!$A$3:$B$400,2,FALSE), VLOOKUP(Sheet1!N73,[2]装备!$A$3:$B$365,2,FALSE)))</f>
        <v/>
      </c>
      <c r="J73" t="str">
        <f>IF(Sheet1!P73="","",IF(Sheet1!P73 &lt; 300000, VLOOKUP(Sheet1!P73,[2]道具!$A$3:$B$400,2,FALSE), VLOOKUP(Sheet1!P73,[2]装备!$A$3:$B$365,2,FALSE)))</f>
        <v/>
      </c>
      <c r="K73" t="str">
        <f>IF(Sheet1!R73="","",IF(Sheet1!R73 &lt; 300000, VLOOKUP(Sheet1!R73,[2]道具!$A$3:$B$400,2,FALSE), VLOOKUP(Sheet1!R73,[2]装备!$A$3:$B$365,2,FALSE)))</f>
        <v/>
      </c>
      <c r="L73" t="str">
        <f>IF(Sheet1!T73="","",IF(Sheet1!T73 &lt; 300000, VLOOKUP(Sheet1!T73,[2]道具!$A$3:$B$400,2,FALSE), VLOOKUP(Sheet1!T73,[2]装备!$A$3:$B$365,2,FALSE)))</f>
        <v/>
      </c>
    </row>
    <row r="74" spans="1:12">
      <c r="A74">
        <f>Sheet1!A74</f>
        <v>10075</v>
      </c>
      <c r="B74" t="str">
        <f>VLOOKUP(A74,[1]normal!$A:$B,2)</f>
        <v>魔龙邪眼</v>
      </c>
      <c r="C74" t="str">
        <f>IF(Sheet1!B74="","",IF(Sheet1!B74 &lt; 300000, VLOOKUP(Sheet1!B74,[2]道具!$A$3:$B$400,2,FALSE), VLOOKUP(Sheet1!B74,[2]装备!$A$3:$B$365,2,FALSE)))</f>
        <v>带魔气的眼睛</v>
      </c>
      <c r="D74" t="str">
        <f>IF(Sheet1!D74="","",IF(Sheet1!D74 &lt; 300000, VLOOKUP(Sheet1!D74,[2]道具!$A$3:$B$400,2,FALSE), VLOOKUP(Sheet1!D74,[2]装备!$A$3:$B$365,2,FALSE)))</f>
        <v>绿色项链</v>
      </c>
      <c r="E74" t="str">
        <f>IF(Sheet1!F74="","",IF(Sheet1!F74 &lt; 300000, VLOOKUP(Sheet1!F74,[2]道具!$A$3:$B$400,2,FALSE), VLOOKUP(Sheet1!F74,[2]装备!$A$3:$B$365,2,FALSE)))</f>
        <v>骑士手镯</v>
      </c>
      <c r="F74" t="str">
        <f>IF(Sheet1!H74="","",IF(Sheet1!H74 &lt; 300000, VLOOKUP(Sheet1!H74,[2]道具!$A$3:$B$400,2,FALSE), VLOOKUP(Sheet1!H74,[2]装备!$A$3:$B$365,2,FALSE)))</f>
        <v>力量戒指</v>
      </c>
      <c r="G74" t="str">
        <f>IF(Sheet1!J74="","",IF(Sheet1!J74 &lt; 300000, VLOOKUP(Sheet1!J74,[2]道具!$A$3:$B$400,2,FALSE), VLOOKUP(Sheet1!J74,[2]装备!$A$3:$B$365,2,FALSE)))</f>
        <v>兽皮腰带</v>
      </c>
      <c r="H74" t="str">
        <f>IF(Sheet1!L74="","",IF(Sheet1!L74 &lt; 300000, VLOOKUP(Sheet1!L74,[2]道具!$A$3:$B$400,2,FALSE), VLOOKUP(Sheet1!L74,[2]装备!$A$3:$B$365,2,FALSE)))</f>
        <v>青铜腰带</v>
      </c>
      <c r="I74" t="str">
        <f>IF(Sheet1!N74="","",IF(Sheet1!N74 &lt; 300000, VLOOKUP(Sheet1!N74,[2]道具!$A$3:$B$400,2,FALSE), VLOOKUP(Sheet1!N74,[2]装备!$A$3:$B$365,2,FALSE)))</f>
        <v/>
      </c>
      <c r="J74" t="str">
        <f>IF(Sheet1!P74="","",IF(Sheet1!P74 &lt; 300000, VLOOKUP(Sheet1!P74,[2]道具!$A$3:$B$400,2,FALSE), VLOOKUP(Sheet1!P74,[2]装备!$A$3:$B$365,2,FALSE)))</f>
        <v/>
      </c>
      <c r="K74" t="str">
        <f>IF(Sheet1!R74="","",IF(Sheet1!R74 &lt; 300000, VLOOKUP(Sheet1!R74,[2]道具!$A$3:$B$400,2,FALSE), VLOOKUP(Sheet1!R74,[2]装备!$A$3:$B$365,2,FALSE)))</f>
        <v/>
      </c>
      <c r="L74" t="str">
        <f>IF(Sheet1!T74="","",IF(Sheet1!T74 &lt; 300000, VLOOKUP(Sheet1!T74,[2]道具!$A$3:$B$400,2,FALSE), VLOOKUP(Sheet1!T74,[2]装备!$A$3:$B$365,2,FALSE)))</f>
        <v/>
      </c>
    </row>
    <row r="75" spans="1:12">
      <c r="A75">
        <f>Sheet1!A75</f>
        <v>10076</v>
      </c>
      <c r="B75" t="str">
        <f>VLOOKUP(A75,[1]normal!$A:$B,2)</f>
        <v>魔龙血蛙</v>
      </c>
      <c r="C75" t="str">
        <f>IF(Sheet1!B75="","",IF(Sheet1!B75 &lt; 300000, VLOOKUP(Sheet1!B75,[2]道具!$A$3:$B$400,2,FALSE), VLOOKUP(Sheet1!B75,[2]装备!$A$3:$B$365,2,FALSE)))</f>
        <v>带魔气的眼睛</v>
      </c>
      <c r="D75" t="str">
        <f>IF(Sheet1!D75="","",IF(Sheet1!D75 &lt; 300000, VLOOKUP(Sheet1!D75,[2]道具!$A$3:$B$400,2,FALSE), VLOOKUP(Sheet1!D75,[2]装备!$A$3:$B$365,2,FALSE)))</f>
        <v>灵魂项链</v>
      </c>
      <c r="E75" t="str">
        <f>IF(Sheet1!F75="","",IF(Sheet1!F75 &lt; 300000, VLOOKUP(Sheet1!F75,[2]道具!$A$3:$B$400,2,FALSE), VLOOKUP(Sheet1!F75,[2]装备!$A$3:$B$365,2,FALSE)))</f>
        <v>龙之手镯</v>
      </c>
      <c r="F75" t="str">
        <f>IF(Sheet1!H75="","",IF(Sheet1!H75 &lt; 300000, VLOOKUP(Sheet1!H75,[2]道具!$A$3:$B$400,2,FALSE), VLOOKUP(Sheet1!H75,[2]装备!$A$3:$B$365,2,FALSE)))</f>
        <v>紫碧螺</v>
      </c>
      <c r="G75" t="str">
        <f>IF(Sheet1!J75="","",IF(Sheet1!J75 &lt; 300000, VLOOKUP(Sheet1!J75,[2]道具!$A$3:$B$400,2,FALSE), VLOOKUP(Sheet1!J75,[2]装备!$A$3:$B$365,2,FALSE)))</f>
        <v>铁腰带</v>
      </c>
      <c r="H75" t="str">
        <f>IF(Sheet1!L75="","",IF(Sheet1!L75 &lt; 300000, VLOOKUP(Sheet1!L75,[2]道具!$A$3:$B$400,2,FALSE), VLOOKUP(Sheet1!L75,[2]装备!$A$3:$B$365,2,FALSE)))</f>
        <v>钢铁腰带</v>
      </c>
      <c r="I75" t="str">
        <f>IF(Sheet1!N75="","",IF(Sheet1!N75 &lt; 300000, VLOOKUP(Sheet1!N75,[2]道具!$A$3:$B$400,2,FALSE), VLOOKUP(Sheet1!N75,[2]装备!$A$3:$B$365,2,FALSE)))</f>
        <v/>
      </c>
      <c r="J75" t="str">
        <f>IF(Sheet1!P75="","",IF(Sheet1!P75 &lt; 300000, VLOOKUP(Sheet1!P75,[2]道具!$A$3:$B$400,2,FALSE), VLOOKUP(Sheet1!P75,[2]装备!$A$3:$B$365,2,FALSE)))</f>
        <v/>
      </c>
      <c r="K75" t="str">
        <f>IF(Sheet1!R75="","",IF(Sheet1!R75 &lt; 300000, VLOOKUP(Sheet1!R75,[2]道具!$A$3:$B$400,2,FALSE), VLOOKUP(Sheet1!R75,[2]装备!$A$3:$B$365,2,FALSE)))</f>
        <v/>
      </c>
      <c r="L75" t="str">
        <f>IF(Sheet1!T75="","",IF(Sheet1!T75 &lt; 300000, VLOOKUP(Sheet1!T75,[2]道具!$A$3:$B$400,2,FALSE), VLOOKUP(Sheet1!T75,[2]装备!$A$3:$B$365,2,FALSE)))</f>
        <v/>
      </c>
    </row>
    <row r="76" spans="1:12">
      <c r="A76">
        <f>Sheet1!A76</f>
        <v>10077</v>
      </c>
      <c r="B76" t="str">
        <f>VLOOKUP(A76,[1]normal!$A:$B,2)</f>
        <v>魔龙刺蛙</v>
      </c>
      <c r="C76" t="str">
        <f>IF(Sheet1!B76="","",IF(Sheet1!B76 &lt; 300000, VLOOKUP(Sheet1!B76,[2]道具!$A$3:$B$400,2,FALSE), VLOOKUP(Sheet1!B76,[2]装备!$A$3:$B$365,2,FALSE)))</f>
        <v>带魔气的眼睛</v>
      </c>
      <c r="D76" t="str">
        <f>IF(Sheet1!D76="","",IF(Sheet1!D76 &lt; 300000, VLOOKUP(Sheet1!D76,[2]道具!$A$3:$B$400,2,FALSE), VLOOKUP(Sheet1!D76,[2]装备!$A$3:$B$365,2,FALSE)))</f>
        <v>恶魔铃铛</v>
      </c>
      <c r="E76" t="str">
        <f>IF(Sheet1!F76="","",IF(Sheet1!F76 &lt; 300000, VLOOKUP(Sheet1!F76,[2]道具!$A$3:$B$400,2,FALSE), VLOOKUP(Sheet1!F76,[2]装备!$A$3:$B$365,2,FALSE)))</f>
        <v>三眼手镯</v>
      </c>
      <c r="F76" t="str">
        <f>IF(Sheet1!H76="","",IF(Sheet1!H76 &lt; 300000, VLOOKUP(Sheet1!H76,[2]道具!$A$3:$B$400,2,FALSE), VLOOKUP(Sheet1!H76,[2]装备!$A$3:$B$365,2,FALSE)))</f>
        <v>泰坦戒指</v>
      </c>
      <c r="G76" t="str">
        <f>IF(Sheet1!J76="","",IF(Sheet1!J76 &lt; 300000, VLOOKUP(Sheet1!J76,[2]道具!$A$3:$B$400,2,FALSE), VLOOKUP(Sheet1!J76,[2]装备!$A$3:$B$365,2,FALSE)))</f>
        <v>布鞋</v>
      </c>
      <c r="H76" t="str">
        <f>IF(Sheet1!L76="","",IF(Sheet1!L76 &lt; 300000, VLOOKUP(Sheet1!L76,[2]道具!$A$3:$B$400,2,FALSE), VLOOKUP(Sheet1!L76,[2]装备!$A$3:$B$365,2,FALSE)))</f>
        <v>紫绸靴</v>
      </c>
      <c r="I76" t="str">
        <f>IF(Sheet1!N76="","",IF(Sheet1!N76 &lt; 300000, VLOOKUP(Sheet1!N76,[2]道具!$A$3:$B$400,2,FALSE), VLOOKUP(Sheet1!N76,[2]装备!$A$3:$B$365,2,FALSE)))</f>
        <v/>
      </c>
      <c r="J76" t="str">
        <f>IF(Sheet1!P76="","",IF(Sheet1!P76 &lt; 300000, VLOOKUP(Sheet1!P76,[2]道具!$A$3:$B$400,2,FALSE), VLOOKUP(Sheet1!P76,[2]装备!$A$3:$B$365,2,FALSE)))</f>
        <v/>
      </c>
      <c r="K76" t="str">
        <f>IF(Sheet1!R76="","",IF(Sheet1!R76 &lt; 300000, VLOOKUP(Sheet1!R76,[2]道具!$A$3:$B$400,2,FALSE), VLOOKUP(Sheet1!R76,[2]装备!$A$3:$B$365,2,FALSE)))</f>
        <v/>
      </c>
      <c r="L76" t="str">
        <f>IF(Sheet1!T76="","",IF(Sheet1!T76 &lt; 300000, VLOOKUP(Sheet1!T76,[2]道具!$A$3:$B$400,2,FALSE), VLOOKUP(Sheet1!T76,[2]装备!$A$3:$B$365,2,FALSE)))</f>
        <v/>
      </c>
    </row>
    <row r="77" spans="1:12">
      <c r="A77">
        <f>Sheet1!A77</f>
        <v>10078</v>
      </c>
      <c r="B77" t="str">
        <f>VLOOKUP(A77,[1]normal!$A:$B,2)</f>
        <v>魔龙刀兵</v>
      </c>
      <c r="C77" t="str">
        <f>IF(Sheet1!B77="","",IF(Sheet1!B77 &lt; 300000, VLOOKUP(Sheet1!B77,[2]道具!$A$3:$B$400,2,FALSE), VLOOKUP(Sheet1!B77,[2]装备!$A$3:$B$365,2,FALSE)))</f>
        <v>圣战头盔</v>
      </c>
      <c r="D77" t="str">
        <f>IF(Sheet1!D77="","",IF(Sheet1!D77 &lt; 300000, VLOOKUP(Sheet1!D77,[2]道具!$A$3:$B$400,2,FALSE), VLOOKUP(Sheet1!D77,[2]装备!$A$3:$B$365,2,FALSE)))</f>
        <v>圣战项链</v>
      </c>
      <c r="E77" t="str">
        <f>IF(Sheet1!F77="","",IF(Sheet1!F77 &lt; 300000, VLOOKUP(Sheet1!F77,[2]道具!$A$3:$B$400,2,FALSE), VLOOKUP(Sheet1!F77,[2]装备!$A$3:$B$365,2,FALSE)))</f>
        <v>圣战手镯</v>
      </c>
      <c r="F77" t="str">
        <f>IF(Sheet1!H77="","",IF(Sheet1!H77 &lt; 300000, VLOOKUP(Sheet1!H77,[2]道具!$A$3:$B$400,2,FALSE), VLOOKUP(Sheet1!H77,[2]装备!$A$3:$B$365,2,FALSE)))</f>
        <v>圣战戒指</v>
      </c>
      <c r="G77" t="str">
        <f>IF(Sheet1!J77="","",IF(Sheet1!J77 &lt; 300000, VLOOKUP(Sheet1!J77,[2]道具!$A$3:$B$400,2,FALSE), VLOOKUP(Sheet1!J77,[2]装备!$A$3:$B$365,2,FALSE)))</f>
        <v>鹿皮靴</v>
      </c>
      <c r="H77" t="str">
        <f>IF(Sheet1!L77="","",IF(Sheet1!L77 &lt; 300000, VLOOKUP(Sheet1!L77,[2]道具!$A$3:$B$400,2,FALSE), VLOOKUP(Sheet1!L77,[2]装备!$A$3:$B$365,2,FALSE)))</f>
        <v>避魂靴</v>
      </c>
      <c r="I77" t="str">
        <f>IF(Sheet1!N77="","",IF(Sheet1!N77 &lt; 300000, VLOOKUP(Sheet1!N77,[2]道具!$A$3:$B$400,2,FALSE), VLOOKUP(Sheet1!N77,[2]装备!$A$3:$B$365,2,FALSE)))</f>
        <v/>
      </c>
      <c r="J77" t="str">
        <f>IF(Sheet1!P77="","",IF(Sheet1!P77 &lt; 300000, VLOOKUP(Sheet1!P77,[2]道具!$A$3:$B$400,2,FALSE), VLOOKUP(Sheet1!P77,[2]装备!$A$3:$B$365,2,FALSE)))</f>
        <v/>
      </c>
      <c r="K77" t="str">
        <f>IF(Sheet1!R77="","",IF(Sheet1!R77 &lt; 300000, VLOOKUP(Sheet1!R77,[2]道具!$A$3:$B$400,2,FALSE), VLOOKUP(Sheet1!R77,[2]装备!$A$3:$B$365,2,FALSE)))</f>
        <v/>
      </c>
      <c r="L77" t="str">
        <f>IF(Sheet1!T77="","",IF(Sheet1!T77 &lt; 300000, VLOOKUP(Sheet1!T77,[2]道具!$A$3:$B$400,2,FALSE), VLOOKUP(Sheet1!T77,[2]装备!$A$3:$B$365,2,FALSE)))</f>
        <v/>
      </c>
    </row>
    <row r="78" spans="1:12">
      <c r="A78">
        <f>Sheet1!A78</f>
        <v>10079</v>
      </c>
      <c r="B78" t="str">
        <f>VLOOKUP(A78,[1]normal!$A:$B,2)</f>
        <v>魔龙破甲兵</v>
      </c>
      <c r="C78" t="str">
        <f>IF(Sheet1!B78="","",IF(Sheet1!B78 &lt; 300000, VLOOKUP(Sheet1!B78,[2]道具!$A$3:$B$400,2,FALSE), VLOOKUP(Sheet1!B78,[2]装备!$A$3:$B$365,2,FALSE)))</f>
        <v>法神头盔</v>
      </c>
      <c r="D78" t="str">
        <f>IF(Sheet1!D78="","",IF(Sheet1!D78 &lt; 300000, VLOOKUP(Sheet1!D78,[2]道具!$A$3:$B$400,2,FALSE), VLOOKUP(Sheet1!D78,[2]装备!$A$3:$B$365,2,FALSE)))</f>
        <v>法神项链</v>
      </c>
      <c r="E78" t="str">
        <f>IF(Sheet1!F78="","",IF(Sheet1!F78 &lt; 300000, VLOOKUP(Sheet1!F78,[2]道具!$A$3:$B$400,2,FALSE), VLOOKUP(Sheet1!F78,[2]装备!$A$3:$B$365,2,FALSE)))</f>
        <v>法神手镯</v>
      </c>
      <c r="F78" t="str">
        <f>IF(Sheet1!H78="","",IF(Sheet1!H78 &lt; 300000, VLOOKUP(Sheet1!H78,[2]道具!$A$3:$B$400,2,FALSE), VLOOKUP(Sheet1!H78,[2]装备!$A$3:$B$365,2,FALSE)))</f>
        <v>法神戒指</v>
      </c>
      <c r="G78" t="str">
        <f>IF(Sheet1!J78="","",IF(Sheet1!J78 &lt; 300000, VLOOKUP(Sheet1!J78,[2]道具!$A$3:$B$400,2,FALSE), VLOOKUP(Sheet1!J78,[2]装备!$A$3:$B$365,2,FALSE)))</f>
        <v/>
      </c>
      <c r="H78" t="str">
        <f>IF(Sheet1!L78="","",IF(Sheet1!L78 &lt; 300000, VLOOKUP(Sheet1!L78,[2]道具!$A$3:$B$400,2,FALSE), VLOOKUP(Sheet1!L78,[2]装备!$A$3:$B$365,2,FALSE)))</f>
        <v/>
      </c>
      <c r="I78" t="str">
        <f>IF(Sheet1!N78="","",IF(Sheet1!N78 &lt; 300000, VLOOKUP(Sheet1!N78,[2]道具!$A$3:$B$400,2,FALSE), VLOOKUP(Sheet1!N78,[2]装备!$A$3:$B$365,2,FALSE)))</f>
        <v/>
      </c>
      <c r="J78" t="str">
        <f>IF(Sheet1!P78="","",IF(Sheet1!P78 &lt; 300000, VLOOKUP(Sheet1!P78,[2]道具!$A$3:$B$400,2,FALSE), VLOOKUP(Sheet1!P78,[2]装备!$A$3:$B$365,2,FALSE)))</f>
        <v/>
      </c>
      <c r="K78" t="str">
        <f>IF(Sheet1!R78="","",IF(Sheet1!R78 &lt; 300000, VLOOKUP(Sheet1!R78,[2]道具!$A$3:$B$400,2,FALSE), VLOOKUP(Sheet1!R78,[2]装备!$A$3:$B$365,2,FALSE)))</f>
        <v/>
      </c>
      <c r="L78" t="str">
        <f>IF(Sheet1!T78="","",IF(Sheet1!T78 &lt; 300000, VLOOKUP(Sheet1!T78,[2]道具!$A$3:$B$400,2,FALSE), VLOOKUP(Sheet1!T78,[2]装备!$A$3:$B$365,2,FALSE)))</f>
        <v/>
      </c>
    </row>
    <row r="79" spans="1:12">
      <c r="A79">
        <f>Sheet1!A79</f>
        <v>10080</v>
      </c>
      <c r="B79" t="str">
        <f>VLOOKUP(A79,[1]normal!$A:$B,2)</f>
        <v>魔龙射手</v>
      </c>
      <c r="C79" t="str">
        <f>IF(Sheet1!B79="","",IF(Sheet1!B79 &lt; 300000, VLOOKUP(Sheet1!B79,[2]道具!$A$3:$B$400,2,FALSE), VLOOKUP(Sheet1!B79,[2]装备!$A$3:$B$365,2,FALSE)))</f>
        <v>天尊头盔</v>
      </c>
      <c r="D79" t="str">
        <f>IF(Sheet1!D79="","",IF(Sheet1!D79 &lt; 300000, VLOOKUP(Sheet1!D79,[2]道具!$A$3:$B$400,2,FALSE), VLOOKUP(Sheet1!D79,[2]装备!$A$3:$B$365,2,FALSE)))</f>
        <v>天尊项链</v>
      </c>
      <c r="E79" t="str">
        <f>IF(Sheet1!F79="","",IF(Sheet1!F79 &lt; 300000, VLOOKUP(Sheet1!F79,[2]道具!$A$3:$B$400,2,FALSE), VLOOKUP(Sheet1!F79,[2]装备!$A$3:$B$365,2,FALSE)))</f>
        <v>天尊手镯</v>
      </c>
      <c r="F79" t="str">
        <f>IF(Sheet1!H79="","",IF(Sheet1!H79 &lt; 300000, VLOOKUP(Sheet1!H79,[2]道具!$A$3:$B$400,2,FALSE), VLOOKUP(Sheet1!H79,[2]装备!$A$3:$B$365,2,FALSE)))</f>
        <v>天尊戒指</v>
      </c>
      <c r="G79" t="str">
        <f>IF(Sheet1!J79="","",IF(Sheet1!J79 &lt; 300000, VLOOKUP(Sheet1!J79,[2]道具!$A$3:$B$400,2,FALSE), VLOOKUP(Sheet1!J79,[2]装备!$A$3:$B$365,2,FALSE)))</f>
        <v/>
      </c>
      <c r="H79" t="str">
        <f>IF(Sheet1!L79="","",IF(Sheet1!L79 &lt; 300000, VLOOKUP(Sheet1!L79,[2]道具!$A$3:$B$400,2,FALSE), VLOOKUP(Sheet1!L79,[2]装备!$A$3:$B$365,2,FALSE)))</f>
        <v/>
      </c>
      <c r="I79" t="str">
        <f>IF(Sheet1!N79="","",IF(Sheet1!N79 &lt; 300000, VLOOKUP(Sheet1!N79,[2]道具!$A$3:$B$400,2,FALSE), VLOOKUP(Sheet1!N79,[2]装备!$A$3:$B$365,2,FALSE)))</f>
        <v/>
      </c>
      <c r="J79" t="str">
        <f>IF(Sheet1!P79="","",IF(Sheet1!P79 &lt; 300000, VLOOKUP(Sheet1!P79,[2]道具!$A$3:$B$400,2,FALSE), VLOOKUP(Sheet1!P79,[2]装备!$A$3:$B$365,2,FALSE)))</f>
        <v/>
      </c>
      <c r="K79" t="str">
        <f>IF(Sheet1!R79="","",IF(Sheet1!R79 &lt; 300000, VLOOKUP(Sheet1!R79,[2]道具!$A$3:$B$400,2,FALSE), VLOOKUP(Sheet1!R79,[2]装备!$A$3:$B$365,2,FALSE)))</f>
        <v/>
      </c>
      <c r="L79" t="str">
        <f>IF(Sheet1!T79="","",IF(Sheet1!T79 &lt; 300000, VLOOKUP(Sheet1!T79,[2]道具!$A$3:$B$400,2,FALSE), VLOOKUP(Sheet1!T79,[2]装备!$A$3:$B$365,2,FALSE)))</f>
        <v/>
      </c>
    </row>
    <row r="80" spans="1:12">
      <c r="A80">
        <f>Sheet1!A80</f>
        <v>10081</v>
      </c>
      <c r="B80" t="str">
        <f>VLOOKUP(A80,[1]normal!$A:$B,2)</f>
        <v>变异骷髅</v>
      </c>
      <c r="C80" t="str">
        <f>IF(Sheet1!B80="","",IF(Sheet1!B80 &lt; 300000, VLOOKUP(Sheet1!B80,[2]道具!$A$3:$B$400,2,FALSE), VLOOKUP(Sheet1!B80,[2]装备!$A$3:$B$365,2,FALSE)))</f>
        <v>零星银币</v>
      </c>
      <c r="D80" t="str">
        <f>IF(Sheet1!D80="","",IF(Sheet1!D80 &lt; 300000, VLOOKUP(Sheet1!D80,[2]道具!$A$3:$B$400,2,FALSE), VLOOKUP(Sheet1!D80,[2]装备!$A$3:$B$365,2,FALSE)))</f>
        <v>小堆银币</v>
      </c>
      <c r="E80" t="str">
        <f>IF(Sheet1!F80="","",IF(Sheet1!F80 &lt; 300000, VLOOKUP(Sheet1!F80,[2]道具!$A$3:$B$400,2,FALSE), VLOOKUP(Sheet1!F80,[2]装备!$A$3:$B$365,2,FALSE)))</f>
        <v>大堆银币</v>
      </c>
      <c r="F80" t="str">
        <f>IF(Sheet1!H80="","",IF(Sheet1!H80 &lt; 300000, VLOOKUP(Sheet1!H80,[2]道具!$A$3:$B$400,2,FALSE), VLOOKUP(Sheet1!H80,[2]装备!$A$3:$B$365,2,FALSE)))</f>
        <v/>
      </c>
      <c r="G80" t="str">
        <f>IF(Sheet1!J80="","",IF(Sheet1!J80 &lt; 300000, VLOOKUP(Sheet1!J80,[2]道具!$A$3:$B$400,2,FALSE), VLOOKUP(Sheet1!J80,[2]装备!$A$3:$B$365,2,FALSE)))</f>
        <v/>
      </c>
      <c r="H80" t="str">
        <f>IF(Sheet1!L80="","",IF(Sheet1!L80 &lt; 300000, VLOOKUP(Sheet1!L80,[2]道具!$A$3:$B$400,2,FALSE), VLOOKUP(Sheet1!L80,[2]装备!$A$3:$B$365,2,FALSE)))</f>
        <v/>
      </c>
      <c r="I80" t="str">
        <f>IF(Sheet1!N80="","",IF(Sheet1!N80 &lt; 300000, VLOOKUP(Sheet1!N80,[2]道具!$A$3:$B$400,2,FALSE), VLOOKUP(Sheet1!N80,[2]装备!$A$3:$B$365,2,FALSE)))</f>
        <v/>
      </c>
      <c r="J80" t="str">
        <f>IF(Sheet1!P80="","",IF(Sheet1!P80 &lt; 300000, VLOOKUP(Sheet1!P80,[2]道具!$A$3:$B$400,2,FALSE), VLOOKUP(Sheet1!P80,[2]装备!$A$3:$B$365,2,FALSE)))</f>
        <v/>
      </c>
      <c r="K80" t="str">
        <f>IF(Sheet1!R80="","",IF(Sheet1!R80 &lt; 300000, VLOOKUP(Sheet1!R80,[2]道具!$A$3:$B$400,2,FALSE), VLOOKUP(Sheet1!R80,[2]装备!$A$3:$B$365,2,FALSE)))</f>
        <v/>
      </c>
      <c r="L80" t="str">
        <f>IF(Sheet1!T80="","",IF(Sheet1!T80 &lt; 300000, VLOOKUP(Sheet1!T80,[2]道具!$A$3:$B$400,2,FALSE), VLOOKUP(Sheet1!T80,[2]装备!$A$3:$B$365,2,FALSE)))</f>
        <v/>
      </c>
    </row>
    <row r="81" spans="1:12">
      <c r="A81">
        <f>Sheet1!A81</f>
        <v>10082</v>
      </c>
      <c r="B81" t="str">
        <f>VLOOKUP(A81,[1]normal!$A:$B,2)</f>
        <v>蜜蜂</v>
      </c>
      <c r="C81" t="str">
        <f>IF(Sheet1!B81="","",IF(Sheet1!B81 &lt; 300000, VLOOKUP(Sheet1!B81,[2]道具!$A$3:$B$400,2,FALSE), VLOOKUP(Sheet1!B81,[2]装备!$A$3:$B$365,2,FALSE)))</f>
        <v>零星银币</v>
      </c>
      <c r="D81" t="str">
        <f>IF(Sheet1!D81="","",IF(Sheet1!D81 &lt; 300000, VLOOKUP(Sheet1!D81,[2]道具!$A$3:$B$400,2,FALSE), VLOOKUP(Sheet1!D81,[2]装备!$A$3:$B$365,2,FALSE)))</f>
        <v>小堆银币</v>
      </c>
      <c r="E81" t="str">
        <f>IF(Sheet1!F81="","",IF(Sheet1!F81 &lt; 300000, VLOOKUP(Sheet1!F81,[2]道具!$A$3:$B$400,2,FALSE), VLOOKUP(Sheet1!F81,[2]装备!$A$3:$B$365,2,FALSE)))</f>
        <v>大堆银币</v>
      </c>
      <c r="F81" t="str">
        <f>IF(Sheet1!H81="","",IF(Sheet1!H81 &lt; 300000, VLOOKUP(Sheet1!H81,[2]道具!$A$3:$B$400,2,FALSE), VLOOKUP(Sheet1!H81,[2]装备!$A$3:$B$365,2,FALSE)))</f>
        <v/>
      </c>
      <c r="G81" t="str">
        <f>IF(Sheet1!J81="","",IF(Sheet1!J81 &lt; 300000, VLOOKUP(Sheet1!J81,[2]道具!$A$3:$B$400,2,FALSE), VLOOKUP(Sheet1!J81,[2]装备!$A$3:$B$365,2,FALSE)))</f>
        <v/>
      </c>
      <c r="H81" t="str">
        <f>IF(Sheet1!L81="","",IF(Sheet1!L81 &lt; 300000, VLOOKUP(Sheet1!L81,[2]道具!$A$3:$B$400,2,FALSE), VLOOKUP(Sheet1!L81,[2]装备!$A$3:$B$365,2,FALSE)))</f>
        <v/>
      </c>
      <c r="I81" t="str">
        <f>IF(Sheet1!N81="","",IF(Sheet1!N81 &lt; 300000, VLOOKUP(Sheet1!N81,[2]道具!$A$3:$B$400,2,FALSE), VLOOKUP(Sheet1!N81,[2]装备!$A$3:$B$365,2,FALSE)))</f>
        <v/>
      </c>
      <c r="J81" t="str">
        <f>IF(Sheet1!P81="","",IF(Sheet1!P81 &lt; 300000, VLOOKUP(Sheet1!P81,[2]道具!$A$3:$B$400,2,FALSE), VLOOKUP(Sheet1!P81,[2]装备!$A$3:$B$365,2,FALSE)))</f>
        <v/>
      </c>
      <c r="K81" t="str">
        <f>IF(Sheet1!R81="","",IF(Sheet1!R81 &lt; 300000, VLOOKUP(Sheet1!R81,[2]道具!$A$3:$B$400,2,FALSE), VLOOKUP(Sheet1!R81,[2]装备!$A$3:$B$365,2,FALSE)))</f>
        <v/>
      </c>
      <c r="L81" t="str">
        <f>IF(Sheet1!T81="","",IF(Sheet1!T81 &lt; 300000, VLOOKUP(Sheet1!T81,[2]道具!$A$3:$B$400,2,FALSE), VLOOKUP(Sheet1!T81,[2]装备!$A$3:$B$365,2,FALSE)))</f>
        <v/>
      </c>
    </row>
    <row r="82" spans="1:12">
      <c r="A82">
        <f>Sheet1!A82</f>
        <v>10083</v>
      </c>
      <c r="B82" t="str">
        <f>VLOOKUP(A82,[1]normal!$A:$B,2)</f>
        <v>神兽</v>
      </c>
      <c r="C82" t="str">
        <f>IF(Sheet1!B82="","",IF(Sheet1!B82 &lt; 300000, VLOOKUP(Sheet1!B82,[2]道具!$A$3:$B$400,2,FALSE), VLOOKUP(Sheet1!B82,[2]装备!$A$3:$B$365,2,FALSE)))</f>
        <v>零星银币</v>
      </c>
      <c r="D82" t="str">
        <f>IF(Sheet1!D82="","",IF(Sheet1!D82 &lt; 300000, VLOOKUP(Sheet1!D82,[2]道具!$A$3:$B$400,2,FALSE), VLOOKUP(Sheet1!D82,[2]装备!$A$3:$B$365,2,FALSE)))</f>
        <v>小堆银币</v>
      </c>
      <c r="E82" t="str">
        <f>IF(Sheet1!F82="","",IF(Sheet1!F82 &lt; 300000, VLOOKUP(Sheet1!F82,[2]道具!$A$3:$B$400,2,FALSE), VLOOKUP(Sheet1!F82,[2]装备!$A$3:$B$365,2,FALSE)))</f>
        <v>大堆银币</v>
      </c>
      <c r="F82" t="str">
        <f>IF(Sheet1!H82="","",IF(Sheet1!H82 &lt; 300000, VLOOKUP(Sheet1!H82,[2]道具!$A$3:$B$400,2,FALSE), VLOOKUP(Sheet1!H82,[2]装备!$A$3:$B$365,2,FALSE)))</f>
        <v/>
      </c>
      <c r="G82" t="str">
        <f>IF(Sheet1!J82="","",IF(Sheet1!J82 &lt; 300000, VLOOKUP(Sheet1!J82,[2]道具!$A$3:$B$400,2,FALSE), VLOOKUP(Sheet1!J82,[2]装备!$A$3:$B$365,2,FALSE)))</f>
        <v/>
      </c>
      <c r="H82" t="str">
        <f>IF(Sheet1!L82="","",IF(Sheet1!L82 &lt; 300000, VLOOKUP(Sheet1!L82,[2]道具!$A$3:$B$400,2,FALSE), VLOOKUP(Sheet1!L82,[2]装备!$A$3:$B$365,2,FALSE)))</f>
        <v/>
      </c>
      <c r="I82" t="str">
        <f>IF(Sheet1!N82="","",IF(Sheet1!N82 &lt; 300000, VLOOKUP(Sheet1!N82,[2]道具!$A$3:$B$400,2,FALSE), VLOOKUP(Sheet1!N82,[2]装备!$A$3:$B$365,2,FALSE)))</f>
        <v/>
      </c>
      <c r="J82" t="str">
        <f>IF(Sheet1!P82="","",IF(Sheet1!P82 &lt; 300000, VLOOKUP(Sheet1!P82,[2]道具!$A$3:$B$400,2,FALSE), VLOOKUP(Sheet1!P82,[2]装备!$A$3:$B$365,2,FALSE)))</f>
        <v/>
      </c>
      <c r="K82" t="str">
        <f>IF(Sheet1!R82="","",IF(Sheet1!R82 &lt; 300000, VLOOKUP(Sheet1!R82,[2]道具!$A$3:$B$400,2,FALSE), VLOOKUP(Sheet1!R82,[2]装备!$A$3:$B$365,2,FALSE)))</f>
        <v/>
      </c>
      <c r="L82" t="str">
        <f>IF(Sheet1!T82="","",IF(Sheet1!T82 &lt; 300000, VLOOKUP(Sheet1!T82,[2]道具!$A$3:$B$400,2,FALSE), VLOOKUP(Sheet1!T82,[2]装备!$A$3:$B$365,2,FALSE)))</f>
        <v/>
      </c>
    </row>
    <row r="83" spans="1:12">
      <c r="A83">
        <f>Sheet1!A83</f>
        <v>10084</v>
      </c>
      <c r="B83" t="str">
        <f>VLOOKUP(A83,[1]normal!$A:$B,2)</f>
        <v>红蛇王</v>
      </c>
      <c r="C83" t="str">
        <f>IF(Sheet1!B83="","",IF(Sheet1!B83 &lt; 300000, VLOOKUP(Sheet1!B83,[2]道具!$A$3:$B$400,2,FALSE), VLOOKUP(Sheet1!B83,[2]装备!$A$3:$B$365,2,FALSE)))</f>
        <v>零星银币</v>
      </c>
      <c r="D83" t="str">
        <f>IF(Sheet1!D83="","",IF(Sheet1!D83 &lt; 300000, VLOOKUP(Sheet1!D83,[2]道具!$A$3:$B$400,2,FALSE), VLOOKUP(Sheet1!D83,[2]装备!$A$3:$B$365,2,FALSE)))</f>
        <v>小堆银币</v>
      </c>
      <c r="E83" t="str">
        <f>IF(Sheet1!F83="","",IF(Sheet1!F83 &lt; 300000, VLOOKUP(Sheet1!F83,[2]道具!$A$3:$B$400,2,FALSE), VLOOKUP(Sheet1!F83,[2]装备!$A$3:$B$365,2,FALSE)))</f>
        <v>大堆银币</v>
      </c>
      <c r="F83" t="str">
        <f>IF(Sheet1!H83="","",IF(Sheet1!H83 &lt; 300000, VLOOKUP(Sheet1!H83,[2]道具!$A$3:$B$400,2,FALSE), VLOOKUP(Sheet1!H83,[2]装备!$A$3:$B$365,2,FALSE)))</f>
        <v/>
      </c>
      <c r="G83" t="str">
        <f>IF(Sheet1!J83="","",IF(Sheet1!J83 &lt; 300000, VLOOKUP(Sheet1!J83,[2]道具!$A$3:$B$400,2,FALSE), VLOOKUP(Sheet1!J83,[2]装备!$A$3:$B$365,2,FALSE)))</f>
        <v/>
      </c>
      <c r="H83" t="str">
        <f>IF(Sheet1!L83="","",IF(Sheet1!L83 &lt; 300000, VLOOKUP(Sheet1!L83,[2]道具!$A$3:$B$400,2,FALSE), VLOOKUP(Sheet1!L83,[2]装备!$A$3:$B$365,2,FALSE)))</f>
        <v/>
      </c>
      <c r="I83" t="str">
        <f>IF(Sheet1!N83="","",IF(Sheet1!N83 &lt; 300000, VLOOKUP(Sheet1!N83,[2]道具!$A$3:$B$400,2,FALSE), VLOOKUP(Sheet1!N83,[2]装备!$A$3:$B$365,2,FALSE)))</f>
        <v/>
      </c>
      <c r="J83" t="str">
        <f>IF(Sheet1!P83="","",IF(Sheet1!P83 &lt; 300000, VLOOKUP(Sheet1!P83,[2]道具!$A$3:$B$400,2,FALSE), VLOOKUP(Sheet1!P83,[2]装备!$A$3:$B$365,2,FALSE)))</f>
        <v/>
      </c>
      <c r="K83" t="str">
        <f>IF(Sheet1!R83="","",IF(Sheet1!R83 &lt; 300000, VLOOKUP(Sheet1!R83,[2]道具!$A$3:$B$400,2,FALSE), VLOOKUP(Sheet1!R83,[2]装备!$A$3:$B$365,2,FALSE)))</f>
        <v/>
      </c>
      <c r="L83" t="str">
        <f>IF(Sheet1!T83="","",IF(Sheet1!T83 &lt; 300000, VLOOKUP(Sheet1!T83,[2]道具!$A$3:$B$400,2,FALSE), VLOOKUP(Sheet1!T83,[2]装备!$A$3:$B$365,2,FALSE)))</f>
        <v/>
      </c>
    </row>
    <row r="84" spans="1:12">
      <c r="A84">
        <f>Sheet1!A84</f>
        <v>10085</v>
      </c>
      <c r="B84" t="str">
        <f>VLOOKUP(A84,[1]normal!$A:$B,2)</f>
        <v>虎蛇王</v>
      </c>
      <c r="C84" t="str">
        <f>IF(Sheet1!B84="","",IF(Sheet1!B84 &lt; 300000, VLOOKUP(Sheet1!B84,[2]道具!$A$3:$B$400,2,FALSE), VLOOKUP(Sheet1!B84,[2]装备!$A$3:$B$365,2,FALSE)))</f>
        <v>零星银币</v>
      </c>
      <c r="D84" t="str">
        <f>IF(Sheet1!D84="","",IF(Sheet1!D84 &lt; 300000, VLOOKUP(Sheet1!D84,[2]道具!$A$3:$B$400,2,FALSE), VLOOKUP(Sheet1!D84,[2]装备!$A$3:$B$365,2,FALSE)))</f>
        <v>小堆银币</v>
      </c>
      <c r="E84" t="str">
        <f>IF(Sheet1!F84="","",IF(Sheet1!F84 &lt; 300000, VLOOKUP(Sheet1!F84,[2]道具!$A$3:$B$400,2,FALSE), VLOOKUP(Sheet1!F84,[2]装备!$A$3:$B$365,2,FALSE)))</f>
        <v>大堆银币</v>
      </c>
      <c r="F84" t="str">
        <f>IF(Sheet1!H84="","",IF(Sheet1!H84 &lt; 300000, VLOOKUP(Sheet1!H84,[2]道具!$A$3:$B$400,2,FALSE), VLOOKUP(Sheet1!H84,[2]装备!$A$3:$B$365,2,FALSE)))</f>
        <v/>
      </c>
      <c r="G84" t="str">
        <f>IF(Sheet1!J84="","",IF(Sheet1!J84 &lt; 300000, VLOOKUP(Sheet1!J84,[2]道具!$A$3:$B$400,2,FALSE), VLOOKUP(Sheet1!J84,[2]装备!$A$3:$B$365,2,FALSE)))</f>
        <v/>
      </c>
      <c r="H84" t="str">
        <f>IF(Sheet1!L84="","",IF(Sheet1!L84 &lt; 300000, VLOOKUP(Sheet1!L84,[2]道具!$A$3:$B$400,2,FALSE), VLOOKUP(Sheet1!L84,[2]装备!$A$3:$B$365,2,FALSE)))</f>
        <v/>
      </c>
      <c r="I84" t="str">
        <f>IF(Sheet1!N84="","",IF(Sheet1!N84 &lt; 300000, VLOOKUP(Sheet1!N84,[2]道具!$A$3:$B$400,2,FALSE), VLOOKUP(Sheet1!N84,[2]装备!$A$3:$B$365,2,FALSE)))</f>
        <v/>
      </c>
      <c r="J84" t="str">
        <f>IF(Sheet1!P84="","",IF(Sheet1!P84 &lt; 300000, VLOOKUP(Sheet1!P84,[2]道具!$A$3:$B$400,2,FALSE), VLOOKUP(Sheet1!P84,[2]装备!$A$3:$B$365,2,FALSE)))</f>
        <v/>
      </c>
      <c r="K84" t="str">
        <f>IF(Sheet1!R84="","",IF(Sheet1!R84 &lt; 300000, VLOOKUP(Sheet1!R84,[2]道具!$A$3:$B$400,2,FALSE), VLOOKUP(Sheet1!R84,[2]装备!$A$3:$B$365,2,FALSE)))</f>
        <v/>
      </c>
      <c r="L84" t="str">
        <f>IF(Sheet1!T84="","",IF(Sheet1!T84 &lt; 300000, VLOOKUP(Sheet1!T84,[2]道具!$A$3:$B$400,2,FALSE), VLOOKUP(Sheet1!T84,[2]装备!$A$3:$B$365,2,FALSE)))</f>
        <v/>
      </c>
    </row>
    <row r="85" spans="1:12">
      <c r="A85">
        <f>Sheet1!A85</f>
        <v>10086</v>
      </c>
      <c r="B85" t="str">
        <f>VLOOKUP(A85,[1]normal!$A:$B,2)</f>
        <v>蜈蚣王</v>
      </c>
      <c r="C85" t="str">
        <f>IF(Sheet1!B85="","",IF(Sheet1!B85 &lt; 300000, VLOOKUP(Sheet1!B85,[2]道具!$A$3:$B$400,2,FALSE), VLOOKUP(Sheet1!B85,[2]装备!$A$3:$B$365,2,FALSE)))</f>
        <v>零星银币</v>
      </c>
      <c r="D85" t="str">
        <f>IF(Sheet1!D85="","",IF(Sheet1!D85 &lt; 300000, VLOOKUP(Sheet1!D85,[2]道具!$A$3:$B$400,2,FALSE), VLOOKUP(Sheet1!D85,[2]装备!$A$3:$B$365,2,FALSE)))</f>
        <v>小堆银币</v>
      </c>
      <c r="E85" t="str">
        <f>IF(Sheet1!F85="","",IF(Sheet1!F85 &lt; 300000, VLOOKUP(Sheet1!F85,[2]道具!$A$3:$B$400,2,FALSE), VLOOKUP(Sheet1!F85,[2]装备!$A$3:$B$365,2,FALSE)))</f>
        <v>大堆银币</v>
      </c>
      <c r="F85" t="str">
        <f>IF(Sheet1!H85="","",IF(Sheet1!H85 &lt; 300000, VLOOKUP(Sheet1!H85,[2]道具!$A$3:$B$400,2,FALSE), VLOOKUP(Sheet1!H85,[2]装备!$A$3:$B$365,2,FALSE)))</f>
        <v/>
      </c>
      <c r="G85" t="str">
        <f>IF(Sheet1!J85="","",IF(Sheet1!J85 &lt; 300000, VLOOKUP(Sheet1!J85,[2]道具!$A$3:$B$400,2,FALSE), VLOOKUP(Sheet1!J85,[2]装备!$A$3:$B$365,2,FALSE)))</f>
        <v/>
      </c>
      <c r="H85" t="str">
        <f>IF(Sheet1!L85="","",IF(Sheet1!L85 &lt; 300000, VLOOKUP(Sheet1!L85,[2]道具!$A$3:$B$400,2,FALSE), VLOOKUP(Sheet1!L85,[2]装备!$A$3:$B$365,2,FALSE)))</f>
        <v/>
      </c>
      <c r="I85" t="str">
        <f>IF(Sheet1!N85="","",IF(Sheet1!N85 &lt; 300000, VLOOKUP(Sheet1!N85,[2]道具!$A$3:$B$400,2,FALSE), VLOOKUP(Sheet1!N85,[2]装备!$A$3:$B$365,2,FALSE)))</f>
        <v/>
      </c>
      <c r="J85" t="str">
        <f>IF(Sheet1!P85="","",IF(Sheet1!P85 &lt; 300000, VLOOKUP(Sheet1!P85,[2]道具!$A$3:$B$400,2,FALSE), VLOOKUP(Sheet1!P85,[2]装备!$A$3:$B$365,2,FALSE)))</f>
        <v/>
      </c>
      <c r="K85" t="str">
        <f>IF(Sheet1!R85="","",IF(Sheet1!R85 &lt; 300000, VLOOKUP(Sheet1!R85,[2]道具!$A$3:$B$400,2,FALSE), VLOOKUP(Sheet1!R85,[2]装备!$A$3:$B$365,2,FALSE)))</f>
        <v/>
      </c>
      <c r="L85" t="str">
        <f>IF(Sheet1!T85="","",IF(Sheet1!T85 &lt; 300000, VLOOKUP(Sheet1!T85,[2]道具!$A$3:$B$400,2,FALSE), VLOOKUP(Sheet1!T85,[2]装备!$A$3:$B$365,2,FALSE)))</f>
        <v/>
      </c>
    </row>
    <row r="86" spans="1:12">
      <c r="A86">
        <f>Sheet1!A86</f>
        <v>10087</v>
      </c>
      <c r="B86" t="str">
        <f>VLOOKUP(A86,[1]normal!$A:$B,2)</f>
        <v>蝎子王</v>
      </c>
      <c r="C86" t="str">
        <f>IF(Sheet1!B86="","",IF(Sheet1!B86 &lt; 300000, VLOOKUP(Sheet1!B86,[2]道具!$A$3:$B$400,2,FALSE), VLOOKUP(Sheet1!B86,[2]装备!$A$3:$B$365,2,FALSE)))</f>
        <v>零星银币</v>
      </c>
      <c r="D86" t="str">
        <f>IF(Sheet1!D86="","",IF(Sheet1!D86 &lt; 300000, VLOOKUP(Sheet1!D86,[2]道具!$A$3:$B$400,2,FALSE), VLOOKUP(Sheet1!D86,[2]装备!$A$3:$B$365,2,FALSE)))</f>
        <v>小堆银币</v>
      </c>
      <c r="E86" t="str">
        <f>IF(Sheet1!F86="","",IF(Sheet1!F86 &lt; 300000, VLOOKUP(Sheet1!F86,[2]道具!$A$3:$B$400,2,FALSE), VLOOKUP(Sheet1!F86,[2]装备!$A$3:$B$365,2,FALSE)))</f>
        <v>大堆银币</v>
      </c>
      <c r="F86" t="str">
        <f>IF(Sheet1!H86="","",IF(Sheet1!H86 &lt; 300000, VLOOKUP(Sheet1!H86,[2]道具!$A$3:$B$400,2,FALSE), VLOOKUP(Sheet1!H86,[2]装备!$A$3:$B$365,2,FALSE)))</f>
        <v/>
      </c>
      <c r="G86" t="str">
        <f>IF(Sheet1!J86="","",IF(Sheet1!J86 &lt; 300000, VLOOKUP(Sheet1!J86,[2]道具!$A$3:$B$400,2,FALSE), VLOOKUP(Sheet1!J86,[2]装备!$A$3:$B$365,2,FALSE)))</f>
        <v/>
      </c>
      <c r="H86" t="str">
        <f>IF(Sheet1!L86="","",IF(Sheet1!L86 &lt; 300000, VLOOKUP(Sheet1!L86,[2]道具!$A$3:$B$400,2,FALSE), VLOOKUP(Sheet1!L86,[2]装备!$A$3:$B$365,2,FALSE)))</f>
        <v/>
      </c>
      <c r="I86" t="str">
        <f>IF(Sheet1!N86="","",IF(Sheet1!N86 &lt; 300000, VLOOKUP(Sheet1!N86,[2]道具!$A$3:$B$400,2,FALSE), VLOOKUP(Sheet1!N86,[2]装备!$A$3:$B$365,2,FALSE)))</f>
        <v/>
      </c>
      <c r="J86" t="str">
        <f>IF(Sheet1!P86="","",IF(Sheet1!P86 &lt; 300000, VLOOKUP(Sheet1!P86,[2]道具!$A$3:$B$400,2,FALSE), VLOOKUP(Sheet1!P86,[2]装备!$A$3:$B$365,2,FALSE)))</f>
        <v/>
      </c>
      <c r="K86" t="str">
        <f>IF(Sheet1!R86="","",IF(Sheet1!R86 &lt; 300000, VLOOKUP(Sheet1!R86,[2]道具!$A$3:$B$400,2,FALSE), VLOOKUP(Sheet1!R86,[2]装备!$A$3:$B$365,2,FALSE)))</f>
        <v/>
      </c>
      <c r="L86" t="str">
        <f>IF(Sheet1!T86="","",IF(Sheet1!T86 &lt; 300000, VLOOKUP(Sheet1!T86,[2]道具!$A$3:$B$400,2,FALSE), VLOOKUP(Sheet1!T86,[2]装备!$A$3:$B$365,2,FALSE)))</f>
        <v/>
      </c>
    </row>
    <row r="87" spans="1:12">
      <c r="A87">
        <f>Sheet1!A87</f>
        <v>10088</v>
      </c>
      <c r="B87" t="str">
        <f>VLOOKUP(A87,[1]normal!$A:$B,2)</f>
        <v>雪蚕王</v>
      </c>
      <c r="C87" t="str">
        <f>IF(Sheet1!B87="","",IF(Sheet1!B87 &lt; 300000, VLOOKUP(Sheet1!B87,[2]道具!$A$3:$B$400,2,FALSE), VLOOKUP(Sheet1!B87,[2]装备!$A$3:$B$365,2,FALSE)))</f>
        <v>零星银币</v>
      </c>
      <c r="D87" t="str">
        <f>IF(Sheet1!D87="","",IF(Sheet1!D87 &lt; 300000, VLOOKUP(Sheet1!D87,[2]道具!$A$3:$B$400,2,FALSE), VLOOKUP(Sheet1!D87,[2]装备!$A$3:$B$365,2,FALSE)))</f>
        <v>小堆银币</v>
      </c>
      <c r="E87" t="str">
        <f>IF(Sheet1!F87="","",IF(Sheet1!F87 &lt; 300000, VLOOKUP(Sheet1!F87,[2]道具!$A$3:$B$400,2,FALSE), VLOOKUP(Sheet1!F87,[2]装备!$A$3:$B$365,2,FALSE)))</f>
        <v>大堆银币</v>
      </c>
      <c r="F87" t="str">
        <f>IF(Sheet1!H87="","",IF(Sheet1!H87 &lt; 300000, VLOOKUP(Sheet1!H87,[2]道具!$A$3:$B$400,2,FALSE), VLOOKUP(Sheet1!H87,[2]装备!$A$3:$B$365,2,FALSE)))</f>
        <v/>
      </c>
      <c r="G87" t="str">
        <f>IF(Sheet1!J87="","",IF(Sheet1!J87 &lt; 300000, VLOOKUP(Sheet1!J87,[2]道具!$A$3:$B$400,2,FALSE), VLOOKUP(Sheet1!J87,[2]装备!$A$3:$B$365,2,FALSE)))</f>
        <v/>
      </c>
      <c r="H87" t="str">
        <f>IF(Sheet1!L87="","",IF(Sheet1!L87 &lt; 300000, VLOOKUP(Sheet1!L87,[2]道具!$A$3:$B$400,2,FALSE), VLOOKUP(Sheet1!L87,[2]装备!$A$3:$B$365,2,FALSE)))</f>
        <v/>
      </c>
      <c r="I87" t="str">
        <f>IF(Sheet1!N87="","",IF(Sheet1!N87 &lt; 300000, VLOOKUP(Sheet1!N87,[2]道具!$A$3:$B$400,2,FALSE), VLOOKUP(Sheet1!N87,[2]装备!$A$3:$B$365,2,FALSE)))</f>
        <v/>
      </c>
      <c r="J87" t="str">
        <f>IF(Sheet1!P87="","",IF(Sheet1!P87 &lt; 300000, VLOOKUP(Sheet1!P87,[2]道具!$A$3:$B$400,2,FALSE), VLOOKUP(Sheet1!P87,[2]装备!$A$3:$B$365,2,FALSE)))</f>
        <v/>
      </c>
      <c r="K87" t="str">
        <f>IF(Sheet1!R87="","",IF(Sheet1!R87 &lt; 300000, VLOOKUP(Sheet1!R87,[2]道具!$A$3:$B$400,2,FALSE), VLOOKUP(Sheet1!R87,[2]装备!$A$3:$B$365,2,FALSE)))</f>
        <v/>
      </c>
      <c r="L87" t="str">
        <f>IF(Sheet1!T87="","",IF(Sheet1!T87 &lt; 300000, VLOOKUP(Sheet1!T87,[2]道具!$A$3:$B$400,2,FALSE), VLOOKUP(Sheet1!T87,[2]装备!$A$3:$B$365,2,FALSE)))</f>
        <v/>
      </c>
    </row>
    <row r="88" spans="1:12">
      <c r="A88">
        <f>Sheet1!A88</f>
        <v>10089</v>
      </c>
      <c r="B88" t="str">
        <f>VLOOKUP(A88,[1]normal!$A:$B,2)</f>
        <v>蛤蟆王</v>
      </c>
      <c r="C88" t="str">
        <f>IF(Sheet1!B88="","",IF(Sheet1!B88 &lt; 300000, VLOOKUP(Sheet1!B88,[2]道具!$A$3:$B$400,2,FALSE), VLOOKUP(Sheet1!B88,[2]装备!$A$3:$B$365,2,FALSE)))</f>
        <v>零星银币</v>
      </c>
      <c r="D88" t="str">
        <f>IF(Sheet1!D88="","",IF(Sheet1!D88 &lt; 300000, VLOOKUP(Sheet1!D88,[2]道具!$A$3:$B$400,2,FALSE), VLOOKUP(Sheet1!D88,[2]装备!$A$3:$B$365,2,FALSE)))</f>
        <v>小堆银币</v>
      </c>
      <c r="E88" t="str">
        <f>IF(Sheet1!F88="","",IF(Sheet1!F88 &lt; 300000, VLOOKUP(Sheet1!F88,[2]道具!$A$3:$B$400,2,FALSE), VLOOKUP(Sheet1!F88,[2]装备!$A$3:$B$365,2,FALSE)))</f>
        <v>大堆银币</v>
      </c>
      <c r="F88" t="str">
        <f>IF(Sheet1!H88="","",IF(Sheet1!H88 &lt; 300000, VLOOKUP(Sheet1!H88,[2]道具!$A$3:$B$400,2,FALSE), VLOOKUP(Sheet1!H88,[2]装备!$A$3:$B$365,2,FALSE)))</f>
        <v/>
      </c>
      <c r="G88" t="str">
        <f>IF(Sheet1!J88="","",IF(Sheet1!J88 &lt; 300000, VLOOKUP(Sheet1!J88,[2]道具!$A$3:$B$400,2,FALSE), VLOOKUP(Sheet1!J88,[2]装备!$A$3:$B$365,2,FALSE)))</f>
        <v/>
      </c>
      <c r="H88" t="str">
        <f>IF(Sheet1!L88="","",IF(Sheet1!L88 &lt; 300000, VLOOKUP(Sheet1!L88,[2]道具!$A$3:$B$400,2,FALSE), VLOOKUP(Sheet1!L88,[2]装备!$A$3:$B$365,2,FALSE)))</f>
        <v/>
      </c>
      <c r="I88" t="str">
        <f>IF(Sheet1!N88="","",IF(Sheet1!N88 &lt; 300000, VLOOKUP(Sheet1!N88,[2]道具!$A$3:$B$400,2,FALSE), VLOOKUP(Sheet1!N88,[2]装备!$A$3:$B$365,2,FALSE)))</f>
        <v/>
      </c>
      <c r="J88" t="str">
        <f>IF(Sheet1!P88="","",IF(Sheet1!P88 &lt; 300000, VLOOKUP(Sheet1!P88,[2]道具!$A$3:$B$400,2,FALSE), VLOOKUP(Sheet1!P88,[2]装备!$A$3:$B$365,2,FALSE)))</f>
        <v/>
      </c>
      <c r="K88" t="str">
        <f>IF(Sheet1!R88="","",IF(Sheet1!R88 &lt; 300000, VLOOKUP(Sheet1!R88,[2]道具!$A$3:$B$400,2,FALSE), VLOOKUP(Sheet1!R88,[2]装备!$A$3:$B$365,2,FALSE)))</f>
        <v/>
      </c>
      <c r="L88" t="str">
        <f>IF(Sheet1!T88="","",IF(Sheet1!T88 &lt; 300000, VLOOKUP(Sheet1!T88,[2]道具!$A$3:$B$400,2,FALSE), VLOOKUP(Sheet1!T88,[2]装备!$A$3:$B$365,2,FALSE)))</f>
        <v/>
      </c>
    </row>
    <row r="89" spans="1:12">
      <c r="A89">
        <f>Sheet1!A89</f>
        <v>10090</v>
      </c>
      <c r="B89" t="str">
        <f>VLOOKUP(A89,[1]normal!$A:$B,2)</f>
        <v>电僵王</v>
      </c>
      <c r="C89" t="str">
        <f>IF(Sheet1!B89="","",IF(Sheet1!B89 &lt; 300000, VLOOKUP(Sheet1!B89,[2]道具!$A$3:$B$400,2,FALSE), VLOOKUP(Sheet1!B89,[2]装备!$A$3:$B$365,2,FALSE)))</f>
        <v>零星银币</v>
      </c>
      <c r="D89" t="str">
        <f>IF(Sheet1!D89="","",IF(Sheet1!D89 &lt; 300000, VLOOKUP(Sheet1!D89,[2]道具!$A$3:$B$400,2,FALSE), VLOOKUP(Sheet1!D89,[2]装备!$A$3:$B$365,2,FALSE)))</f>
        <v>小堆银币</v>
      </c>
      <c r="E89" t="str">
        <f>IF(Sheet1!F89="","",IF(Sheet1!F89 &lt; 300000, VLOOKUP(Sheet1!F89,[2]道具!$A$3:$B$400,2,FALSE), VLOOKUP(Sheet1!F89,[2]装备!$A$3:$B$365,2,FALSE)))</f>
        <v>大堆银币</v>
      </c>
      <c r="F89" t="str">
        <f>IF(Sheet1!H89="","",IF(Sheet1!H89 &lt; 300000, VLOOKUP(Sheet1!H89,[2]道具!$A$3:$B$400,2,FALSE), VLOOKUP(Sheet1!H89,[2]装备!$A$3:$B$365,2,FALSE)))</f>
        <v/>
      </c>
      <c r="G89" t="str">
        <f>IF(Sheet1!J89="","",IF(Sheet1!J89 &lt; 300000, VLOOKUP(Sheet1!J89,[2]道具!$A$3:$B$400,2,FALSE), VLOOKUP(Sheet1!J89,[2]装备!$A$3:$B$365,2,FALSE)))</f>
        <v/>
      </c>
      <c r="H89" t="str">
        <f>IF(Sheet1!L89="","",IF(Sheet1!L89 &lt; 300000, VLOOKUP(Sheet1!L89,[2]道具!$A$3:$B$400,2,FALSE), VLOOKUP(Sheet1!L89,[2]装备!$A$3:$B$365,2,FALSE)))</f>
        <v/>
      </c>
      <c r="I89" t="str">
        <f>IF(Sheet1!N89="","",IF(Sheet1!N89 &lt; 300000, VLOOKUP(Sheet1!N89,[2]道具!$A$3:$B$400,2,FALSE), VLOOKUP(Sheet1!N89,[2]装备!$A$3:$B$365,2,FALSE)))</f>
        <v/>
      </c>
      <c r="J89" t="str">
        <f>IF(Sheet1!P89="","",IF(Sheet1!P89 &lt; 300000, VLOOKUP(Sheet1!P89,[2]道具!$A$3:$B$400,2,FALSE), VLOOKUP(Sheet1!P89,[2]装备!$A$3:$B$365,2,FALSE)))</f>
        <v/>
      </c>
      <c r="K89" t="str">
        <f>IF(Sheet1!R89="","",IF(Sheet1!R89 &lt; 300000, VLOOKUP(Sheet1!R89,[2]道具!$A$3:$B$400,2,FALSE), VLOOKUP(Sheet1!R89,[2]装备!$A$3:$B$365,2,FALSE)))</f>
        <v/>
      </c>
      <c r="L89" t="str">
        <f>IF(Sheet1!T89="","",IF(Sheet1!T89 &lt; 300000, VLOOKUP(Sheet1!T89,[2]道具!$A$3:$B$400,2,FALSE), VLOOKUP(Sheet1!T89,[2]装备!$A$3:$B$365,2,FALSE)))</f>
        <v/>
      </c>
    </row>
    <row r="90" spans="1:12">
      <c r="A90">
        <f>Sheet1!A90</f>
        <v>10091</v>
      </c>
      <c r="B90" t="str">
        <f>VLOOKUP(A90,[1]normal!$A:$B,2)</f>
        <v>楔蛾王</v>
      </c>
      <c r="C90" t="str">
        <f>IF(Sheet1!B90="","",IF(Sheet1!B90 &lt; 300000, VLOOKUP(Sheet1!B90,[2]道具!$A$3:$B$400,2,FALSE), VLOOKUP(Sheet1!B90,[2]装备!$A$3:$B$365,2,FALSE)))</f>
        <v>零星银币</v>
      </c>
      <c r="D90" t="str">
        <f>IF(Sheet1!D90="","",IF(Sheet1!D90 &lt; 300000, VLOOKUP(Sheet1!D90,[2]道具!$A$3:$B$400,2,FALSE), VLOOKUP(Sheet1!D90,[2]装备!$A$3:$B$365,2,FALSE)))</f>
        <v>小堆银币</v>
      </c>
      <c r="E90" t="str">
        <f>IF(Sheet1!F90="","",IF(Sheet1!F90 &lt; 300000, VLOOKUP(Sheet1!F90,[2]道具!$A$3:$B$400,2,FALSE), VLOOKUP(Sheet1!F90,[2]装备!$A$3:$B$365,2,FALSE)))</f>
        <v>大堆银币</v>
      </c>
      <c r="F90" t="str">
        <f>IF(Sheet1!H90="","",IF(Sheet1!H90 &lt; 300000, VLOOKUP(Sheet1!H90,[2]道具!$A$3:$B$400,2,FALSE), VLOOKUP(Sheet1!H90,[2]装备!$A$3:$B$365,2,FALSE)))</f>
        <v/>
      </c>
      <c r="G90" t="str">
        <f>IF(Sheet1!J90="","",IF(Sheet1!J90 &lt; 300000, VLOOKUP(Sheet1!J90,[2]道具!$A$3:$B$400,2,FALSE), VLOOKUP(Sheet1!J90,[2]装备!$A$3:$B$365,2,FALSE)))</f>
        <v/>
      </c>
      <c r="H90" t="str">
        <f>IF(Sheet1!L90="","",IF(Sheet1!L90 &lt; 300000, VLOOKUP(Sheet1!L90,[2]道具!$A$3:$B$400,2,FALSE), VLOOKUP(Sheet1!L90,[2]装备!$A$3:$B$365,2,FALSE)))</f>
        <v/>
      </c>
      <c r="I90" t="str">
        <f>IF(Sheet1!N90="","",IF(Sheet1!N90 &lt; 300000, VLOOKUP(Sheet1!N90,[2]道具!$A$3:$B$400,2,FALSE), VLOOKUP(Sheet1!N90,[2]装备!$A$3:$B$365,2,FALSE)))</f>
        <v/>
      </c>
      <c r="J90" t="str">
        <f>IF(Sheet1!P90="","",IF(Sheet1!P90 &lt; 300000, VLOOKUP(Sheet1!P90,[2]道具!$A$3:$B$400,2,FALSE), VLOOKUP(Sheet1!P90,[2]装备!$A$3:$B$365,2,FALSE)))</f>
        <v/>
      </c>
      <c r="K90" t="str">
        <f>IF(Sheet1!R90="","",IF(Sheet1!R90 &lt; 300000, VLOOKUP(Sheet1!R90,[2]道具!$A$3:$B$400,2,FALSE), VLOOKUP(Sheet1!R90,[2]装备!$A$3:$B$365,2,FALSE)))</f>
        <v/>
      </c>
      <c r="L90" t="str">
        <f>IF(Sheet1!T90="","",IF(Sheet1!T90 &lt; 300000, VLOOKUP(Sheet1!T90,[2]道具!$A$3:$B$400,2,FALSE), VLOOKUP(Sheet1!T90,[2]装备!$A$3:$B$365,2,FALSE)))</f>
        <v/>
      </c>
    </row>
    <row r="91" spans="1:12">
      <c r="A91">
        <f>Sheet1!A91</f>
        <v>10092</v>
      </c>
      <c r="B91" t="str">
        <f>VLOOKUP(A91,[1]normal!$A:$B,2)</f>
        <v>黑牙蜘蛛</v>
      </c>
      <c r="C91" t="str">
        <f>IF(Sheet1!B91="","",IF(Sheet1!B91 &lt; 300000, VLOOKUP(Sheet1!B91,[2]道具!$A$3:$B$400,2,FALSE), VLOOKUP(Sheet1!B91,[2]装备!$A$3:$B$365,2,FALSE)))</f>
        <v>圣战头盔</v>
      </c>
      <c r="D91" t="str">
        <f>IF(Sheet1!D91="","",IF(Sheet1!D91 &lt; 300000, VLOOKUP(Sheet1!D91,[2]道具!$A$3:$B$400,2,FALSE), VLOOKUP(Sheet1!D91,[2]装备!$A$3:$B$365,2,FALSE)))</f>
        <v>法神头盔</v>
      </c>
      <c r="E91" t="str">
        <f>IF(Sheet1!F91="","",IF(Sheet1!F91 &lt; 300000, VLOOKUP(Sheet1!F91,[2]道具!$A$3:$B$400,2,FALSE), VLOOKUP(Sheet1!F91,[2]装备!$A$3:$B$365,2,FALSE)))</f>
        <v>天尊头盔</v>
      </c>
      <c r="F91" t="str">
        <f>IF(Sheet1!H91="","",IF(Sheet1!H91 &lt; 300000, VLOOKUP(Sheet1!H91,[2]道具!$A$3:$B$400,2,FALSE), VLOOKUP(Sheet1!H91,[2]装备!$A$3:$B$365,2,FALSE)))</f>
        <v>星王战盔</v>
      </c>
      <c r="G91" t="str">
        <f>IF(Sheet1!J91="","",IF(Sheet1!J91 &lt; 300000, VLOOKUP(Sheet1!J91,[2]道具!$A$3:$B$400,2,FALSE), VLOOKUP(Sheet1!J91,[2]装备!$A$3:$B$365,2,FALSE)))</f>
        <v>星王魔盔</v>
      </c>
      <c r="H91" t="str">
        <f>IF(Sheet1!L91="","",IF(Sheet1!L91 &lt; 300000, VLOOKUP(Sheet1!L91,[2]道具!$A$3:$B$400,2,FALSE), VLOOKUP(Sheet1!L91,[2]装备!$A$3:$B$365,2,FALSE)))</f>
        <v>星王道盔</v>
      </c>
      <c r="I91" t="str">
        <f>IF(Sheet1!N91="","",IF(Sheet1!N91 &lt; 300000, VLOOKUP(Sheet1!N91,[2]道具!$A$3:$B$400,2,FALSE), VLOOKUP(Sheet1!N91,[2]装备!$A$3:$B$365,2,FALSE)))</f>
        <v/>
      </c>
      <c r="J91" t="str">
        <f>IF(Sheet1!P91="","",IF(Sheet1!P91 &lt; 300000, VLOOKUP(Sheet1!P91,[2]道具!$A$3:$B$400,2,FALSE), VLOOKUP(Sheet1!P91,[2]装备!$A$3:$B$365,2,FALSE)))</f>
        <v/>
      </c>
      <c r="K91" t="str">
        <f>IF(Sheet1!R91="","",IF(Sheet1!R91 &lt; 300000, VLOOKUP(Sheet1!R91,[2]道具!$A$3:$B$400,2,FALSE), VLOOKUP(Sheet1!R91,[2]装备!$A$3:$B$365,2,FALSE)))</f>
        <v/>
      </c>
      <c r="L91" t="str">
        <f>IF(Sheet1!T91="","",IF(Sheet1!T91 &lt; 300000, VLOOKUP(Sheet1!T91,[2]道具!$A$3:$B$400,2,FALSE), VLOOKUP(Sheet1!T91,[2]装备!$A$3:$B$365,2,FALSE)))</f>
        <v/>
      </c>
    </row>
    <row r="92" spans="1:12">
      <c r="A92">
        <f>Sheet1!A92</f>
        <v>10093</v>
      </c>
      <c r="B92" t="str">
        <f>VLOOKUP(A92,[1]normal!$A:$B,2)</f>
        <v>巨镰蜘蛛</v>
      </c>
      <c r="C92" t="str">
        <f>IF(Sheet1!B92="","",IF(Sheet1!B92 &lt; 300000, VLOOKUP(Sheet1!B92,[2]道具!$A$3:$B$400,2,FALSE), VLOOKUP(Sheet1!B92,[2]装备!$A$3:$B$365,2,FALSE)))</f>
        <v>圣战项链</v>
      </c>
      <c r="D92" t="str">
        <f>IF(Sheet1!D92="","",IF(Sheet1!D92 &lt; 300000, VLOOKUP(Sheet1!D92,[2]道具!$A$3:$B$400,2,FALSE), VLOOKUP(Sheet1!D92,[2]装备!$A$3:$B$365,2,FALSE)))</f>
        <v>法神项链</v>
      </c>
      <c r="E92" t="str">
        <f>IF(Sheet1!F92="","",IF(Sheet1!F92 &lt; 300000, VLOOKUP(Sheet1!F92,[2]道具!$A$3:$B$400,2,FALSE), VLOOKUP(Sheet1!F92,[2]装备!$A$3:$B$365,2,FALSE)))</f>
        <v>天尊项链</v>
      </c>
      <c r="F92" t="str">
        <f>IF(Sheet1!H92="","",IF(Sheet1!H92 &lt; 300000, VLOOKUP(Sheet1!H92,[2]道具!$A$3:$B$400,2,FALSE), VLOOKUP(Sheet1!H92,[2]装备!$A$3:$B$365,2,FALSE)))</f>
        <v>星王项链(战)</v>
      </c>
      <c r="G92" t="str">
        <f>IF(Sheet1!J92="","",IF(Sheet1!J92 &lt; 300000, VLOOKUP(Sheet1!J92,[2]道具!$A$3:$B$400,2,FALSE), VLOOKUP(Sheet1!J92,[2]装备!$A$3:$B$365,2,FALSE)))</f>
        <v>星王项链(法)</v>
      </c>
      <c r="H92" t="str">
        <f>IF(Sheet1!L92="","",IF(Sheet1!L92 &lt; 300000, VLOOKUP(Sheet1!L92,[2]道具!$A$3:$B$400,2,FALSE), VLOOKUP(Sheet1!L92,[2]装备!$A$3:$B$365,2,FALSE)))</f>
        <v>星王项链(道)</v>
      </c>
      <c r="I92" t="str">
        <f>IF(Sheet1!N92="","",IF(Sheet1!N92 &lt; 300000, VLOOKUP(Sheet1!N92,[2]道具!$A$3:$B$400,2,FALSE), VLOOKUP(Sheet1!N92,[2]装备!$A$3:$B$365,2,FALSE)))</f>
        <v/>
      </c>
      <c r="J92" t="str">
        <f>IF(Sheet1!P92="","",IF(Sheet1!P92 &lt; 300000, VLOOKUP(Sheet1!P92,[2]道具!$A$3:$B$400,2,FALSE), VLOOKUP(Sheet1!P92,[2]装备!$A$3:$B$365,2,FALSE)))</f>
        <v/>
      </c>
      <c r="K92" t="str">
        <f>IF(Sheet1!R92="","",IF(Sheet1!R92 &lt; 300000, VLOOKUP(Sheet1!R92,[2]道具!$A$3:$B$400,2,FALSE), VLOOKUP(Sheet1!R92,[2]装备!$A$3:$B$365,2,FALSE)))</f>
        <v/>
      </c>
      <c r="L92" t="str">
        <f>IF(Sheet1!T92="","",IF(Sheet1!T92 &lt; 300000, VLOOKUP(Sheet1!T92,[2]道具!$A$3:$B$400,2,FALSE), VLOOKUP(Sheet1!T92,[2]装备!$A$3:$B$365,2,FALSE)))</f>
        <v/>
      </c>
    </row>
    <row r="93" spans="1:12">
      <c r="A93">
        <f>Sheet1!A93</f>
        <v>10094</v>
      </c>
      <c r="B93" t="str">
        <f>VLOOKUP(A93,[1]normal!$A:$B,2)</f>
        <v>金杖蜘蛛</v>
      </c>
      <c r="C93" t="str">
        <f>IF(Sheet1!B93="","",IF(Sheet1!B93 &lt; 300000, VLOOKUP(Sheet1!B93,[2]道具!$A$3:$B$400,2,FALSE), VLOOKUP(Sheet1!B93,[2]装备!$A$3:$B$365,2,FALSE)))</f>
        <v>圣战手镯</v>
      </c>
      <c r="D93" t="str">
        <f>IF(Sheet1!D93="","",IF(Sheet1!D93 &lt; 300000, VLOOKUP(Sheet1!D93,[2]道具!$A$3:$B$400,2,FALSE), VLOOKUP(Sheet1!D93,[2]装备!$A$3:$B$365,2,FALSE)))</f>
        <v>法神手镯</v>
      </c>
      <c r="E93" t="str">
        <f>IF(Sheet1!F93="","",IF(Sheet1!F93 &lt; 300000, VLOOKUP(Sheet1!F93,[2]道具!$A$3:$B$400,2,FALSE), VLOOKUP(Sheet1!F93,[2]装备!$A$3:$B$365,2,FALSE)))</f>
        <v>天尊手镯</v>
      </c>
      <c r="F93" t="str">
        <f>IF(Sheet1!H93="","",IF(Sheet1!H93 &lt; 300000, VLOOKUP(Sheet1!H93,[2]道具!$A$3:$B$400,2,FALSE), VLOOKUP(Sheet1!H93,[2]装备!$A$3:$B$365,2,FALSE)))</f>
        <v>星王护腕(战)</v>
      </c>
      <c r="G93" t="str">
        <f>IF(Sheet1!J93="","",IF(Sheet1!J93 &lt; 300000, VLOOKUP(Sheet1!J93,[2]道具!$A$3:$B$400,2,FALSE), VLOOKUP(Sheet1!J93,[2]装备!$A$3:$B$365,2,FALSE)))</f>
        <v>星王护腕(法)</v>
      </c>
      <c r="H93" t="str">
        <f>IF(Sheet1!L93="","",IF(Sheet1!L93 &lt; 300000, VLOOKUP(Sheet1!L93,[2]道具!$A$3:$B$400,2,FALSE), VLOOKUP(Sheet1!L93,[2]装备!$A$3:$B$365,2,FALSE)))</f>
        <v>星王护腕(道)</v>
      </c>
      <c r="I93" t="str">
        <f>IF(Sheet1!N93="","",IF(Sheet1!N93 &lt; 300000, VLOOKUP(Sheet1!N93,[2]道具!$A$3:$B$400,2,FALSE), VLOOKUP(Sheet1!N93,[2]装备!$A$3:$B$365,2,FALSE)))</f>
        <v/>
      </c>
      <c r="J93" t="str">
        <f>IF(Sheet1!P93="","",IF(Sheet1!P93 &lt; 300000, VLOOKUP(Sheet1!P93,[2]道具!$A$3:$B$400,2,FALSE), VLOOKUP(Sheet1!P93,[2]装备!$A$3:$B$365,2,FALSE)))</f>
        <v/>
      </c>
      <c r="K93" t="str">
        <f>IF(Sheet1!R93="","",IF(Sheet1!R93 &lt; 300000, VLOOKUP(Sheet1!R93,[2]道具!$A$3:$B$400,2,FALSE), VLOOKUP(Sheet1!R93,[2]装备!$A$3:$B$365,2,FALSE)))</f>
        <v/>
      </c>
      <c r="L93" t="str">
        <f>IF(Sheet1!T93="","",IF(Sheet1!T93 &lt; 300000, VLOOKUP(Sheet1!T93,[2]道具!$A$3:$B$400,2,FALSE), VLOOKUP(Sheet1!T93,[2]装备!$A$3:$B$365,2,FALSE)))</f>
        <v/>
      </c>
    </row>
    <row r="94" spans="1:12">
      <c r="A94">
        <f>Sheet1!A94</f>
        <v>10095</v>
      </c>
      <c r="B94" t="str">
        <f>VLOOKUP(A94,[1]normal!$A:$B,2)</f>
        <v>剧毒骷髅</v>
      </c>
      <c r="C94" t="str">
        <f>IF(Sheet1!B94="","",IF(Sheet1!B94 &lt; 300000, VLOOKUP(Sheet1!B94,[2]道具!$A$3:$B$400,2,FALSE), VLOOKUP(Sheet1!B94,[2]装备!$A$3:$B$365,2,FALSE)))</f>
        <v>圣战戒指</v>
      </c>
      <c r="D94" t="str">
        <f>IF(Sheet1!D94="","",IF(Sheet1!D94 &lt; 300000, VLOOKUP(Sheet1!D94,[2]道具!$A$3:$B$400,2,FALSE), VLOOKUP(Sheet1!D94,[2]装备!$A$3:$B$365,2,FALSE)))</f>
        <v>法神戒指</v>
      </c>
      <c r="E94" t="str">
        <f>IF(Sheet1!F94="","",IF(Sheet1!F94 &lt; 300000, VLOOKUP(Sheet1!F94,[2]道具!$A$3:$B$400,2,FALSE), VLOOKUP(Sheet1!F94,[2]装备!$A$3:$B$365,2,FALSE)))</f>
        <v>天尊戒指</v>
      </c>
      <c r="F94" t="str">
        <f>IF(Sheet1!H94="","",IF(Sheet1!H94 &lt; 300000, VLOOKUP(Sheet1!H94,[2]道具!$A$3:$B$400,2,FALSE), VLOOKUP(Sheet1!H94,[2]装备!$A$3:$B$365,2,FALSE)))</f>
        <v>星王战戒</v>
      </c>
      <c r="G94" t="str">
        <f>IF(Sheet1!J94="","",IF(Sheet1!J94 &lt; 300000, VLOOKUP(Sheet1!J94,[2]道具!$A$3:$B$400,2,FALSE), VLOOKUP(Sheet1!J94,[2]装备!$A$3:$B$365,2,FALSE)))</f>
        <v>星王魔戒</v>
      </c>
      <c r="H94" t="str">
        <f>IF(Sheet1!L94="","",IF(Sheet1!L94 &lt; 300000, VLOOKUP(Sheet1!L94,[2]道具!$A$3:$B$400,2,FALSE), VLOOKUP(Sheet1!L94,[2]装备!$A$3:$B$365,2,FALSE)))</f>
        <v>星王道戒</v>
      </c>
      <c r="I94" t="str">
        <f>IF(Sheet1!N94="","",IF(Sheet1!N94 &lt; 300000, VLOOKUP(Sheet1!N94,[2]道具!$A$3:$B$400,2,FALSE), VLOOKUP(Sheet1!N94,[2]装备!$A$3:$B$365,2,FALSE)))</f>
        <v/>
      </c>
      <c r="J94" t="str">
        <f>IF(Sheet1!P94="","",IF(Sheet1!P94 &lt; 300000, VLOOKUP(Sheet1!P94,[2]道具!$A$3:$B$400,2,FALSE), VLOOKUP(Sheet1!P94,[2]装备!$A$3:$B$365,2,FALSE)))</f>
        <v/>
      </c>
      <c r="K94" t="str">
        <f>IF(Sheet1!R94="","",IF(Sheet1!R94 &lt; 300000, VLOOKUP(Sheet1!R94,[2]道具!$A$3:$B$400,2,FALSE), VLOOKUP(Sheet1!R94,[2]装备!$A$3:$B$365,2,FALSE)))</f>
        <v/>
      </c>
      <c r="L94" t="str">
        <f>IF(Sheet1!T94="","",IF(Sheet1!T94 &lt; 300000, VLOOKUP(Sheet1!T94,[2]道具!$A$3:$B$400,2,FALSE), VLOOKUP(Sheet1!T94,[2]装备!$A$3:$B$365,2,FALSE)))</f>
        <v/>
      </c>
    </row>
    <row r="95" spans="1:12">
      <c r="A95">
        <f>Sheet1!A95</f>
        <v>10096</v>
      </c>
      <c r="B95" t="str">
        <f>VLOOKUP(A95,[1]normal!$A:$B,2)</f>
        <v>蓝背蜘蛛</v>
      </c>
      <c r="C95" t="str">
        <f>IF(Sheet1!B95="","",IF(Sheet1!B95 &lt; 300000, VLOOKUP(Sheet1!B95,[2]道具!$A$3:$B$400,2,FALSE), VLOOKUP(Sheet1!B95,[2]装备!$A$3:$B$365,2,FALSE)))</f>
        <v>龙牙</v>
      </c>
      <c r="D95" t="str">
        <f>IF(Sheet1!D95="","",IF(Sheet1!D95 &lt; 300000, VLOOKUP(Sheet1!D95,[2]道具!$A$3:$B$400,2,FALSE), VLOOKUP(Sheet1!D95,[2]装备!$A$3:$B$365,2,FALSE)))</f>
        <v>怒斩</v>
      </c>
      <c r="E95" t="str">
        <f>IF(Sheet1!F95="","",IF(Sheet1!F95 &lt; 300000, VLOOKUP(Sheet1!F95,[2]道具!$A$3:$B$400,2,FALSE), VLOOKUP(Sheet1!F95,[2]装备!$A$3:$B$365,2,FALSE)))</f>
        <v>逍遥扇</v>
      </c>
      <c r="F95" t="str">
        <f>IF(Sheet1!H95="","",IF(Sheet1!H95 &lt; 300000, VLOOKUP(Sheet1!H95,[2]道具!$A$3:$B$400,2,FALSE), VLOOKUP(Sheet1!H95,[2]装备!$A$3:$B$365,2,FALSE)))</f>
        <v/>
      </c>
      <c r="G95" t="str">
        <f>IF(Sheet1!J95="","",IF(Sheet1!J95 &lt; 300000, VLOOKUP(Sheet1!J95,[2]道具!$A$3:$B$400,2,FALSE), VLOOKUP(Sheet1!J95,[2]装备!$A$3:$B$365,2,FALSE)))</f>
        <v/>
      </c>
      <c r="H95" t="str">
        <f>IF(Sheet1!L95="","",IF(Sheet1!L95 &lt; 300000, VLOOKUP(Sheet1!L95,[2]道具!$A$3:$B$400,2,FALSE), VLOOKUP(Sheet1!L95,[2]装备!$A$3:$B$365,2,FALSE)))</f>
        <v/>
      </c>
      <c r="I95" t="str">
        <f>IF(Sheet1!N95="","",IF(Sheet1!N95 &lt; 300000, VLOOKUP(Sheet1!N95,[2]道具!$A$3:$B$400,2,FALSE), VLOOKUP(Sheet1!N95,[2]装备!$A$3:$B$365,2,FALSE)))</f>
        <v/>
      </c>
      <c r="J95" t="str">
        <f>IF(Sheet1!P95="","",IF(Sheet1!P95 &lt; 300000, VLOOKUP(Sheet1!P95,[2]道具!$A$3:$B$400,2,FALSE), VLOOKUP(Sheet1!P95,[2]装备!$A$3:$B$365,2,FALSE)))</f>
        <v/>
      </c>
      <c r="K95" t="str">
        <f>IF(Sheet1!R95="","",IF(Sheet1!R95 &lt; 300000, VLOOKUP(Sheet1!R95,[2]道具!$A$3:$B$400,2,FALSE), VLOOKUP(Sheet1!R95,[2]装备!$A$3:$B$365,2,FALSE)))</f>
        <v/>
      </c>
      <c r="L95" t="str">
        <f>IF(Sheet1!T95="","",IF(Sheet1!T95 &lt; 300000, VLOOKUP(Sheet1!T95,[2]道具!$A$3:$B$400,2,FALSE), VLOOKUP(Sheet1!T95,[2]装备!$A$3:$B$365,2,FALSE)))</f>
        <v/>
      </c>
    </row>
    <row r="96" spans="1:12">
      <c r="A96">
        <f>Sheet1!A96</f>
        <v>10097</v>
      </c>
      <c r="B96" t="str">
        <f>VLOOKUP(A96,[1]normal!$A:$B,2)</f>
        <v>绿魔蜘蛛</v>
      </c>
      <c r="C96" t="str">
        <f>IF(Sheet1!B96="","",IF(Sheet1!B96 &lt; 300000, VLOOKUP(Sheet1!B96,[2]道具!$A$3:$B$400,2,FALSE), VLOOKUP(Sheet1!B96,[2]装备!$A$3:$B$365,2,FALSE)))</f>
        <v>初级勋章4</v>
      </c>
      <c r="D96" t="str">
        <f>IF(Sheet1!D96="","",IF(Sheet1!D96 &lt; 300000, VLOOKUP(Sheet1!D96,[2]道具!$A$3:$B$400,2,FALSE), VLOOKUP(Sheet1!D96,[2]装备!$A$3:$B$365,2,FALSE)))</f>
        <v>初级勋章5</v>
      </c>
      <c r="E96" t="str">
        <f>IF(Sheet1!F96="","",IF(Sheet1!F96 &lt; 300000, VLOOKUP(Sheet1!F96,[2]道具!$A$3:$B$400,2,FALSE), VLOOKUP(Sheet1!F96,[2]装备!$A$3:$B$365,2,FALSE)))</f>
        <v>初级宝石4</v>
      </c>
      <c r="F96" t="str">
        <f>IF(Sheet1!H96="","",IF(Sheet1!H96 &lt; 300000, VLOOKUP(Sheet1!H96,[2]道具!$A$3:$B$400,2,FALSE), VLOOKUP(Sheet1!H96,[2]装备!$A$3:$B$365,2,FALSE)))</f>
        <v>初级宝石5</v>
      </c>
      <c r="G96" t="str">
        <f>IF(Sheet1!J96="","",IF(Sheet1!J96 &lt; 300000, VLOOKUP(Sheet1!J96,[2]道具!$A$3:$B$400,2,FALSE), VLOOKUP(Sheet1!J96,[2]装备!$A$3:$B$365,2,FALSE)))</f>
        <v/>
      </c>
      <c r="H96" t="str">
        <f>IF(Sheet1!L96="","",IF(Sheet1!L96 &lt; 300000, VLOOKUP(Sheet1!L96,[2]道具!$A$3:$B$400,2,FALSE), VLOOKUP(Sheet1!L96,[2]装备!$A$3:$B$365,2,FALSE)))</f>
        <v/>
      </c>
      <c r="I96" t="str">
        <f>IF(Sheet1!N96="","",IF(Sheet1!N96 &lt; 300000, VLOOKUP(Sheet1!N96,[2]道具!$A$3:$B$400,2,FALSE), VLOOKUP(Sheet1!N96,[2]装备!$A$3:$B$365,2,FALSE)))</f>
        <v/>
      </c>
      <c r="J96" t="str">
        <f>IF(Sheet1!P96="","",IF(Sheet1!P96 &lt; 300000, VLOOKUP(Sheet1!P96,[2]道具!$A$3:$B$400,2,FALSE), VLOOKUP(Sheet1!P96,[2]装备!$A$3:$B$365,2,FALSE)))</f>
        <v/>
      </c>
      <c r="K96" t="str">
        <f>IF(Sheet1!R96="","",IF(Sheet1!R96 &lt; 300000, VLOOKUP(Sheet1!R96,[2]道具!$A$3:$B$400,2,FALSE), VLOOKUP(Sheet1!R96,[2]装备!$A$3:$B$365,2,FALSE)))</f>
        <v/>
      </c>
      <c r="L96" t="str">
        <f>IF(Sheet1!T96="","",IF(Sheet1!T96 &lt; 300000, VLOOKUP(Sheet1!T96,[2]道具!$A$3:$B$400,2,FALSE), VLOOKUP(Sheet1!T96,[2]装备!$A$3:$B$365,2,FALSE)))</f>
        <v/>
      </c>
    </row>
    <row r="97" spans="1:12">
      <c r="A97">
        <f>Sheet1!A97</f>
        <v>10098</v>
      </c>
      <c r="B97" t="str">
        <f>VLOOKUP(A97,[1]normal!$A:$B,2)</f>
        <v>狂热火蜥蜴</v>
      </c>
      <c r="C97" t="str">
        <f>IF(Sheet1!B97="","",IF(Sheet1!B97 &lt; 300000, VLOOKUP(Sheet1!B97,[2]道具!$A$3:$B$400,2,FALSE), VLOOKUP(Sheet1!B97,[2]装备!$A$3:$B$365,2,FALSE)))</f>
        <v>星王腰带(战)</v>
      </c>
      <c r="D97" t="str">
        <f>IF(Sheet1!D97="","",IF(Sheet1!D97 &lt; 300000, VLOOKUP(Sheet1!D97,[2]道具!$A$3:$B$400,2,FALSE), VLOOKUP(Sheet1!D97,[2]装备!$A$3:$B$365,2,FALSE)))</f>
        <v>星王腰带(法)</v>
      </c>
      <c r="E97" t="str">
        <f>IF(Sheet1!F97="","",IF(Sheet1!F97 &lt; 300000, VLOOKUP(Sheet1!F97,[2]道具!$A$3:$B$400,2,FALSE), VLOOKUP(Sheet1!F97,[2]装备!$A$3:$B$365,2,FALSE)))</f>
        <v>星王腰带(道)</v>
      </c>
      <c r="F97" t="str">
        <f>IF(Sheet1!H97="","",IF(Sheet1!H97 &lt; 300000, VLOOKUP(Sheet1!H97,[2]道具!$A$3:$B$400,2,FALSE), VLOOKUP(Sheet1!H97,[2]装备!$A$3:$B$365,2,FALSE)))</f>
        <v/>
      </c>
      <c r="G97" t="str">
        <f>IF(Sheet1!J97="","",IF(Sheet1!J97 &lt; 300000, VLOOKUP(Sheet1!J97,[2]道具!$A$3:$B$400,2,FALSE), VLOOKUP(Sheet1!J97,[2]装备!$A$3:$B$365,2,FALSE)))</f>
        <v/>
      </c>
      <c r="H97" t="str">
        <f>IF(Sheet1!L97="","",IF(Sheet1!L97 &lt; 300000, VLOOKUP(Sheet1!L97,[2]道具!$A$3:$B$400,2,FALSE), VLOOKUP(Sheet1!L97,[2]装备!$A$3:$B$365,2,FALSE)))</f>
        <v/>
      </c>
      <c r="I97" t="str">
        <f>IF(Sheet1!N97="","",IF(Sheet1!N97 &lt; 300000, VLOOKUP(Sheet1!N97,[2]道具!$A$3:$B$400,2,FALSE), VLOOKUP(Sheet1!N97,[2]装备!$A$3:$B$365,2,FALSE)))</f>
        <v/>
      </c>
      <c r="J97" t="str">
        <f>IF(Sheet1!P97="","",IF(Sheet1!P97 &lt; 300000, VLOOKUP(Sheet1!P97,[2]道具!$A$3:$B$400,2,FALSE), VLOOKUP(Sheet1!P97,[2]装备!$A$3:$B$365,2,FALSE)))</f>
        <v/>
      </c>
      <c r="K97" t="str">
        <f>IF(Sheet1!R97="","",IF(Sheet1!R97 &lt; 300000, VLOOKUP(Sheet1!R97,[2]道具!$A$3:$B$400,2,FALSE), VLOOKUP(Sheet1!R97,[2]装备!$A$3:$B$365,2,FALSE)))</f>
        <v/>
      </c>
      <c r="L97" t="str">
        <f>IF(Sheet1!T97="","",IF(Sheet1!T97 &lt; 300000, VLOOKUP(Sheet1!T97,[2]道具!$A$3:$B$400,2,FALSE), VLOOKUP(Sheet1!T97,[2]装备!$A$3:$B$365,2,FALSE)))</f>
        <v/>
      </c>
    </row>
    <row r="98" spans="1:12">
      <c r="A98">
        <f>Sheet1!A98</f>
        <v>10099</v>
      </c>
      <c r="B98" t="str">
        <f>VLOOKUP(A98,[1]normal!$A:$B,2)</f>
        <v>圣殿黄龙</v>
      </c>
      <c r="C98" t="str">
        <f>IF(Sheet1!B98="","",IF(Sheet1!B98 &lt; 300000, VLOOKUP(Sheet1!B98,[2]道具!$A$3:$B$400,2,FALSE), VLOOKUP(Sheet1!B98,[2]装备!$A$3:$B$365,2,FALSE)))</f>
        <v>银星勋章(战)</v>
      </c>
      <c r="D98" t="str">
        <f>IF(Sheet1!D98="","",IF(Sheet1!D98 &lt; 300000, VLOOKUP(Sheet1!D98,[2]道具!$A$3:$B$400,2,FALSE), VLOOKUP(Sheet1!D98,[2]装备!$A$3:$B$365,2,FALSE)))</f>
        <v>银星勋章(法)</v>
      </c>
      <c r="E98" t="str">
        <f>IF(Sheet1!F98="","",IF(Sheet1!F98 &lt; 300000, VLOOKUP(Sheet1!F98,[2]道具!$A$3:$B$400,2,FALSE), VLOOKUP(Sheet1!F98,[2]装备!$A$3:$B$365,2,FALSE)))</f>
        <v>勇者勋章(战)</v>
      </c>
      <c r="F98" t="str">
        <f>IF(Sheet1!H98="","",IF(Sheet1!H98 &lt; 300000, VLOOKUP(Sheet1!H98,[2]道具!$A$3:$B$400,2,FALSE), VLOOKUP(Sheet1!H98,[2]装备!$A$3:$B$365,2,FALSE)))</f>
        <v/>
      </c>
      <c r="G98" t="str">
        <f>IF(Sheet1!J98="","",IF(Sheet1!J98 &lt; 300000, VLOOKUP(Sheet1!J98,[2]道具!$A$3:$B$400,2,FALSE), VLOOKUP(Sheet1!J98,[2]装备!$A$3:$B$365,2,FALSE)))</f>
        <v/>
      </c>
      <c r="H98" t="str">
        <f>IF(Sheet1!L98="","",IF(Sheet1!L98 &lt; 300000, VLOOKUP(Sheet1!L98,[2]道具!$A$3:$B$400,2,FALSE), VLOOKUP(Sheet1!L98,[2]装备!$A$3:$B$365,2,FALSE)))</f>
        <v/>
      </c>
      <c r="I98" t="str">
        <f>IF(Sheet1!N98="","",IF(Sheet1!N98 &lt; 300000, VLOOKUP(Sheet1!N98,[2]道具!$A$3:$B$400,2,FALSE), VLOOKUP(Sheet1!N98,[2]装备!$A$3:$B$365,2,FALSE)))</f>
        <v/>
      </c>
      <c r="J98" t="str">
        <f>IF(Sheet1!P98="","",IF(Sheet1!P98 &lt; 300000, VLOOKUP(Sheet1!P98,[2]道具!$A$3:$B$400,2,FALSE), VLOOKUP(Sheet1!P98,[2]装备!$A$3:$B$365,2,FALSE)))</f>
        <v/>
      </c>
      <c r="K98" t="str">
        <f>IF(Sheet1!R98="","",IF(Sheet1!R98 &lt; 300000, VLOOKUP(Sheet1!R98,[2]道具!$A$3:$B$400,2,FALSE), VLOOKUP(Sheet1!R98,[2]装备!$A$3:$B$365,2,FALSE)))</f>
        <v/>
      </c>
      <c r="L98" t="str">
        <f>IF(Sheet1!T98="","",IF(Sheet1!T98 &lt; 300000, VLOOKUP(Sheet1!T98,[2]道具!$A$3:$B$400,2,FALSE), VLOOKUP(Sheet1!T98,[2]装备!$A$3:$B$365,2,FALSE)))</f>
        <v/>
      </c>
    </row>
    <row r="99" spans="1:12">
      <c r="A99">
        <f>Sheet1!A99</f>
        <v>10100</v>
      </c>
      <c r="B99" t="str">
        <f>VLOOKUP(A99,[1]normal!$A:$B,2)</f>
        <v>圣殿卫士</v>
      </c>
      <c r="C99" t="str">
        <f>IF(Sheet1!B99="","",IF(Sheet1!B99 &lt; 300000, VLOOKUP(Sheet1!B99,[2]道具!$A$3:$B$400,2,FALSE), VLOOKUP(Sheet1!B99,[2]装备!$A$3:$B$365,2,FALSE)))</f>
        <v>星王战靴</v>
      </c>
      <c r="D99" t="str">
        <f>IF(Sheet1!D99="","",IF(Sheet1!D99 &lt; 300000, VLOOKUP(Sheet1!D99,[2]道具!$A$3:$B$400,2,FALSE), VLOOKUP(Sheet1!D99,[2]装备!$A$3:$B$365,2,FALSE)))</f>
        <v>星王魔靴</v>
      </c>
      <c r="E99" t="str">
        <f>IF(Sheet1!F99="","",IF(Sheet1!F99 &lt; 300000, VLOOKUP(Sheet1!F99,[2]道具!$A$3:$B$400,2,FALSE), VLOOKUP(Sheet1!F99,[2]装备!$A$3:$B$365,2,FALSE)))</f>
        <v>星王道靴</v>
      </c>
      <c r="F99" t="str">
        <f>IF(Sheet1!H99="","",IF(Sheet1!H99 &lt; 300000, VLOOKUP(Sheet1!H99,[2]道具!$A$3:$B$400,2,FALSE), VLOOKUP(Sheet1!H99,[2]装备!$A$3:$B$365,2,FALSE)))</f>
        <v/>
      </c>
      <c r="G99" t="str">
        <f>IF(Sheet1!J99="","",IF(Sheet1!J99 &lt; 300000, VLOOKUP(Sheet1!J99,[2]道具!$A$3:$B$400,2,FALSE), VLOOKUP(Sheet1!J99,[2]装备!$A$3:$B$365,2,FALSE)))</f>
        <v/>
      </c>
      <c r="H99" t="str">
        <f>IF(Sheet1!L99="","",IF(Sheet1!L99 &lt; 300000, VLOOKUP(Sheet1!L99,[2]道具!$A$3:$B$400,2,FALSE), VLOOKUP(Sheet1!L99,[2]装备!$A$3:$B$365,2,FALSE)))</f>
        <v/>
      </c>
      <c r="I99" t="str">
        <f>IF(Sheet1!N99="","",IF(Sheet1!N99 &lt; 300000, VLOOKUP(Sheet1!N99,[2]道具!$A$3:$B$400,2,FALSE), VLOOKUP(Sheet1!N99,[2]装备!$A$3:$B$365,2,FALSE)))</f>
        <v/>
      </c>
      <c r="J99" t="str">
        <f>IF(Sheet1!P99="","",IF(Sheet1!P99 &lt; 300000, VLOOKUP(Sheet1!P99,[2]道具!$A$3:$B$400,2,FALSE), VLOOKUP(Sheet1!P99,[2]装备!$A$3:$B$365,2,FALSE)))</f>
        <v/>
      </c>
      <c r="K99" t="str">
        <f>IF(Sheet1!R99="","",IF(Sheet1!R99 &lt; 300000, VLOOKUP(Sheet1!R99,[2]道具!$A$3:$B$400,2,FALSE), VLOOKUP(Sheet1!R99,[2]装备!$A$3:$B$365,2,FALSE)))</f>
        <v/>
      </c>
      <c r="L99" t="str">
        <f>IF(Sheet1!T99="","",IF(Sheet1!T99 &lt; 300000, VLOOKUP(Sheet1!T99,[2]道具!$A$3:$B$400,2,FALSE), VLOOKUP(Sheet1!T99,[2]装备!$A$3:$B$365,2,FALSE)))</f>
        <v/>
      </c>
    </row>
    <row r="100" spans="1:12">
      <c r="A100">
        <f>Sheet1!A100</f>
        <v>10101</v>
      </c>
      <c r="B100" t="str">
        <f>VLOOKUP(A100,[1]normal!$A:$B,2)</f>
        <v>铁翼巨蛾</v>
      </c>
      <c r="C100" t="str">
        <f>IF(Sheet1!B100="","",IF(Sheet1!B100 &lt; 300000, VLOOKUP(Sheet1!B100,[2]道具!$A$3:$B$400,2,FALSE), VLOOKUP(Sheet1!B100,[2]装备!$A$3:$B$365,2,FALSE)))</f>
        <v>零星银币</v>
      </c>
      <c r="D100" t="str">
        <f>IF(Sheet1!D100="","",IF(Sheet1!D100 &lt; 300000, VLOOKUP(Sheet1!D100,[2]道具!$A$3:$B$400,2,FALSE), VLOOKUP(Sheet1!D100,[2]装备!$A$3:$B$365,2,FALSE)))</f>
        <v>小堆银币</v>
      </c>
      <c r="E100" t="str">
        <f>IF(Sheet1!F100="","",IF(Sheet1!F100 &lt; 300000, VLOOKUP(Sheet1!F100,[2]道具!$A$3:$B$400,2,FALSE), VLOOKUP(Sheet1!F100,[2]装备!$A$3:$B$365,2,FALSE)))</f>
        <v>大堆银币</v>
      </c>
      <c r="F100" t="str">
        <f>IF(Sheet1!H100="","",IF(Sheet1!H100 &lt; 300000, VLOOKUP(Sheet1!H100,[2]道具!$A$3:$B$400,2,FALSE), VLOOKUP(Sheet1!H100,[2]装备!$A$3:$B$365,2,FALSE)))</f>
        <v/>
      </c>
      <c r="G100" t="str">
        <f>IF(Sheet1!J100="","",IF(Sheet1!J100 &lt; 300000, VLOOKUP(Sheet1!J100,[2]道具!$A$3:$B$400,2,FALSE), VLOOKUP(Sheet1!J100,[2]装备!$A$3:$B$365,2,FALSE)))</f>
        <v/>
      </c>
      <c r="H100" t="str">
        <f>IF(Sheet1!L100="","",IF(Sheet1!L100 &lt; 300000, VLOOKUP(Sheet1!L100,[2]道具!$A$3:$B$400,2,FALSE), VLOOKUP(Sheet1!L100,[2]装备!$A$3:$B$365,2,FALSE)))</f>
        <v/>
      </c>
      <c r="I100" t="str">
        <f>IF(Sheet1!N100="","",IF(Sheet1!N100 &lt; 300000, VLOOKUP(Sheet1!N100,[2]道具!$A$3:$B$400,2,FALSE), VLOOKUP(Sheet1!N100,[2]装备!$A$3:$B$365,2,FALSE)))</f>
        <v/>
      </c>
      <c r="J100" t="str">
        <f>IF(Sheet1!P100="","",IF(Sheet1!P100 &lt; 300000, VLOOKUP(Sheet1!P100,[2]道具!$A$3:$B$400,2,FALSE), VLOOKUP(Sheet1!P100,[2]装备!$A$3:$B$365,2,FALSE)))</f>
        <v/>
      </c>
      <c r="K100" t="str">
        <f>IF(Sheet1!R100="","",IF(Sheet1!R100 &lt; 300000, VLOOKUP(Sheet1!R100,[2]道具!$A$3:$B$400,2,FALSE), VLOOKUP(Sheet1!R100,[2]装备!$A$3:$B$365,2,FALSE)))</f>
        <v/>
      </c>
      <c r="L100" t="str">
        <f>IF(Sheet1!T100="","",IF(Sheet1!T100 &lt; 300000, VLOOKUP(Sheet1!T100,[2]道具!$A$3:$B$400,2,FALSE), VLOOKUP(Sheet1!T100,[2]装备!$A$3:$B$365,2,FALSE)))</f>
        <v/>
      </c>
    </row>
    <row r="101" spans="1:12">
      <c r="A101">
        <f>Sheet1!A101</f>
        <v>10102</v>
      </c>
      <c r="B101" t="str">
        <f>VLOOKUP(A101,[1]normal!$A:$B,2)</f>
        <v>角虫</v>
      </c>
      <c r="C101" t="str">
        <f>IF(Sheet1!B101="","",IF(Sheet1!B101 &lt; 300000, VLOOKUP(Sheet1!B101,[2]道具!$A$3:$B$400,2,FALSE), VLOOKUP(Sheet1!B101,[2]装备!$A$3:$B$365,2,FALSE)))</f>
        <v>小堆银币</v>
      </c>
      <c r="D101" t="str">
        <f>IF(Sheet1!D101="","",IF(Sheet1!D101 &lt; 300000, VLOOKUP(Sheet1!D101,[2]道具!$A$3:$B$400,2,FALSE), VLOOKUP(Sheet1!D101,[2]装备!$A$3:$B$365,2,FALSE)))</f>
        <v>大堆银币</v>
      </c>
      <c r="E101" t="str">
        <f>IF(Sheet1!F101="","",IF(Sheet1!F101 &lt; 300000, VLOOKUP(Sheet1!F101,[2]道具!$A$3:$B$400,2,FALSE), VLOOKUP(Sheet1!F101,[2]装备!$A$3:$B$365,2,FALSE)))</f>
        <v>银元</v>
      </c>
      <c r="F101" t="str">
        <f>IF(Sheet1!H101="","",IF(Sheet1!H101 &lt; 300000, VLOOKUP(Sheet1!H101,[2]道具!$A$3:$B$400,2,FALSE), VLOOKUP(Sheet1!H101,[2]装备!$A$3:$B$365,2,FALSE)))</f>
        <v/>
      </c>
      <c r="G101" t="str">
        <f>IF(Sheet1!J101="","",IF(Sheet1!J101 &lt; 300000, VLOOKUP(Sheet1!J101,[2]道具!$A$3:$B$400,2,FALSE), VLOOKUP(Sheet1!J101,[2]装备!$A$3:$B$365,2,FALSE)))</f>
        <v/>
      </c>
      <c r="H101" t="str">
        <f>IF(Sheet1!L101="","",IF(Sheet1!L101 &lt; 300000, VLOOKUP(Sheet1!L101,[2]道具!$A$3:$B$400,2,FALSE), VLOOKUP(Sheet1!L101,[2]装备!$A$3:$B$365,2,FALSE)))</f>
        <v/>
      </c>
      <c r="I101" t="str">
        <f>IF(Sheet1!N101="","",IF(Sheet1!N101 &lt; 300000, VLOOKUP(Sheet1!N101,[2]道具!$A$3:$B$400,2,FALSE), VLOOKUP(Sheet1!N101,[2]装备!$A$3:$B$365,2,FALSE)))</f>
        <v/>
      </c>
      <c r="J101" t="str">
        <f>IF(Sheet1!P101="","",IF(Sheet1!P101 &lt; 300000, VLOOKUP(Sheet1!P101,[2]道具!$A$3:$B$400,2,FALSE), VLOOKUP(Sheet1!P101,[2]装备!$A$3:$B$365,2,FALSE)))</f>
        <v/>
      </c>
      <c r="K101" t="str">
        <f>IF(Sheet1!R101="","",IF(Sheet1!R101 &lt; 300000, VLOOKUP(Sheet1!R101,[2]道具!$A$3:$B$400,2,FALSE), VLOOKUP(Sheet1!R101,[2]装备!$A$3:$B$365,2,FALSE)))</f>
        <v/>
      </c>
      <c r="L101" t="str">
        <f>IF(Sheet1!T101="","",IF(Sheet1!T101 &lt; 300000, VLOOKUP(Sheet1!T101,[2]道具!$A$3:$B$400,2,FALSE), VLOOKUP(Sheet1!T101,[2]装备!$A$3:$B$365,2,FALSE)))</f>
        <v/>
      </c>
    </row>
    <row r="102" spans="1:12">
      <c r="A102">
        <f>Sheet1!A102</f>
        <v>10103</v>
      </c>
      <c r="B102" t="str">
        <f>VLOOKUP(A102,[1]normal!$A:$B,2)</f>
        <v>虎虫</v>
      </c>
      <c r="C102" t="str">
        <f>IF(Sheet1!B102="","",IF(Sheet1!B102 &lt; 300000, VLOOKUP(Sheet1!B102,[2]道具!$A$3:$B$400,2,FALSE), VLOOKUP(Sheet1!B102,[2]装备!$A$3:$B$365,2,FALSE)))</f>
        <v>小堆银币</v>
      </c>
      <c r="D102" t="str">
        <f>IF(Sheet1!D102="","",IF(Sheet1!D102 &lt; 300000, VLOOKUP(Sheet1!D102,[2]道具!$A$3:$B$400,2,FALSE), VLOOKUP(Sheet1!D102,[2]装备!$A$3:$B$365,2,FALSE)))</f>
        <v>大堆银币</v>
      </c>
      <c r="E102" t="str">
        <f>IF(Sheet1!F102="","",IF(Sheet1!F102 &lt; 300000, VLOOKUP(Sheet1!F102,[2]道具!$A$3:$B$400,2,FALSE), VLOOKUP(Sheet1!F102,[2]装备!$A$3:$B$365,2,FALSE)))</f>
        <v>银元</v>
      </c>
      <c r="F102" t="str">
        <f>IF(Sheet1!H102="","",IF(Sheet1!H102 &lt; 300000, VLOOKUP(Sheet1!H102,[2]道具!$A$3:$B$400,2,FALSE), VLOOKUP(Sheet1!H102,[2]装备!$A$3:$B$365,2,FALSE)))</f>
        <v/>
      </c>
      <c r="G102" t="str">
        <f>IF(Sheet1!J102="","",IF(Sheet1!J102 &lt; 300000, VLOOKUP(Sheet1!J102,[2]道具!$A$3:$B$400,2,FALSE), VLOOKUP(Sheet1!J102,[2]装备!$A$3:$B$365,2,FALSE)))</f>
        <v/>
      </c>
      <c r="H102" t="str">
        <f>IF(Sheet1!L102="","",IF(Sheet1!L102 &lt; 300000, VLOOKUP(Sheet1!L102,[2]道具!$A$3:$B$400,2,FALSE), VLOOKUP(Sheet1!L102,[2]装备!$A$3:$B$365,2,FALSE)))</f>
        <v/>
      </c>
      <c r="I102" t="str">
        <f>IF(Sheet1!N102="","",IF(Sheet1!N102 &lt; 300000, VLOOKUP(Sheet1!N102,[2]道具!$A$3:$B$400,2,FALSE), VLOOKUP(Sheet1!N102,[2]装备!$A$3:$B$365,2,FALSE)))</f>
        <v/>
      </c>
      <c r="J102" t="str">
        <f>IF(Sheet1!P102="","",IF(Sheet1!P102 &lt; 300000, VLOOKUP(Sheet1!P102,[2]道具!$A$3:$B$400,2,FALSE), VLOOKUP(Sheet1!P102,[2]装备!$A$3:$B$365,2,FALSE)))</f>
        <v/>
      </c>
      <c r="K102" t="str">
        <f>IF(Sheet1!R102="","",IF(Sheet1!R102 &lt; 300000, VLOOKUP(Sheet1!R102,[2]道具!$A$3:$B$400,2,FALSE), VLOOKUP(Sheet1!R102,[2]装备!$A$3:$B$365,2,FALSE)))</f>
        <v/>
      </c>
      <c r="L102" t="str">
        <f>IF(Sheet1!T102="","",IF(Sheet1!T102 &lt; 300000, VLOOKUP(Sheet1!T102,[2]道具!$A$3:$B$400,2,FALSE), VLOOKUP(Sheet1!T102,[2]装备!$A$3:$B$365,2,FALSE)))</f>
        <v/>
      </c>
    </row>
    <row r="103" spans="1:12">
      <c r="A103">
        <f>Sheet1!A103</f>
        <v>10104</v>
      </c>
      <c r="B103" t="str">
        <f>VLOOKUP(A103,[1]normal!$A:$B,2)</f>
        <v>赤狐</v>
      </c>
      <c r="C103" t="str">
        <f>IF(Sheet1!B103="","",IF(Sheet1!B103 &lt; 300000, VLOOKUP(Sheet1!B103,[2]道具!$A$3:$B$400,2,FALSE), VLOOKUP(Sheet1!B103,[2]装备!$A$3:$B$365,2,FALSE)))</f>
        <v>龙牙</v>
      </c>
      <c r="D103" t="str">
        <f>IF(Sheet1!D103="","",IF(Sheet1!D103 &lt; 300000, VLOOKUP(Sheet1!D103,[2]道具!$A$3:$B$400,2,FALSE), VLOOKUP(Sheet1!D103,[2]装备!$A$3:$B$365,2,FALSE)))</f>
        <v>天龙盔</v>
      </c>
      <c r="E103" t="str">
        <f>IF(Sheet1!F103="","",IF(Sheet1!F103 &lt; 300000, VLOOKUP(Sheet1!F103,[2]道具!$A$3:$B$400,2,FALSE), VLOOKUP(Sheet1!F103,[2]装备!$A$3:$B$365,2,FALSE)))</f>
        <v>狂雷战盔</v>
      </c>
      <c r="F103" t="str">
        <f>IF(Sheet1!H103="","",IF(Sheet1!H103 &lt; 300000, VLOOKUP(Sheet1!H103,[2]道具!$A$3:$B$400,2,FALSE), VLOOKUP(Sheet1!H103,[2]装备!$A$3:$B$365,2,FALSE)))</f>
        <v>雷霆项链</v>
      </c>
      <c r="G103" t="str">
        <f>IF(Sheet1!J103="","",IF(Sheet1!J103 &lt; 300000, VLOOKUP(Sheet1!J103,[2]道具!$A$3:$B$400,2,FALSE), VLOOKUP(Sheet1!J103,[2]装备!$A$3:$B$365,2,FALSE)))</f>
        <v>狂雷项链</v>
      </c>
      <c r="H103" t="str">
        <f>IF(Sheet1!L103="","",IF(Sheet1!L103 &lt; 300000, VLOOKUP(Sheet1!L103,[2]道具!$A$3:$B$400,2,FALSE), VLOOKUP(Sheet1!L103,[2]装备!$A$3:$B$365,2,FALSE)))</f>
        <v/>
      </c>
      <c r="I103" t="str">
        <f>IF(Sheet1!N103="","",IF(Sheet1!N103 &lt; 300000, VLOOKUP(Sheet1!N103,[2]道具!$A$3:$B$400,2,FALSE), VLOOKUP(Sheet1!N103,[2]装备!$A$3:$B$365,2,FALSE)))</f>
        <v/>
      </c>
      <c r="J103" t="str">
        <f>IF(Sheet1!P103="","",IF(Sheet1!P103 &lt; 300000, VLOOKUP(Sheet1!P103,[2]道具!$A$3:$B$400,2,FALSE), VLOOKUP(Sheet1!P103,[2]装备!$A$3:$B$365,2,FALSE)))</f>
        <v/>
      </c>
      <c r="K103" t="str">
        <f>IF(Sheet1!R103="","",IF(Sheet1!R103 &lt; 300000, VLOOKUP(Sheet1!R103,[2]道具!$A$3:$B$400,2,FALSE), VLOOKUP(Sheet1!R103,[2]装备!$A$3:$B$365,2,FALSE)))</f>
        <v/>
      </c>
      <c r="L103" t="str">
        <f>IF(Sheet1!T103="","",IF(Sheet1!T103 &lt; 300000, VLOOKUP(Sheet1!T103,[2]道具!$A$3:$B$400,2,FALSE), VLOOKUP(Sheet1!T103,[2]装备!$A$3:$B$365,2,FALSE)))</f>
        <v/>
      </c>
    </row>
    <row r="104" spans="1:12">
      <c r="A104">
        <f>Sheet1!A104</f>
        <v>10105</v>
      </c>
      <c r="B104" t="str">
        <f>VLOOKUP(A104,[1]normal!$A:$B,2)</f>
        <v>素狐</v>
      </c>
      <c r="C104" t="str">
        <f>IF(Sheet1!B104="","",IF(Sheet1!B104 &lt; 300000, VLOOKUP(Sheet1!B104,[2]道具!$A$3:$B$400,2,FALSE), VLOOKUP(Sheet1!B104,[2]装备!$A$3:$B$365,2,FALSE)))</f>
        <v>怒斩</v>
      </c>
      <c r="D104" t="str">
        <f>IF(Sheet1!D104="","",IF(Sheet1!D104 &lt; 300000, VLOOKUP(Sheet1!D104,[2]道具!$A$3:$B$400,2,FALSE), VLOOKUP(Sheet1!D104,[2]装备!$A$3:$B$365,2,FALSE)))</f>
        <v>圣龙盔</v>
      </c>
      <c r="E104" t="str">
        <f>IF(Sheet1!F104="","",IF(Sheet1!F104 &lt; 300000, VLOOKUP(Sheet1!F104,[2]道具!$A$3:$B$400,2,FALSE), VLOOKUP(Sheet1!F104,[2]装备!$A$3:$B$365,2,FALSE)))</f>
        <v>逆火魔盔</v>
      </c>
      <c r="F104" t="str">
        <f>IF(Sheet1!H104="","",IF(Sheet1!H104 &lt; 300000, VLOOKUP(Sheet1!H104,[2]道具!$A$3:$B$400,2,FALSE), VLOOKUP(Sheet1!H104,[2]装备!$A$3:$B$365,2,FALSE)))</f>
        <v>烈焰项链</v>
      </c>
      <c r="G104" t="str">
        <f>IF(Sheet1!J104="","",IF(Sheet1!J104 &lt; 300000, VLOOKUP(Sheet1!J104,[2]道具!$A$3:$B$400,2,FALSE), VLOOKUP(Sheet1!J104,[2]装备!$A$3:$B$365,2,FALSE)))</f>
        <v>逆火项链</v>
      </c>
      <c r="H104" t="str">
        <f>IF(Sheet1!L104="","",IF(Sheet1!L104 &lt; 300000, VLOOKUP(Sheet1!L104,[2]道具!$A$3:$B$400,2,FALSE), VLOOKUP(Sheet1!L104,[2]装备!$A$3:$B$365,2,FALSE)))</f>
        <v/>
      </c>
      <c r="I104" t="str">
        <f>IF(Sheet1!N104="","",IF(Sheet1!N104 &lt; 300000, VLOOKUP(Sheet1!N104,[2]道具!$A$3:$B$400,2,FALSE), VLOOKUP(Sheet1!N104,[2]装备!$A$3:$B$365,2,FALSE)))</f>
        <v/>
      </c>
      <c r="J104" t="str">
        <f>IF(Sheet1!P104="","",IF(Sheet1!P104 &lt; 300000, VLOOKUP(Sheet1!P104,[2]道具!$A$3:$B$400,2,FALSE), VLOOKUP(Sheet1!P104,[2]装备!$A$3:$B$365,2,FALSE)))</f>
        <v/>
      </c>
      <c r="K104" t="str">
        <f>IF(Sheet1!R104="","",IF(Sheet1!R104 &lt; 300000, VLOOKUP(Sheet1!R104,[2]道具!$A$3:$B$400,2,FALSE), VLOOKUP(Sheet1!R104,[2]装备!$A$3:$B$365,2,FALSE)))</f>
        <v/>
      </c>
      <c r="L104" t="str">
        <f>IF(Sheet1!T104="","",IF(Sheet1!T104 &lt; 300000, VLOOKUP(Sheet1!T104,[2]道具!$A$3:$B$400,2,FALSE), VLOOKUP(Sheet1!T104,[2]装备!$A$3:$B$365,2,FALSE)))</f>
        <v/>
      </c>
    </row>
    <row r="105" spans="1:12">
      <c r="A105">
        <f>Sheet1!A105</f>
        <v>10106</v>
      </c>
      <c r="B105" t="str">
        <f>VLOOKUP(A105,[1]normal!$A:$B,2)</f>
        <v>黑狐</v>
      </c>
      <c r="C105" t="str">
        <f>IF(Sheet1!B105="","",IF(Sheet1!B105 &lt; 300000, VLOOKUP(Sheet1!B105,[2]道具!$A$3:$B$400,2,FALSE), VLOOKUP(Sheet1!B105,[2]装备!$A$3:$B$365,2,FALSE)))</f>
        <v>逍遥扇</v>
      </c>
      <c r="D105" t="str">
        <f>IF(Sheet1!D105="","",IF(Sheet1!D105 &lt; 300000, VLOOKUP(Sheet1!D105,[2]道具!$A$3:$B$400,2,FALSE), VLOOKUP(Sheet1!D105,[2]装备!$A$3:$B$365,2,FALSE)))</f>
        <v>魔龙盔</v>
      </c>
      <c r="E105" t="str">
        <f>IF(Sheet1!F105="","",IF(Sheet1!F105 &lt; 300000, VLOOKUP(Sheet1!F105,[2]道具!$A$3:$B$400,2,FALSE), VLOOKUP(Sheet1!F105,[2]装备!$A$3:$B$365,2,FALSE)))</f>
        <v>通云道盔</v>
      </c>
      <c r="F105" t="str">
        <f>IF(Sheet1!H105="","",IF(Sheet1!H105 &lt; 300000, VLOOKUP(Sheet1!H105,[2]道具!$A$3:$B$400,2,FALSE), VLOOKUP(Sheet1!H105,[2]装备!$A$3:$B$365,2,FALSE)))</f>
        <v>光芒项链</v>
      </c>
      <c r="G105" t="str">
        <f>IF(Sheet1!J105="","",IF(Sheet1!J105 &lt; 300000, VLOOKUP(Sheet1!J105,[2]道具!$A$3:$B$400,2,FALSE), VLOOKUP(Sheet1!J105,[2]装备!$A$3:$B$365,2,FALSE)))</f>
        <v>通云项链</v>
      </c>
      <c r="H105" t="str">
        <f>IF(Sheet1!L105="","",IF(Sheet1!L105 &lt; 300000, VLOOKUP(Sheet1!L105,[2]道具!$A$3:$B$400,2,FALSE), VLOOKUP(Sheet1!L105,[2]装备!$A$3:$B$365,2,FALSE)))</f>
        <v/>
      </c>
      <c r="I105" t="str">
        <f>IF(Sheet1!N105="","",IF(Sheet1!N105 &lt; 300000, VLOOKUP(Sheet1!N105,[2]道具!$A$3:$B$400,2,FALSE), VLOOKUP(Sheet1!N105,[2]装备!$A$3:$B$365,2,FALSE)))</f>
        <v/>
      </c>
      <c r="J105" t="str">
        <f>IF(Sheet1!P105="","",IF(Sheet1!P105 &lt; 300000, VLOOKUP(Sheet1!P105,[2]道具!$A$3:$B$400,2,FALSE), VLOOKUP(Sheet1!P105,[2]装备!$A$3:$B$365,2,FALSE)))</f>
        <v/>
      </c>
      <c r="K105" t="str">
        <f>IF(Sheet1!R105="","",IF(Sheet1!R105 &lt; 300000, VLOOKUP(Sheet1!R105,[2]道具!$A$3:$B$400,2,FALSE), VLOOKUP(Sheet1!R105,[2]装备!$A$3:$B$365,2,FALSE)))</f>
        <v/>
      </c>
      <c r="L105" t="str">
        <f>IF(Sheet1!T105="","",IF(Sheet1!T105 &lt; 300000, VLOOKUP(Sheet1!T105,[2]道具!$A$3:$B$400,2,FALSE), VLOOKUP(Sheet1!T105,[2]装备!$A$3:$B$365,2,FALSE)))</f>
        <v/>
      </c>
    </row>
    <row r="106" spans="1:12">
      <c r="A106">
        <f>Sheet1!A106</f>
        <v>10107</v>
      </c>
      <c r="B106" t="str">
        <f>VLOOKUP(A106,[1]normal!$A:$B,2)</f>
        <v>金爪赤狐王</v>
      </c>
      <c r="C106" t="str">
        <f>IF(Sheet1!B106="","",IF(Sheet1!B106 &lt; 300000, VLOOKUP(Sheet1!B106,[2]道具!$A$3:$B$400,2,FALSE), VLOOKUP(Sheet1!B106,[2]装备!$A$3:$B$365,2,FALSE)))</f>
        <v>开天</v>
      </c>
      <c r="D106" t="str">
        <f>IF(Sheet1!D106="","",IF(Sheet1!D106 &lt; 300000, VLOOKUP(Sheet1!D106,[2]道具!$A$3:$B$400,2,FALSE), VLOOKUP(Sheet1!D106,[2]装备!$A$3:$B$365,2,FALSE)))</f>
        <v>雷霆护腕</v>
      </c>
      <c r="E106" t="str">
        <f>IF(Sheet1!F106="","",IF(Sheet1!F106 &lt; 300000, VLOOKUP(Sheet1!F106,[2]道具!$A$3:$B$400,2,FALSE), VLOOKUP(Sheet1!F106,[2]装备!$A$3:$B$365,2,FALSE)))</f>
        <v>狂雷护腕</v>
      </c>
      <c r="F106" t="str">
        <f>IF(Sheet1!H106="","",IF(Sheet1!H106 &lt; 300000, VLOOKUP(Sheet1!H106,[2]道具!$A$3:$B$400,2,FALSE), VLOOKUP(Sheet1!H106,[2]装备!$A$3:$B$365,2,FALSE)))</f>
        <v>雷霆战靴</v>
      </c>
      <c r="G106" t="str">
        <f>IF(Sheet1!J106="","",IF(Sheet1!J106 &lt; 300000, VLOOKUP(Sheet1!J106,[2]道具!$A$3:$B$400,2,FALSE), VLOOKUP(Sheet1!J106,[2]装备!$A$3:$B$365,2,FALSE)))</f>
        <v>狂雷战靴</v>
      </c>
      <c r="H106" t="str">
        <f>IF(Sheet1!L106="","",IF(Sheet1!L106 &lt; 300000, VLOOKUP(Sheet1!L106,[2]道具!$A$3:$B$400,2,FALSE), VLOOKUP(Sheet1!L106,[2]装备!$A$3:$B$365,2,FALSE)))</f>
        <v/>
      </c>
      <c r="I106" t="str">
        <f>IF(Sheet1!N106="","",IF(Sheet1!N106 &lt; 300000, VLOOKUP(Sheet1!N106,[2]道具!$A$3:$B$400,2,FALSE), VLOOKUP(Sheet1!N106,[2]装备!$A$3:$B$365,2,FALSE)))</f>
        <v/>
      </c>
      <c r="J106" t="str">
        <f>IF(Sheet1!P106="","",IF(Sheet1!P106 &lt; 300000, VLOOKUP(Sheet1!P106,[2]道具!$A$3:$B$400,2,FALSE), VLOOKUP(Sheet1!P106,[2]装备!$A$3:$B$365,2,FALSE)))</f>
        <v/>
      </c>
      <c r="K106" t="str">
        <f>IF(Sheet1!R106="","",IF(Sheet1!R106 &lt; 300000, VLOOKUP(Sheet1!R106,[2]道具!$A$3:$B$400,2,FALSE), VLOOKUP(Sheet1!R106,[2]装备!$A$3:$B$365,2,FALSE)))</f>
        <v/>
      </c>
      <c r="L106" t="str">
        <f>IF(Sheet1!T106="","",IF(Sheet1!T106 &lt; 300000, VLOOKUP(Sheet1!T106,[2]道具!$A$3:$B$400,2,FALSE), VLOOKUP(Sheet1!T106,[2]装备!$A$3:$B$365,2,FALSE)))</f>
        <v/>
      </c>
    </row>
    <row r="107" spans="1:12">
      <c r="A107">
        <f>Sheet1!A107</f>
        <v>10108</v>
      </c>
      <c r="B107" t="str">
        <f>VLOOKUP(A107,[1]normal!$A:$B,2)</f>
        <v>玉面素狐王</v>
      </c>
      <c r="C107" t="str">
        <f>IF(Sheet1!B107="","",IF(Sheet1!B107 &lt; 300000, VLOOKUP(Sheet1!B107,[2]道具!$A$3:$B$400,2,FALSE), VLOOKUP(Sheet1!B107,[2]装备!$A$3:$B$365,2,FALSE)))</f>
        <v>镇天</v>
      </c>
      <c r="D107" t="str">
        <f>IF(Sheet1!D107="","",IF(Sheet1!D107 &lt; 300000, VLOOKUP(Sheet1!D107,[2]道具!$A$3:$B$400,2,FALSE), VLOOKUP(Sheet1!D107,[2]装备!$A$3:$B$365,2,FALSE)))</f>
        <v>烈焰护腕</v>
      </c>
      <c r="E107" t="str">
        <f>IF(Sheet1!F107="","",IF(Sheet1!F107 &lt; 300000, VLOOKUP(Sheet1!F107,[2]道具!$A$3:$B$400,2,FALSE), VLOOKUP(Sheet1!F107,[2]装备!$A$3:$B$365,2,FALSE)))</f>
        <v>逆火护腕</v>
      </c>
      <c r="F107" t="str">
        <f>IF(Sheet1!H107="","",IF(Sheet1!H107 &lt; 300000, VLOOKUP(Sheet1!H107,[2]道具!$A$3:$B$400,2,FALSE), VLOOKUP(Sheet1!H107,[2]装备!$A$3:$B$365,2,FALSE)))</f>
        <v>烈焰魔靴</v>
      </c>
      <c r="G107" t="str">
        <f>IF(Sheet1!J107="","",IF(Sheet1!J107 &lt; 300000, VLOOKUP(Sheet1!J107,[2]道具!$A$3:$B$400,2,FALSE), VLOOKUP(Sheet1!J107,[2]装备!$A$3:$B$365,2,FALSE)))</f>
        <v>逆火魔靴</v>
      </c>
      <c r="H107" t="str">
        <f>IF(Sheet1!L107="","",IF(Sheet1!L107 &lt; 300000, VLOOKUP(Sheet1!L107,[2]道具!$A$3:$B$400,2,FALSE), VLOOKUP(Sheet1!L107,[2]装备!$A$3:$B$365,2,FALSE)))</f>
        <v/>
      </c>
      <c r="I107" t="str">
        <f>IF(Sheet1!N107="","",IF(Sheet1!N107 &lt; 300000, VLOOKUP(Sheet1!N107,[2]道具!$A$3:$B$400,2,FALSE), VLOOKUP(Sheet1!N107,[2]装备!$A$3:$B$365,2,FALSE)))</f>
        <v/>
      </c>
      <c r="J107" t="str">
        <f>IF(Sheet1!P107="","",IF(Sheet1!P107 &lt; 300000, VLOOKUP(Sheet1!P107,[2]道具!$A$3:$B$400,2,FALSE), VLOOKUP(Sheet1!P107,[2]装备!$A$3:$B$365,2,FALSE)))</f>
        <v/>
      </c>
      <c r="K107" t="str">
        <f>IF(Sheet1!R107="","",IF(Sheet1!R107 &lt; 300000, VLOOKUP(Sheet1!R107,[2]道具!$A$3:$B$400,2,FALSE), VLOOKUP(Sheet1!R107,[2]装备!$A$3:$B$365,2,FALSE)))</f>
        <v/>
      </c>
      <c r="L107" t="str">
        <f>IF(Sheet1!T107="","",IF(Sheet1!T107 &lt; 300000, VLOOKUP(Sheet1!T107,[2]道具!$A$3:$B$400,2,FALSE), VLOOKUP(Sheet1!T107,[2]装备!$A$3:$B$365,2,FALSE)))</f>
        <v/>
      </c>
    </row>
    <row r="108" spans="1:12">
      <c r="A108">
        <f>Sheet1!A108</f>
        <v>10109</v>
      </c>
      <c r="B108" t="str">
        <f>VLOOKUP(A108,[1]normal!$A:$B,2)</f>
        <v>火尾黑狐王</v>
      </c>
      <c r="C108" t="str">
        <f>IF(Sheet1!B108="","",IF(Sheet1!B108 &lt; 300000, VLOOKUP(Sheet1!B108,[2]道具!$A$3:$B$400,2,FALSE), VLOOKUP(Sheet1!B108,[2]装备!$A$3:$B$365,2,FALSE)))</f>
        <v>玄天</v>
      </c>
      <c r="D108" t="str">
        <f>IF(Sheet1!D108="","",IF(Sheet1!D108 &lt; 300000, VLOOKUP(Sheet1!D108,[2]道具!$A$3:$B$400,2,FALSE), VLOOKUP(Sheet1!D108,[2]装备!$A$3:$B$365,2,FALSE)))</f>
        <v>光芒护腕</v>
      </c>
      <c r="E108" t="str">
        <f>IF(Sheet1!F108="","",IF(Sheet1!F108 &lt; 300000, VLOOKUP(Sheet1!F108,[2]道具!$A$3:$B$400,2,FALSE), VLOOKUP(Sheet1!F108,[2]装备!$A$3:$B$365,2,FALSE)))</f>
        <v>通云护腕</v>
      </c>
      <c r="F108" t="str">
        <f>IF(Sheet1!H108="","",IF(Sheet1!H108 &lt; 300000, VLOOKUP(Sheet1!H108,[2]道具!$A$3:$B$400,2,FALSE), VLOOKUP(Sheet1!H108,[2]装备!$A$3:$B$365,2,FALSE)))</f>
        <v>光芒道靴</v>
      </c>
      <c r="G108" t="str">
        <f>IF(Sheet1!J108="","",IF(Sheet1!J108 &lt; 300000, VLOOKUP(Sheet1!J108,[2]道具!$A$3:$B$400,2,FALSE), VLOOKUP(Sheet1!J108,[2]装备!$A$3:$B$365,2,FALSE)))</f>
        <v>通云道靴</v>
      </c>
      <c r="H108" t="str">
        <f>IF(Sheet1!L108="","",IF(Sheet1!L108 &lt; 300000, VLOOKUP(Sheet1!L108,[2]道具!$A$3:$B$400,2,FALSE), VLOOKUP(Sheet1!L108,[2]装备!$A$3:$B$365,2,FALSE)))</f>
        <v/>
      </c>
      <c r="I108" t="str">
        <f>IF(Sheet1!N108="","",IF(Sheet1!N108 &lt; 300000, VLOOKUP(Sheet1!N108,[2]道具!$A$3:$B$400,2,FALSE), VLOOKUP(Sheet1!N108,[2]装备!$A$3:$B$365,2,FALSE)))</f>
        <v/>
      </c>
      <c r="J108" t="str">
        <f>IF(Sheet1!P108="","",IF(Sheet1!P108 &lt; 300000, VLOOKUP(Sheet1!P108,[2]道具!$A$3:$B$400,2,FALSE), VLOOKUP(Sheet1!P108,[2]装备!$A$3:$B$365,2,FALSE)))</f>
        <v/>
      </c>
      <c r="K108" t="str">
        <f>IF(Sheet1!R108="","",IF(Sheet1!R108 &lt; 300000, VLOOKUP(Sheet1!R108,[2]道具!$A$3:$B$400,2,FALSE), VLOOKUP(Sheet1!R108,[2]装备!$A$3:$B$365,2,FALSE)))</f>
        <v/>
      </c>
      <c r="L108" t="str">
        <f>IF(Sheet1!T108="","",IF(Sheet1!T108 &lt; 300000, VLOOKUP(Sheet1!T108,[2]道具!$A$3:$B$400,2,FALSE), VLOOKUP(Sheet1!T108,[2]装备!$A$3:$B$365,2,FALSE)))</f>
        <v/>
      </c>
    </row>
    <row r="109" spans="1:12">
      <c r="A109">
        <f>Sheet1!A109</f>
        <v>10110</v>
      </c>
      <c r="B109" t="str">
        <f>VLOOKUP(A109,[1]normal!$A:$B,2)</f>
        <v>狐月之眼</v>
      </c>
      <c r="C109" t="str">
        <f>IF(Sheet1!B109="","",IF(Sheet1!B109 &lt; 300000, VLOOKUP(Sheet1!B109,[2]道具!$A$3:$B$400,2,FALSE), VLOOKUP(Sheet1!B109,[2]装备!$A$3:$B$365,2,FALSE)))</f>
        <v>小堆银币</v>
      </c>
      <c r="D109" t="str">
        <f>IF(Sheet1!D109="","",IF(Sheet1!D109 &lt; 300000, VLOOKUP(Sheet1!D109,[2]道具!$A$3:$B$400,2,FALSE), VLOOKUP(Sheet1!D109,[2]装备!$A$3:$B$365,2,FALSE)))</f>
        <v>大堆银币</v>
      </c>
      <c r="E109" t="str">
        <f>IF(Sheet1!F109="","",IF(Sheet1!F109 &lt; 300000, VLOOKUP(Sheet1!F109,[2]道具!$A$3:$B$400,2,FALSE), VLOOKUP(Sheet1!F109,[2]装备!$A$3:$B$365,2,FALSE)))</f>
        <v>银元</v>
      </c>
      <c r="F109" t="str">
        <f>IF(Sheet1!H109="","",IF(Sheet1!H109 &lt; 300000, VLOOKUP(Sheet1!H109,[2]道具!$A$3:$B$400,2,FALSE), VLOOKUP(Sheet1!H109,[2]装备!$A$3:$B$365,2,FALSE)))</f>
        <v/>
      </c>
      <c r="G109" t="str">
        <f>IF(Sheet1!J109="","",IF(Sheet1!J109 &lt; 300000, VLOOKUP(Sheet1!J109,[2]道具!$A$3:$B$400,2,FALSE), VLOOKUP(Sheet1!J109,[2]装备!$A$3:$B$365,2,FALSE)))</f>
        <v/>
      </c>
      <c r="H109" t="str">
        <f>IF(Sheet1!L109="","",IF(Sheet1!L109 &lt; 300000, VLOOKUP(Sheet1!L109,[2]道具!$A$3:$B$400,2,FALSE), VLOOKUP(Sheet1!L109,[2]装备!$A$3:$B$365,2,FALSE)))</f>
        <v/>
      </c>
      <c r="I109" t="str">
        <f>IF(Sheet1!N109="","",IF(Sheet1!N109 &lt; 300000, VLOOKUP(Sheet1!N109,[2]道具!$A$3:$B$400,2,FALSE), VLOOKUP(Sheet1!N109,[2]装备!$A$3:$B$365,2,FALSE)))</f>
        <v/>
      </c>
      <c r="J109" t="str">
        <f>IF(Sheet1!P109="","",IF(Sheet1!P109 &lt; 300000, VLOOKUP(Sheet1!P109,[2]道具!$A$3:$B$400,2,FALSE), VLOOKUP(Sheet1!P109,[2]装备!$A$3:$B$365,2,FALSE)))</f>
        <v/>
      </c>
      <c r="K109" t="str">
        <f>IF(Sheet1!R109="","",IF(Sheet1!R109 &lt; 300000, VLOOKUP(Sheet1!R109,[2]道具!$A$3:$B$400,2,FALSE), VLOOKUP(Sheet1!R109,[2]装备!$A$3:$B$365,2,FALSE)))</f>
        <v/>
      </c>
      <c r="L109" t="str">
        <f>IF(Sheet1!T109="","",IF(Sheet1!T109 &lt; 300000, VLOOKUP(Sheet1!T109,[2]道具!$A$3:$B$400,2,FALSE), VLOOKUP(Sheet1!T109,[2]装备!$A$3:$B$365,2,FALSE)))</f>
        <v/>
      </c>
    </row>
    <row r="110" spans="1:12">
      <c r="A110">
        <f>Sheet1!A110</f>
        <v>10111</v>
      </c>
      <c r="B110" t="str">
        <f>VLOOKUP(A110,[1]normal!$A:$B,2)</f>
        <v>狐月魔眼</v>
      </c>
      <c r="C110" t="str">
        <f>IF(Sheet1!B110="","",IF(Sheet1!B110 &lt; 300000, VLOOKUP(Sheet1!B110,[2]道具!$A$3:$B$400,2,FALSE), VLOOKUP(Sheet1!B110,[2]装备!$A$3:$B$365,2,FALSE)))</f>
        <v>小堆银币</v>
      </c>
      <c r="D110" t="str">
        <f>IF(Sheet1!D110="","",IF(Sheet1!D110 &lt; 300000, VLOOKUP(Sheet1!D110,[2]道具!$A$3:$B$400,2,FALSE), VLOOKUP(Sheet1!D110,[2]装备!$A$3:$B$365,2,FALSE)))</f>
        <v>大堆银币</v>
      </c>
      <c r="E110" t="str">
        <f>IF(Sheet1!F110="","",IF(Sheet1!F110 &lt; 300000, VLOOKUP(Sheet1!F110,[2]道具!$A$3:$B$400,2,FALSE), VLOOKUP(Sheet1!F110,[2]装备!$A$3:$B$365,2,FALSE)))</f>
        <v>银元</v>
      </c>
      <c r="F110" t="str">
        <f>IF(Sheet1!H110="","",IF(Sheet1!H110 &lt; 300000, VLOOKUP(Sheet1!H110,[2]道具!$A$3:$B$400,2,FALSE), VLOOKUP(Sheet1!H110,[2]装备!$A$3:$B$365,2,FALSE)))</f>
        <v/>
      </c>
      <c r="G110" t="str">
        <f>IF(Sheet1!J110="","",IF(Sheet1!J110 &lt; 300000, VLOOKUP(Sheet1!J110,[2]道具!$A$3:$B$400,2,FALSE), VLOOKUP(Sheet1!J110,[2]装备!$A$3:$B$365,2,FALSE)))</f>
        <v/>
      </c>
      <c r="H110" t="str">
        <f>IF(Sheet1!L110="","",IF(Sheet1!L110 &lt; 300000, VLOOKUP(Sheet1!L110,[2]道具!$A$3:$B$400,2,FALSE), VLOOKUP(Sheet1!L110,[2]装备!$A$3:$B$365,2,FALSE)))</f>
        <v/>
      </c>
      <c r="I110" t="str">
        <f>IF(Sheet1!N110="","",IF(Sheet1!N110 &lt; 300000, VLOOKUP(Sheet1!N110,[2]道具!$A$3:$B$400,2,FALSE), VLOOKUP(Sheet1!N110,[2]装备!$A$3:$B$365,2,FALSE)))</f>
        <v/>
      </c>
      <c r="J110" t="str">
        <f>IF(Sheet1!P110="","",IF(Sheet1!P110 &lt; 300000, VLOOKUP(Sheet1!P110,[2]道具!$A$3:$B$400,2,FALSE), VLOOKUP(Sheet1!P110,[2]装备!$A$3:$B$365,2,FALSE)))</f>
        <v/>
      </c>
      <c r="K110" t="str">
        <f>IF(Sheet1!R110="","",IF(Sheet1!R110 &lt; 300000, VLOOKUP(Sheet1!R110,[2]道具!$A$3:$B$400,2,FALSE), VLOOKUP(Sheet1!R110,[2]装备!$A$3:$B$365,2,FALSE)))</f>
        <v/>
      </c>
      <c r="L110" t="str">
        <f>IF(Sheet1!T110="","",IF(Sheet1!T110 &lt; 300000, VLOOKUP(Sheet1!T110,[2]道具!$A$3:$B$400,2,FALSE), VLOOKUP(Sheet1!T110,[2]装备!$A$3:$B$365,2,FALSE)))</f>
        <v/>
      </c>
    </row>
    <row r="111" spans="1:12">
      <c r="A111">
        <f>Sheet1!A111</f>
        <v>10112</v>
      </c>
      <c r="B111" t="str">
        <f>VLOOKUP(A111,[1]normal!$A:$B,2)</f>
        <v>狐月弓箭手</v>
      </c>
      <c r="C111" t="str">
        <f>IF(Sheet1!B111="","",IF(Sheet1!B111 &lt; 300000, VLOOKUP(Sheet1!B111,[2]道具!$A$3:$B$400,2,FALSE), VLOOKUP(Sheet1!B111,[2]装备!$A$3:$B$365,2,FALSE)))</f>
        <v>雷霆腰带</v>
      </c>
      <c r="D111" t="str">
        <f>IF(Sheet1!D111="","",IF(Sheet1!D111 &lt; 300000, VLOOKUP(Sheet1!D111,[2]道具!$A$3:$B$400,2,FALSE), VLOOKUP(Sheet1!D111,[2]装备!$A$3:$B$365,2,FALSE)))</f>
        <v>烈焰腰带</v>
      </c>
      <c r="E111" t="str">
        <f>IF(Sheet1!F111="","",IF(Sheet1!F111 &lt; 300000, VLOOKUP(Sheet1!F111,[2]道具!$A$3:$B$400,2,FALSE), VLOOKUP(Sheet1!F111,[2]装备!$A$3:$B$365,2,FALSE)))</f>
        <v>光芒腰带</v>
      </c>
      <c r="F111" t="str">
        <f>IF(Sheet1!H111="","",IF(Sheet1!H111 &lt; 300000, VLOOKUP(Sheet1!H111,[2]道具!$A$3:$B$400,2,FALSE), VLOOKUP(Sheet1!H111,[2]装备!$A$3:$B$365,2,FALSE)))</f>
        <v>星王腰带(战)</v>
      </c>
      <c r="G111" t="str">
        <f>IF(Sheet1!J111="","",IF(Sheet1!J111 &lt; 300000, VLOOKUP(Sheet1!J111,[2]道具!$A$3:$B$400,2,FALSE), VLOOKUP(Sheet1!J111,[2]装备!$A$3:$B$365,2,FALSE)))</f>
        <v>星王腰带(法)</v>
      </c>
      <c r="H111" t="str">
        <f>IF(Sheet1!L111="","",IF(Sheet1!L111 &lt; 300000, VLOOKUP(Sheet1!L111,[2]道具!$A$3:$B$400,2,FALSE), VLOOKUP(Sheet1!L111,[2]装备!$A$3:$B$365,2,FALSE)))</f>
        <v>星王腰带(道)</v>
      </c>
      <c r="I111" t="str">
        <f>IF(Sheet1!N111="","",IF(Sheet1!N111 &lt; 300000, VLOOKUP(Sheet1!N111,[2]道具!$A$3:$B$400,2,FALSE), VLOOKUP(Sheet1!N111,[2]装备!$A$3:$B$365,2,FALSE)))</f>
        <v/>
      </c>
      <c r="J111" t="str">
        <f>IF(Sheet1!P111="","",IF(Sheet1!P111 &lt; 300000, VLOOKUP(Sheet1!P111,[2]道具!$A$3:$B$400,2,FALSE), VLOOKUP(Sheet1!P111,[2]装备!$A$3:$B$365,2,FALSE)))</f>
        <v/>
      </c>
      <c r="K111" t="str">
        <f>IF(Sheet1!R111="","",IF(Sheet1!R111 &lt; 300000, VLOOKUP(Sheet1!R111,[2]道具!$A$3:$B$400,2,FALSE), VLOOKUP(Sheet1!R111,[2]装备!$A$3:$B$365,2,FALSE)))</f>
        <v/>
      </c>
      <c r="L111" t="str">
        <f>IF(Sheet1!T111="","",IF(Sheet1!T111 &lt; 300000, VLOOKUP(Sheet1!T111,[2]道具!$A$3:$B$400,2,FALSE), VLOOKUP(Sheet1!T111,[2]装备!$A$3:$B$365,2,FALSE)))</f>
        <v/>
      </c>
    </row>
    <row r="112" spans="1:12">
      <c r="A112">
        <f>Sheet1!A112</f>
        <v>10113</v>
      </c>
      <c r="B112" t="str">
        <f>VLOOKUP(A112,[1]normal!$A:$B,2)</f>
        <v>九尾魂石</v>
      </c>
      <c r="C112" t="str">
        <f>IF(Sheet1!B112="","",IF(Sheet1!B112 &lt; 300000, VLOOKUP(Sheet1!B112,[2]道具!$A$3:$B$400,2,FALSE), VLOOKUP(Sheet1!B112,[2]装备!$A$3:$B$365,2,FALSE)))</f>
        <v>银星勋章(战)</v>
      </c>
      <c r="D112" t="str">
        <f>IF(Sheet1!D112="","",IF(Sheet1!D112 &lt; 300000, VLOOKUP(Sheet1!D112,[2]道具!$A$3:$B$400,2,FALSE), VLOOKUP(Sheet1!D112,[2]装备!$A$3:$B$365,2,FALSE)))</f>
        <v>银星勋章(法)</v>
      </c>
      <c r="E112" t="str">
        <f>IF(Sheet1!F112="","",IF(Sheet1!F112 &lt; 300000, VLOOKUP(Sheet1!F112,[2]道具!$A$3:$B$400,2,FALSE), VLOOKUP(Sheet1!F112,[2]装备!$A$3:$B$365,2,FALSE)))</f>
        <v>银星勋章(道)</v>
      </c>
      <c r="F112" t="str">
        <f>IF(Sheet1!H112="","",IF(Sheet1!H112 &lt; 300000, VLOOKUP(Sheet1!H112,[2]道具!$A$3:$B$400,2,FALSE), VLOOKUP(Sheet1!H112,[2]装备!$A$3:$B$365,2,FALSE)))</f>
        <v>勇者勋章(战)</v>
      </c>
      <c r="G112" t="str">
        <f>IF(Sheet1!J112="","",IF(Sheet1!J112 &lt; 300000, VLOOKUP(Sheet1!J112,[2]道具!$A$3:$B$400,2,FALSE), VLOOKUP(Sheet1!J112,[2]装备!$A$3:$B$365,2,FALSE)))</f>
        <v>勇者勋章(法)</v>
      </c>
      <c r="H112" t="str">
        <f>IF(Sheet1!L112="","",IF(Sheet1!L112 &lt; 300000, VLOOKUP(Sheet1!L112,[2]道具!$A$3:$B$400,2,FALSE), VLOOKUP(Sheet1!L112,[2]装备!$A$3:$B$365,2,FALSE)))</f>
        <v>勇者勋章(道)</v>
      </c>
      <c r="I112" t="str">
        <f>IF(Sheet1!N112="","",IF(Sheet1!N112 &lt; 300000, VLOOKUP(Sheet1!N112,[2]道具!$A$3:$B$400,2,FALSE), VLOOKUP(Sheet1!N112,[2]装备!$A$3:$B$365,2,FALSE)))</f>
        <v/>
      </c>
      <c r="J112" t="str">
        <f>IF(Sheet1!P112="","",IF(Sheet1!P112 &lt; 300000, VLOOKUP(Sheet1!P112,[2]道具!$A$3:$B$400,2,FALSE), VLOOKUP(Sheet1!P112,[2]装备!$A$3:$B$365,2,FALSE)))</f>
        <v/>
      </c>
      <c r="K112" t="str">
        <f>IF(Sheet1!R112="","",IF(Sheet1!R112 &lt; 300000, VLOOKUP(Sheet1!R112,[2]道具!$A$3:$B$400,2,FALSE), VLOOKUP(Sheet1!R112,[2]装备!$A$3:$B$365,2,FALSE)))</f>
        <v/>
      </c>
      <c r="L112" t="str">
        <f>IF(Sheet1!T112="","",IF(Sheet1!T112 &lt; 300000, VLOOKUP(Sheet1!T112,[2]道具!$A$3:$B$400,2,FALSE), VLOOKUP(Sheet1!T112,[2]装备!$A$3:$B$365,2,FALSE)))</f>
        <v/>
      </c>
    </row>
    <row r="113" spans="1:12">
      <c r="A113">
        <f>Sheet1!A113</f>
        <v>10114</v>
      </c>
      <c r="B113" t="str">
        <f>VLOOKUP(A113,[1]normal!$A:$B,2)</f>
        <v>雪域冰甲虫</v>
      </c>
      <c r="C113" t="str">
        <f>IF(Sheet1!B113="","",IF(Sheet1!B113 &lt; 300000, VLOOKUP(Sheet1!B113,[2]道具!$A$3:$B$400,2,FALSE), VLOOKUP(Sheet1!B113,[2]装备!$A$3:$B$365,2,FALSE)))</f>
        <v>小堆银币</v>
      </c>
      <c r="D113" t="str">
        <f>IF(Sheet1!D113="","",IF(Sheet1!D113 &lt; 300000, VLOOKUP(Sheet1!D113,[2]道具!$A$3:$B$400,2,FALSE), VLOOKUP(Sheet1!D113,[2]装备!$A$3:$B$365,2,FALSE)))</f>
        <v>大堆银币</v>
      </c>
      <c r="E113" t="str">
        <f>IF(Sheet1!F113="","",IF(Sheet1!F113 &lt; 300000, VLOOKUP(Sheet1!F113,[2]道具!$A$3:$B$400,2,FALSE), VLOOKUP(Sheet1!F113,[2]装备!$A$3:$B$365,2,FALSE)))</f>
        <v>银元</v>
      </c>
      <c r="F113" t="str">
        <f>IF(Sheet1!H113="","",IF(Sheet1!H113 &lt; 300000, VLOOKUP(Sheet1!H113,[2]道具!$A$3:$B$400,2,FALSE), VLOOKUP(Sheet1!H113,[2]装备!$A$3:$B$365,2,FALSE)))</f>
        <v/>
      </c>
      <c r="G113" t="str">
        <f>IF(Sheet1!J113="","",IF(Sheet1!J113 &lt; 300000, VLOOKUP(Sheet1!J113,[2]道具!$A$3:$B$400,2,FALSE), VLOOKUP(Sheet1!J113,[2]装备!$A$3:$B$365,2,FALSE)))</f>
        <v/>
      </c>
      <c r="H113" t="str">
        <f>IF(Sheet1!L113="","",IF(Sheet1!L113 &lt; 300000, VLOOKUP(Sheet1!L113,[2]道具!$A$3:$B$400,2,FALSE), VLOOKUP(Sheet1!L113,[2]装备!$A$3:$B$365,2,FALSE)))</f>
        <v/>
      </c>
      <c r="I113" t="str">
        <f>IF(Sheet1!N113="","",IF(Sheet1!N113 &lt; 300000, VLOOKUP(Sheet1!N113,[2]道具!$A$3:$B$400,2,FALSE), VLOOKUP(Sheet1!N113,[2]装备!$A$3:$B$365,2,FALSE)))</f>
        <v/>
      </c>
      <c r="J113" t="str">
        <f>IF(Sheet1!P113="","",IF(Sheet1!P113 &lt; 300000, VLOOKUP(Sheet1!P113,[2]道具!$A$3:$B$400,2,FALSE), VLOOKUP(Sheet1!P113,[2]装备!$A$3:$B$365,2,FALSE)))</f>
        <v/>
      </c>
      <c r="K113" t="str">
        <f>IF(Sheet1!R113="","",IF(Sheet1!R113 &lt; 300000, VLOOKUP(Sheet1!R113,[2]道具!$A$3:$B$400,2,FALSE), VLOOKUP(Sheet1!R113,[2]装备!$A$3:$B$365,2,FALSE)))</f>
        <v/>
      </c>
      <c r="L113" t="str">
        <f>IF(Sheet1!T113="","",IF(Sheet1!T113 &lt; 300000, VLOOKUP(Sheet1!T113,[2]道具!$A$3:$B$400,2,FALSE), VLOOKUP(Sheet1!T113,[2]装备!$A$3:$B$365,2,FALSE)))</f>
        <v/>
      </c>
    </row>
    <row r="114" spans="1:12">
      <c r="A114">
        <f>Sheet1!A114</f>
        <v>10115</v>
      </c>
      <c r="B114" t="str">
        <f>VLOOKUP(A114,[1]normal!$A:$B,2)</f>
        <v>雪域野人</v>
      </c>
      <c r="C114" t="str">
        <f>IF(Sheet1!B114="","",IF(Sheet1!B114 &lt; 300000, VLOOKUP(Sheet1!B114,[2]道具!$A$3:$B$400,2,FALSE), VLOOKUP(Sheet1!B114,[2]装备!$A$3:$B$365,2,FALSE)))</f>
        <v/>
      </c>
      <c r="D114" t="str">
        <f>IF(Sheet1!D114="","",IF(Sheet1!D114 &lt; 300000, VLOOKUP(Sheet1!D114,[2]道具!$A$3:$B$400,2,FALSE), VLOOKUP(Sheet1!D114,[2]装备!$A$3:$B$365,2,FALSE)))</f>
        <v/>
      </c>
      <c r="E114" t="str">
        <f>IF(Sheet1!F114="","",IF(Sheet1!F114 &lt; 300000, VLOOKUP(Sheet1!F114,[2]道具!$A$3:$B$400,2,FALSE), VLOOKUP(Sheet1!F114,[2]装备!$A$3:$B$365,2,FALSE)))</f>
        <v/>
      </c>
      <c r="F114" t="str">
        <f>IF(Sheet1!H114="","",IF(Sheet1!H114 &lt; 300000, VLOOKUP(Sheet1!H114,[2]道具!$A$3:$B$400,2,FALSE), VLOOKUP(Sheet1!H114,[2]装备!$A$3:$B$365,2,FALSE)))</f>
        <v/>
      </c>
      <c r="G114" t="str">
        <f>IF(Sheet1!J114="","",IF(Sheet1!J114 &lt; 300000, VLOOKUP(Sheet1!J114,[2]道具!$A$3:$B$400,2,FALSE), VLOOKUP(Sheet1!J114,[2]装备!$A$3:$B$365,2,FALSE)))</f>
        <v/>
      </c>
      <c r="H114" t="str">
        <f>IF(Sheet1!L114="","",IF(Sheet1!L114 &lt; 300000, VLOOKUP(Sheet1!L114,[2]道具!$A$3:$B$400,2,FALSE), VLOOKUP(Sheet1!L114,[2]装备!$A$3:$B$365,2,FALSE)))</f>
        <v/>
      </c>
      <c r="I114" t="str">
        <f>IF(Sheet1!N114="","",IF(Sheet1!N114 &lt; 300000, VLOOKUP(Sheet1!N114,[2]道具!$A$3:$B$400,2,FALSE), VLOOKUP(Sheet1!N114,[2]装备!$A$3:$B$365,2,FALSE)))</f>
        <v/>
      </c>
      <c r="J114" t="str">
        <f>IF(Sheet1!P114="","",IF(Sheet1!P114 &lt; 300000, VLOOKUP(Sheet1!P114,[2]道具!$A$3:$B$400,2,FALSE), VLOOKUP(Sheet1!P114,[2]装备!$A$3:$B$365,2,FALSE)))</f>
        <v/>
      </c>
      <c r="K114" t="str">
        <f>IF(Sheet1!R114="","",IF(Sheet1!R114 &lt; 300000, VLOOKUP(Sheet1!R114,[2]道具!$A$3:$B$400,2,FALSE), VLOOKUP(Sheet1!R114,[2]装备!$A$3:$B$365,2,FALSE)))</f>
        <v/>
      </c>
      <c r="L114" t="str">
        <f>IF(Sheet1!T114="","",IF(Sheet1!T114 &lt; 300000, VLOOKUP(Sheet1!T114,[2]道具!$A$3:$B$400,2,FALSE), VLOOKUP(Sheet1!T114,[2]装备!$A$3:$B$365,2,FALSE)))</f>
        <v/>
      </c>
    </row>
    <row r="115" spans="1:12">
      <c r="A115">
        <f>Sheet1!A115</f>
        <v>10116</v>
      </c>
      <c r="B115" t="str">
        <f>VLOOKUP(A115,[1]normal!$A:$B,2)</f>
        <v>雪域毛人</v>
      </c>
      <c r="C115" t="str">
        <f>IF(Sheet1!B115="","",IF(Sheet1!B115 &lt; 300000, VLOOKUP(Sheet1!B115,[2]道具!$A$3:$B$400,2,FALSE), VLOOKUP(Sheet1!B115,[2]装备!$A$3:$B$365,2,FALSE)))</f>
        <v/>
      </c>
      <c r="D115" t="str">
        <f>IF(Sheet1!D115="","",IF(Sheet1!D115 &lt; 300000, VLOOKUP(Sheet1!D115,[2]道具!$A$3:$B$400,2,FALSE), VLOOKUP(Sheet1!D115,[2]装备!$A$3:$B$365,2,FALSE)))</f>
        <v/>
      </c>
      <c r="E115" t="str">
        <f>IF(Sheet1!F115="","",IF(Sheet1!F115 &lt; 300000, VLOOKUP(Sheet1!F115,[2]道具!$A$3:$B$400,2,FALSE), VLOOKUP(Sheet1!F115,[2]装备!$A$3:$B$365,2,FALSE)))</f>
        <v/>
      </c>
      <c r="F115" t="str">
        <f>IF(Sheet1!H115="","",IF(Sheet1!H115 &lt; 300000, VLOOKUP(Sheet1!H115,[2]道具!$A$3:$B$400,2,FALSE), VLOOKUP(Sheet1!H115,[2]装备!$A$3:$B$365,2,FALSE)))</f>
        <v/>
      </c>
      <c r="G115" t="str">
        <f>IF(Sheet1!J115="","",IF(Sheet1!J115 &lt; 300000, VLOOKUP(Sheet1!J115,[2]道具!$A$3:$B$400,2,FALSE), VLOOKUP(Sheet1!J115,[2]装备!$A$3:$B$365,2,FALSE)))</f>
        <v/>
      </c>
      <c r="H115" t="str">
        <f>IF(Sheet1!L115="","",IF(Sheet1!L115 &lt; 300000, VLOOKUP(Sheet1!L115,[2]道具!$A$3:$B$400,2,FALSE), VLOOKUP(Sheet1!L115,[2]装备!$A$3:$B$365,2,FALSE)))</f>
        <v/>
      </c>
      <c r="I115" t="str">
        <f>IF(Sheet1!N115="","",IF(Sheet1!N115 &lt; 300000, VLOOKUP(Sheet1!N115,[2]道具!$A$3:$B$400,2,FALSE), VLOOKUP(Sheet1!N115,[2]装备!$A$3:$B$365,2,FALSE)))</f>
        <v/>
      </c>
      <c r="J115" t="str">
        <f>IF(Sheet1!P115="","",IF(Sheet1!P115 &lt; 300000, VLOOKUP(Sheet1!P115,[2]道具!$A$3:$B$400,2,FALSE), VLOOKUP(Sheet1!P115,[2]装备!$A$3:$B$365,2,FALSE)))</f>
        <v/>
      </c>
      <c r="K115" t="str">
        <f>IF(Sheet1!R115="","",IF(Sheet1!R115 &lt; 300000, VLOOKUP(Sheet1!R115,[2]道具!$A$3:$B$400,2,FALSE), VLOOKUP(Sheet1!R115,[2]装备!$A$3:$B$365,2,FALSE)))</f>
        <v/>
      </c>
      <c r="L115" t="str">
        <f>IF(Sheet1!T115="","",IF(Sheet1!T115 &lt; 300000, VLOOKUP(Sheet1!T115,[2]道具!$A$3:$B$400,2,FALSE), VLOOKUP(Sheet1!T115,[2]装备!$A$3:$B$365,2,FALSE)))</f>
        <v/>
      </c>
    </row>
    <row r="116" spans="1:12">
      <c r="A116">
        <f>Sheet1!A116</f>
        <v>10117</v>
      </c>
      <c r="B116" t="str">
        <f>VLOOKUP(A116,[1]normal!$A:$B,2)</f>
        <v>雪域冰狼</v>
      </c>
      <c r="C116" t="str">
        <f>IF(Sheet1!B116="","",IF(Sheet1!B116 &lt; 300000, VLOOKUP(Sheet1!B116,[2]道具!$A$3:$B$400,2,FALSE), VLOOKUP(Sheet1!B116,[2]装备!$A$3:$B$365,2,FALSE)))</f>
        <v/>
      </c>
      <c r="D116" t="str">
        <f>IF(Sheet1!D116="","",IF(Sheet1!D116 &lt; 300000, VLOOKUP(Sheet1!D116,[2]道具!$A$3:$B$400,2,FALSE), VLOOKUP(Sheet1!D116,[2]装备!$A$3:$B$365,2,FALSE)))</f>
        <v/>
      </c>
      <c r="E116" t="str">
        <f>IF(Sheet1!F116="","",IF(Sheet1!F116 &lt; 300000, VLOOKUP(Sheet1!F116,[2]道具!$A$3:$B$400,2,FALSE), VLOOKUP(Sheet1!F116,[2]装备!$A$3:$B$365,2,FALSE)))</f>
        <v/>
      </c>
      <c r="F116" t="str">
        <f>IF(Sheet1!H116="","",IF(Sheet1!H116 &lt; 300000, VLOOKUP(Sheet1!H116,[2]道具!$A$3:$B$400,2,FALSE), VLOOKUP(Sheet1!H116,[2]装备!$A$3:$B$365,2,FALSE)))</f>
        <v/>
      </c>
      <c r="G116" t="str">
        <f>IF(Sheet1!J116="","",IF(Sheet1!J116 &lt; 300000, VLOOKUP(Sheet1!J116,[2]道具!$A$3:$B$400,2,FALSE), VLOOKUP(Sheet1!J116,[2]装备!$A$3:$B$365,2,FALSE)))</f>
        <v/>
      </c>
      <c r="H116" t="str">
        <f>IF(Sheet1!L116="","",IF(Sheet1!L116 &lt; 300000, VLOOKUP(Sheet1!L116,[2]道具!$A$3:$B$400,2,FALSE), VLOOKUP(Sheet1!L116,[2]装备!$A$3:$B$365,2,FALSE)))</f>
        <v/>
      </c>
      <c r="I116" t="str">
        <f>IF(Sheet1!N116="","",IF(Sheet1!N116 &lt; 300000, VLOOKUP(Sheet1!N116,[2]道具!$A$3:$B$400,2,FALSE), VLOOKUP(Sheet1!N116,[2]装备!$A$3:$B$365,2,FALSE)))</f>
        <v/>
      </c>
      <c r="J116" t="str">
        <f>IF(Sheet1!P116="","",IF(Sheet1!P116 &lt; 300000, VLOOKUP(Sheet1!P116,[2]道具!$A$3:$B$400,2,FALSE), VLOOKUP(Sheet1!P116,[2]装备!$A$3:$B$365,2,FALSE)))</f>
        <v/>
      </c>
      <c r="K116" t="str">
        <f>IF(Sheet1!R116="","",IF(Sheet1!R116 &lt; 300000, VLOOKUP(Sheet1!R116,[2]道具!$A$3:$B$400,2,FALSE), VLOOKUP(Sheet1!R116,[2]装备!$A$3:$B$365,2,FALSE)))</f>
        <v/>
      </c>
      <c r="L116" t="str">
        <f>IF(Sheet1!T116="","",IF(Sheet1!T116 &lt; 300000, VLOOKUP(Sheet1!T116,[2]道具!$A$3:$B$400,2,FALSE), VLOOKUP(Sheet1!T116,[2]装备!$A$3:$B$365,2,FALSE)))</f>
        <v/>
      </c>
    </row>
    <row r="117" spans="1:12">
      <c r="A117">
        <f>Sheet1!A117</f>
        <v>10118</v>
      </c>
      <c r="B117" t="str">
        <f>VLOOKUP(A117,[1]normal!$A:$B,2)</f>
        <v>雪域羊人</v>
      </c>
      <c r="C117" t="str">
        <f>IF(Sheet1!B117="","",IF(Sheet1!B117 &lt; 300000, VLOOKUP(Sheet1!B117,[2]道具!$A$3:$B$400,2,FALSE), VLOOKUP(Sheet1!B117,[2]装备!$A$3:$B$365,2,FALSE)))</f>
        <v/>
      </c>
      <c r="D117" t="str">
        <f>IF(Sheet1!D117="","",IF(Sheet1!D117 &lt; 300000, VLOOKUP(Sheet1!D117,[2]道具!$A$3:$B$400,2,FALSE), VLOOKUP(Sheet1!D117,[2]装备!$A$3:$B$365,2,FALSE)))</f>
        <v/>
      </c>
      <c r="E117" t="str">
        <f>IF(Sheet1!F117="","",IF(Sheet1!F117 &lt; 300000, VLOOKUP(Sheet1!F117,[2]道具!$A$3:$B$400,2,FALSE), VLOOKUP(Sheet1!F117,[2]装备!$A$3:$B$365,2,FALSE)))</f>
        <v/>
      </c>
      <c r="F117" t="str">
        <f>IF(Sheet1!H117="","",IF(Sheet1!H117 &lt; 300000, VLOOKUP(Sheet1!H117,[2]道具!$A$3:$B$400,2,FALSE), VLOOKUP(Sheet1!H117,[2]装备!$A$3:$B$365,2,FALSE)))</f>
        <v/>
      </c>
      <c r="G117" t="str">
        <f>IF(Sheet1!J117="","",IF(Sheet1!J117 &lt; 300000, VLOOKUP(Sheet1!J117,[2]道具!$A$3:$B$400,2,FALSE), VLOOKUP(Sheet1!J117,[2]装备!$A$3:$B$365,2,FALSE)))</f>
        <v/>
      </c>
      <c r="H117" t="str">
        <f>IF(Sheet1!L117="","",IF(Sheet1!L117 &lt; 300000, VLOOKUP(Sheet1!L117,[2]道具!$A$3:$B$400,2,FALSE), VLOOKUP(Sheet1!L117,[2]装备!$A$3:$B$365,2,FALSE)))</f>
        <v/>
      </c>
      <c r="I117" t="str">
        <f>IF(Sheet1!N117="","",IF(Sheet1!N117 &lt; 300000, VLOOKUP(Sheet1!N117,[2]道具!$A$3:$B$400,2,FALSE), VLOOKUP(Sheet1!N117,[2]装备!$A$3:$B$365,2,FALSE)))</f>
        <v/>
      </c>
      <c r="J117" t="str">
        <f>IF(Sheet1!P117="","",IF(Sheet1!P117 &lt; 300000, VLOOKUP(Sheet1!P117,[2]道具!$A$3:$B$400,2,FALSE), VLOOKUP(Sheet1!P117,[2]装备!$A$3:$B$365,2,FALSE)))</f>
        <v/>
      </c>
      <c r="K117" t="str">
        <f>IF(Sheet1!R117="","",IF(Sheet1!R117 &lt; 300000, VLOOKUP(Sheet1!R117,[2]道具!$A$3:$B$400,2,FALSE), VLOOKUP(Sheet1!R117,[2]装备!$A$3:$B$365,2,FALSE)))</f>
        <v/>
      </c>
      <c r="L117" t="str">
        <f>IF(Sheet1!T117="","",IF(Sheet1!T117 &lt; 300000, VLOOKUP(Sheet1!T117,[2]道具!$A$3:$B$400,2,FALSE), VLOOKUP(Sheet1!T117,[2]装备!$A$3:$B$365,2,FALSE)))</f>
        <v/>
      </c>
    </row>
    <row r="118" spans="1:12">
      <c r="A118">
        <f>Sheet1!A118</f>
        <v>10119</v>
      </c>
      <c r="B118" t="str">
        <f>VLOOKUP(A118,[1]normal!$A:$B,2)</f>
        <v>雪域侍卫</v>
      </c>
      <c r="C118" t="str">
        <f>IF(Sheet1!B118="","",IF(Sheet1!B118 &lt; 300000, VLOOKUP(Sheet1!B118,[2]道具!$A$3:$B$400,2,FALSE), VLOOKUP(Sheet1!B118,[2]装备!$A$3:$B$365,2,FALSE)))</f>
        <v>王者项链(战)</v>
      </c>
      <c r="D118" t="str">
        <f>IF(Sheet1!D118="","",IF(Sheet1!D118 &lt; 300000, VLOOKUP(Sheet1!D118,[2]道具!$A$3:$B$400,2,FALSE), VLOOKUP(Sheet1!D118,[2]装备!$A$3:$B$365,2,FALSE)))</f>
        <v>王者项链(法)</v>
      </c>
      <c r="E118" t="str">
        <f>IF(Sheet1!F118="","",IF(Sheet1!F118 &lt; 300000, VLOOKUP(Sheet1!F118,[2]道具!$A$3:$B$400,2,FALSE), VLOOKUP(Sheet1!F118,[2]装备!$A$3:$B$365,2,FALSE)))</f>
        <v>王者项链(道)</v>
      </c>
      <c r="F118" t="str">
        <f>IF(Sheet1!H118="","",IF(Sheet1!H118 &lt; 300000, VLOOKUP(Sheet1!H118,[2]道具!$A$3:$B$400,2,FALSE), VLOOKUP(Sheet1!H118,[2]装备!$A$3:$B$365,2,FALSE)))</f>
        <v/>
      </c>
      <c r="G118" t="str">
        <f>IF(Sheet1!J118="","",IF(Sheet1!J118 &lt; 300000, VLOOKUP(Sheet1!J118,[2]道具!$A$3:$B$400,2,FALSE), VLOOKUP(Sheet1!J118,[2]装备!$A$3:$B$365,2,FALSE)))</f>
        <v/>
      </c>
      <c r="H118" t="str">
        <f>IF(Sheet1!L118="","",IF(Sheet1!L118 &lt; 300000, VLOOKUP(Sheet1!L118,[2]道具!$A$3:$B$400,2,FALSE), VLOOKUP(Sheet1!L118,[2]装备!$A$3:$B$365,2,FALSE)))</f>
        <v/>
      </c>
      <c r="I118" t="str">
        <f>IF(Sheet1!N118="","",IF(Sheet1!N118 &lt; 300000, VLOOKUP(Sheet1!N118,[2]道具!$A$3:$B$400,2,FALSE), VLOOKUP(Sheet1!N118,[2]装备!$A$3:$B$365,2,FALSE)))</f>
        <v/>
      </c>
      <c r="J118" t="str">
        <f>IF(Sheet1!P118="","",IF(Sheet1!P118 &lt; 300000, VLOOKUP(Sheet1!P118,[2]道具!$A$3:$B$400,2,FALSE), VLOOKUP(Sheet1!P118,[2]装备!$A$3:$B$365,2,FALSE)))</f>
        <v/>
      </c>
      <c r="K118" t="str">
        <f>IF(Sheet1!R118="","",IF(Sheet1!R118 &lt; 300000, VLOOKUP(Sheet1!R118,[2]道具!$A$3:$B$400,2,FALSE), VLOOKUP(Sheet1!R118,[2]装备!$A$3:$B$365,2,FALSE)))</f>
        <v/>
      </c>
      <c r="L118" t="str">
        <f>IF(Sheet1!T118="","",IF(Sheet1!T118 &lt; 300000, VLOOKUP(Sheet1!T118,[2]道具!$A$3:$B$400,2,FALSE), VLOOKUP(Sheet1!T118,[2]装备!$A$3:$B$365,2,FALSE)))</f>
        <v/>
      </c>
    </row>
    <row r="119" spans="1:12">
      <c r="A119">
        <f>Sheet1!A119</f>
        <v>10120</v>
      </c>
      <c r="B119" t="str">
        <f>VLOOKUP(A119,[1]normal!$A:$B,2)</f>
        <v>雪域力士</v>
      </c>
      <c r="C119" t="str">
        <f>IF(Sheet1!B119="","",IF(Sheet1!B119 &lt; 300000, VLOOKUP(Sheet1!B119,[2]道具!$A$3:$B$400,2,FALSE), VLOOKUP(Sheet1!B119,[2]装备!$A$3:$B$365,2,FALSE)))</f>
        <v>王者护腕(战)</v>
      </c>
      <c r="D119" t="str">
        <f>IF(Sheet1!D119="","",IF(Sheet1!D119 &lt; 300000, VLOOKUP(Sheet1!D119,[2]道具!$A$3:$B$400,2,FALSE), VLOOKUP(Sheet1!D119,[2]装备!$A$3:$B$365,2,FALSE)))</f>
        <v>王者护腕(法)</v>
      </c>
      <c r="E119" t="str">
        <f>IF(Sheet1!F119="","",IF(Sheet1!F119 &lt; 300000, VLOOKUP(Sheet1!F119,[2]道具!$A$3:$B$400,2,FALSE), VLOOKUP(Sheet1!F119,[2]装备!$A$3:$B$365,2,FALSE)))</f>
        <v>王者护腕(道)</v>
      </c>
      <c r="F119" t="str">
        <f>IF(Sheet1!H119="","",IF(Sheet1!H119 &lt; 300000, VLOOKUP(Sheet1!H119,[2]道具!$A$3:$B$400,2,FALSE), VLOOKUP(Sheet1!H119,[2]装备!$A$3:$B$365,2,FALSE)))</f>
        <v/>
      </c>
      <c r="G119" t="str">
        <f>IF(Sheet1!J119="","",IF(Sheet1!J119 &lt; 300000, VLOOKUP(Sheet1!J119,[2]道具!$A$3:$B$400,2,FALSE), VLOOKUP(Sheet1!J119,[2]装备!$A$3:$B$365,2,FALSE)))</f>
        <v/>
      </c>
      <c r="H119" t="str">
        <f>IF(Sheet1!L119="","",IF(Sheet1!L119 &lt; 300000, VLOOKUP(Sheet1!L119,[2]道具!$A$3:$B$400,2,FALSE), VLOOKUP(Sheet1!L119,[2]装备!$A$3:$B$365,2,FALSE)))</f>
        <v/>
      </c>
      <c r="I119" t="str">
        <f>IF(Sheet1!N119="","",IF(Sheet1!N119 &lt; 300000, VLOOKUP(Sheet1!N119,[2]道具!$A$3:$B$400,2,FALSE), VLOOKUP(Sheet1!N119,[2]装备!$A$3:$B$365,2,FALSE)))</f>
        <v/>
      </c>
      <c r="J119" t="str">
        <f>IF(Sheet1!P119="","",IF(Sheet1!P119 &lt; 300000, VLOOKUP(Sheet1!P119,[2]道具!$A$3:$B$400,2,FALSE), VLOOKUP(Sheet1!P119,[2]装备!$A$3:$B$365,2,FALSE)))</f>
        <v/>
      </c>
      <c r="K119" t="str">
        <f>IF(Sheet1!R119="","",IF(Sheet1!R119 &lt; 300000, VLOOKUP(Sheet1!R119,[2]道具!$A$3:$B$400,2,FALSE), VLOOKUP(Sheet1!R119,[2]装备!$A$3:$B$365,2,FALSE)))</f>
        <v/>
      </c>
      <c r="L119" t="str">
        <f>IF(Sheet1!T119="","",IF(Sheet1!T119 &lt; 300000, VLOOKUP(Sheet1!T119,[2]道具!$A$3:$B$400,2,FALSE), VLOOKUP(Sheet1!T119,[2]装备!$A$3:$B$365,2,FALSE)))</f>
        <v/>
      </c>
    </row>
    <row r="120" spans="1:12">
      <c r="A120">
        <f>Sheet1!A120</f>
        <v>10121</v>
      </c>
      <c r="B120" t="str">
        <f>VLOOKUP(A120,[1]normal!$A:$B,2)</f>
        <v>雪域卫士</v>
      </c>
      <c r="C120" t="str">
        <f>IF(Sheet1!B120="","",IF(Sheet1!B120 &lt; 300000, VLOOKUP(Sheet1!B120,[2]道具!$A$3:$B$400,2,FALSE), VLOOKUP(Sheet1!B120,[2]装备!$A$3:$B$365,2,FALSE)))</f>
        <v>王者战戒</v>
      </c>
      <c r="D120" t="str">
        <f>IF(Sheet1!D120="","",IF(Sheet1!D120 &lt; 300000, VLOOKUP(Sheet1!D120,[2]道具!$A$3:$B$400,2,FALSE), VLOOKUP(Sheet1!D120,[2]装备!$A$3:$B$365,2,FALSE)))</f>
        <v>王者魔戒</v>
      </c>
      <c r="E120" t="str">
        <f>IF(Sheet1!F120="","",IF(Sheet1!F120 &lt; 300000, VLOOKUP(Sheet1!F120,[2]道具!$A$3:$B$400,2,FALSE), VLOOKUP(Sheet1!F120,[2]装备!$A$3:$B$365,2,FALSE)))</f>
        <v>王者道戒</v>
      </c>
      <c r="F120" t="str">
        <f>IF(Sheet1!H120="","",IF(Sheet1!H120 &lt; 300000, VLOOKUP(Sheet1!H120,[2]道具!$A$3:$B$400,2,FALSE), VLOOKUP(Sheet1!H120,[2]装备!$A$3:$B$365,2,FALSE)))</f>
        <v/>
      </c>
      <c r="G120" t="str">
        <f>IF(Sheet1!J120="","",IF(Sheet1!J120 &lt; 300000, VLOOKUP(Sheet1!J120,[2]道具!$A$3:$B$400,2,FALSE), VLOOKUP(Sheet1!J120,[2]装备!$A$3:$B$365,2,FALSE)))</f>
        <v/>
      </c>
      <c r="H120" t="str">
        <f>IF(Sheet1!L120="","",IF(Sheet1!L120 &lt; 300000, VLOOKUP(Sheet1!L120,[2]道具!$A$3:$B$400,2,FALSE), VLOOKUP(Sheet1!L120,[2]装备!$A$3:$B$365,2,FALSE)))</f>
        <v/>
      </c>
      <c r="I120" t="str">
        <f>IF(Sheet1!N120="","",IF(Sheet1!N120 &lt; 300000, VLOOKUP(Sheet1!N120,[2]道具!$A$3:$B$400,2,FALSE), VLOOKUP(Sheet1!N120,[2]装备!$A$3:$B$365,2,FALSE)))</f>
        <v/>
      </c>
      <c r="J120" t="str">
        <f>IF(Sheet1!P120="","",IF(Sheet1!P120 &lt; 300000, VLOOKUP(Sheet1!P120,[2]道具!$A$3:$B$400,2,FALSE), VLOOKUP(Sheet1!P120,[2]装备!$A$3:$B$365,2,FALSE)))</f>
        <v/>
      </c>
      <c r="K120" t="str">
        <f>IF(Sheet1!R120="","",IF(Sheet1!R120 &lt; 300000, VLOOKUP(Sheet1!R120,[2]道具!$A$3:$B$400,2,FALSE), VLOOKUP(Sheet1!R120,[2]装备!$A$3:$B$365,2,FALSE)))</f>
        <v/>
      </c>
      <c r="L120" t="str">
        <f>IF(Sheet1!T120="","",IF(Sheet1!T120 &lt; 300000, VLOOKUP(Sheet1!T120,[2]道具!$A$3:$B$400,2,FALSE), VLOOKUP(Sheet1!T120,[2]装备!$A$3:$B$365,2,FALSE)))</f>
        <v/>
      </c>
    </row>
    <row r="121" spans="1:12">
      <c r="A121">
        <f>Sheet1!A121</f>
        <v>10122</v>
      </c>
      <c r="B121" t="str">
        <f>VLOOKUP(A121,[1]normal!$A:$B,2)</f>
        <v>雪域战将</v>
      </c>
      <c r="C121" t="str">
        <f>IF(Sheet1!B121="","",IF(Sheet1!B121 &lt; 300000, VLOOKUP(Sheet1!B121,[2]道具!$A$3:$B$400,2,FALSE), VLOOKUP(Sheet1!B121,[2]装备!$A$3:$B$365,2,FALSE)))</f>
        <v>王者勋章(战)</v>
      </c>
      <c r="D121" t="str">
        <f>IF(Sheet1!D121="","",IF(Sheet1!D121 &lt; 300000, VLOOKUP(Sheet1!D121,[2]道具!$A$3:$B$400,2,FALSE), VLOOKUP(Sheet1!D121,[2]装备!$A$3:$B$365,2,FALSE)))</f>
        <v>王者勋章(法)</v>
      </c>
      <c r="E121" t="str">
        <f>IF(Sheet1!F121="","",IF(Sheet1!F121 &lt; 300000, VLOOKUP(Sheet1!F121,[2]道具!$A$3:$B$400,2,FALSE), VLOOKUP(Sheet1!F121,[2]装备!$A$3:$B$365,2,FALSE)))</f>
        <v>王者勋章(道)</v>
      </c>
      <c r="F121" t="str">
        <f>IF(Sheet1!H121="","",IF(Sheet1!H121 &lt; 300000, VLOOKUP(Sheet1!H121,[2]道具!$A$3:$B$400,2,FALSE), VLOOKUP(Sheet1!H121,[2]装备!$A$3:$B$365,2,FALSE)))</f>
        <v/>
      </c>
      <c r="G121" t="str">
        <f>IF(Sheet1!J121="","",IF(Sheet1!J121 &lt; 300000, VLOOKUP(Sheet1!J121,[2]道具!$A$3:$B$400,2,FALSE), VLOOKUP(Sheet1!J121,[2]装备!$A$3:$B$365,2,FALSE)))</f>
        <v/>
      </c>
      <c r="H121" t="str">
        <f>IF(Sheet1!L121="","",IF(Sheet1!L121 &lt; 300000, VLOOKUP(Sheet1!L121,[2]道具!$A$3:$B$400,2,FALSE), VLOOKUP(Sheet1!L121,[2]装备!$A$3:$B$365,2,FALSE)))</f>
        <v/>
      </c>
      <c r="I121" t="str">
        <f>IF(Sheet1!N121="","",IF(Sheet1!N121 &lt; 300000, VLOOKUP(Sheet1!N121,[2]道具!$A$3:$B$400,2,FALSE), VLOOKUP(Sheet1!N121,[2]装备!$A$3:$B$365,2,FALSE)))</f>
        <v/>
      </c>
      <c r="J121" t="str">
        <f>IF(Sheet1!P121="","",IF(Sheet1!P121 &lt; 300000, VLOOKUP(Sheet1!P121,[2]道具!$A$3:$B$400,2,FALSE), VLOOKUP(Sheet1!P121,[2]装备!$A$3:$B$365,2,FALSE)))</f>
        <v/>
      </c>
      <c r="K121" t="str">
        <f>IF(Sheet1!R121="","",IF(Sheet1!R121 &lt; 300000, VLOOKUP(Sheet1!R121,[2]道具!$A$3:$B$400,2,FALSE), VLOOKUP(Sheet1!R121,[2]装备!$A$3:$B$365,2,FALSE)))</f>
        <v/>
      </c>
      <c r="L121" t="str">
        <f>IF(Sheet1!T121="","",IF(Sheet1!T121 &lt; 300000, VLOOKUP(Sheet1!T121,[2]道具!$A$3:$B$400,2,FALSE), VLOOKUP(Sheet1!T121,[2]装备!$A$3:$B$365,2,FALSE)))</f>
        <v/>
      </c>
    </row>
    <row r="122" spans="1:12">
      <c r="A122">
        <f>Sheet1!A122</f>
        <v>10123</v>
      </c>
      <c r="B122" t="str">
        <f>VLOOKUP(A122,[1]normal!$A:$B,2)</f>
        <v>雪域寒冰魔</v>
      </c>
      <c r="C122" t="str">
        <f>IF(Sheet1!B122="","",IF(Sheet1!B122 &lt; 300000, VLOOKUP(Sheet1!B122,[2]道具!$A$3:$B$400,2,FALSE), VLOOKUP(Sheet1!B122,[2]装备!$A$3:$B$365,2,FALSE)))</f>
        <v>王者腰带(战)</v>
      </c>
      <c r="D122" t="str">
        <f>IF(Sheet1!D122="","",IF(Sheet1!D122 &lt; 300000, VLOOKUP(Sheet1!D122,[2]道具!$A$3:$B$400,2,FALSE), VLOOKUP(Sheet1!D122,[2]装备!$A$3:$B$365,2,FALSE)))</f>
        <v>王者腰带(法)</v>
      </c>
      <c r="E122" t="str">
        <f>IF(Sheet1!F122="","",IF(Sheet1!F122 &lt; 300000, VLOOKUP(Sheet1!F122,[2]道具!$A$3:$B$400,2,FALSE), VLOOKUP(Sheet1!F122,[2]装备!$A$3:$B$365,2,FALSE)))</f>
        <v>王者腰带(道)</v>
      </c>
      <c r="F122" t="str">
        <f>IF(Sheet1!H122="","",IF(Sheet1!H122 &lt; 300000, VLOOKUP(Sheet1!H122,[2]道具!$A$3:$B$400,2,FALSE), VLOOKUP(Sheet1!H122,[2]装备!$A$3:$B$365,2,FALSE)))</f>
        <v/>
      </c>
      <c r="G122" t="str">
        <f>IF(Sheet1!J122="","",IF(Sheet1!J122 &lt; 300000, VLOOKUP(Sheet1!J122,[2]道具!$A$3:$B$400,2,FALSE), VLOOKUP(Sheet1!J122,[2]装备!$A$3:$B$365,2,FALSE)))</f>
        <v/>
      </c>
      <c r="H122" t="str">
        <f>IF(Sheet1!L122="","",IF(Sheet1!L122 &lt; 300000, VLOOKUP(Sheet1!L122,[2]道具!$A$3:$B$400,2,FALSE), VLOOKUP(Sheet1!L122,[2]装备!$A$3:$B$365,2,FALSE)))</f>
        <v/>
      </c>
      <c r="I122" t="str">
        <f>IF(Sheet1!N122="","",IF(Sheet1!N122 &lt; 300000, VLOOKUP(Sheet1!N122,[2]道具!$A$3:$B$400,2,FALSE), VLOOKUP(Sheet1!N122,[2]装备!$A$3:$B$365,2,FALSE)))</f>
        <v/>
      </c>
      <c r="J122" t="str">
        <f>IF(Sheet1!P122="","",IF(Sheet1!P122 &lt; 300000, VLOOKUP(Sheet1!P122,[2]道具!$A$3:$B$400,2,FALSE), VLOOKUP(Sheet1!P122,[2]装备!$A$3:$B$365,2,FALSE)))</f>
        <v/>
      </c>
      <c r="K122" t="str">
        <f>IF(Sheet1!R122="","",IF(Sheet1!R122 &lt; 300000, VLOOKUP(Sheet1!R122,[2]道具!$A$3:$B$400,2,FALSE), VLOOKUP(Sheet1!R122,[2]装备!$A$3:$B$365,2,FALSE)))</f>
        <v/>
      </c>
      <c r="L122" t="str">
        <f>IF(Sheet1!T122="","",IF(Sheet1!T122 &lt; 300000, VLOOKUP(Sheet1!T122,[2]道具!$A$3:$B$400,2,FALSE), VLOOKUP(Sheet1!T122,[2]装备!$A$3:$B$365,2,FALSE)))</f>
        <v/>
      </c>
    </row>
    <row r="123" spans="1:12">
      <c r="A123">
        <f>Sheet1!A123</f>
        <v>10124</v>
      </c>
      <c r="B123" t="str">
        <f>VLOOKUP(A123,[1]normal!$A:$B,2)</f>
        <v>雪域灭天魔</v>
      </c>
      <c r="C123" t="str">
        <f>IF(Sheet1!B123="","",IF(Sheet1!B123 &lt; 300000, VLOOKUP(Sheet1!B123,[2]道具!$A$3:$B$400,2,FALSE), VLOOKUP(Sheet1!B123,[2]装备!$A$3:$B$365,2,FALSE)))</f>
        <v>王者战靴</v>
      </c>
      <c r="D123" t="str">
        <f>IF(Sheet1!D123="","",IF(Sheet1!D123 &lt; 300000, VLOOKUP(Sheet1!D123,[2]道具!$A$3:$B$400,2,FALSE), VLOOKUP(Sheet1!D123,[2]装备!$A$3:$B$365,2,FALSE)))</f>
        <v>王者魔靴</v>
      </c>
      <c r="E123" t="str">
        <f>IF(Sheet1!F123="","",IF(Sheet1!F123 &lt; 300000, VLOOKUP(Sheet1!F123,[2]道具!$A$3:$B$400,2,FALSE), VLOOKUP(Sheet1!F123,[2]装备!$A$3:$B$365,2,FALSE)))</f>
        <v>王者道靴</v>
      </c>
      <c r="F123" t="str">
        <f>IF(Sheet1!H123="","",IF(Sheet1!H123 &lt; 300000, VLOOKUP(Sheet1!H123,[2]道具!$A$3:$B$400,2,FALSE), VLOOKUP(Sheet1!H123,[2]装备!$A$3:$B$365,2,FALSE)))</f>
        <v/>
      </c>
      <c r="G123" t="str">
        <f>IF(Sheet1!J123="","",IF(Sheet1!J123 &lt; 300000, VLOOKUP(Sheet1!J123,[2]道具!$A$3:$B$400,2,FALSE), VLOOKUP(Sheet1!J123,[2]装备!$A$3:$B$365,2,FALSE)))</f>
        <v/>
      </c>
      <c r="H123" t="str">
        <f>IF(Sheet1!L123="","",IF(Sheet1!L123 &lt; 300000, VLOOKUP(Sheet1!L123,[2]道具!$A$3:$B$400,2,FALSE), VLOOKUP(Sheet1!L123,[2]装备!$A$3:$B$365,2,FALSE)))</f>
        <v/>
      </c>
      <c r="I123" t="str">
        <f>IF(Sheet1!N123="","",IF(Sheet1!N123 &lt; 300000, VLOOKUP(Sheet1!N123,[2]道具!$A$3:$B$400,2,FALSE), VLOOKUP(Sheet1!N123,[2]装备!$A$3:$B$365,2,FALSE)))</f>
        <v/>
      </c>
      <c r="J123" t="str">
        <f>IF(Sheet1!P123="","",IF(Sheet1!P123 &lt; 300000, VLOOKUP(Sheet1!P123,[2]道具!$A$3:$B$400,2,FALSE), VLOOKUP(Sheet1!P123,[2]装备!$A$3:$B$365,2,FALSE)))</f>
        <v/>
      </c>
      <c r="K123" t="str">
        <f>IF(Sheet1!R123="","",IF(Sheet1!R123 &lt; 300000, VLOOKUP(Sheet1!R123,[2]道具!$A$3:$B$400,2,FALSE), VLOOKUP(Sheet1!R123,[2]装备!$A$3:$B$365,2,FALSE)))</f>
        <v/>
      </c>
      <c r="L123" t="str">
        <f>IF(Sheet1!T123="","",IF(Sheet1!T123 &lt; 300000, VLOOKUP(Sheet1!T123,[2]道具!$A$3:$B$400,2,FALSE), VLOOKUP(Sheet1!T123,[2]装备!$A$3:$B$365,2,FALSE)))</f>
        <v/>
      </c>
    </row>
    <row r="124" spans="1:12">
      <c r="A124">
        <f>Sheet1!A124</f>
        <v>10125</v>
      </c>
      <c r="B124" t="str">
        <f>VLOOKUP(A124,[1]normal!$A:$B,2)</f>
        <v>雪域五毒魔</v>
      </c>
      <c r="C124" t="str">
        <f>IF(Sheet1!B124="","",IF(Sheet1!B124 &lt; 300000, VLOOKUP(Sheet1!B124,[2]道具!$A$3:$B$400,2,FALSE), VLOOKUP(Sheet1!B124,[2]装备!$A$3:$B$365,2,FALSE)))</f>
        <v/>
      </c>
      <c r="D124" t="str">
        <f>IF(Sheet1!D124="","",IF(Sheet1!D124 &lt; 300000, VLOOKUP(Sheet1!D124,[2]道具!$A$3:$B$400,2,FALSE), VLOOKUP(Sheet1!D124,[2]装备!$A$3:$B$365,2,FALSE)))</f>
        <v/>
      </c>
      <c r="E124" t="str">
        <f>IF(Sheet1!F124="","",IF(Sheet1!F124 &lt; 300000, VLOOKUP(Sheet1!F124,[2]道具!$A$3:$B$400,2,FALSE), VLOOKUP(Sheet1!F124,[2]装备!$A$3:$B$365,2,FALSE)))</f>
        <v/>
      </c>
      <c r="F124" t="str">
        <f>IF(Sheet1!H124="","",IF(Sheet1!H124 &lt; 300000, VLOOKUP(Sheet1!H124,[2]道具!$A$3:$B$400,2,FALSE), VLOOKUP(Sheet1!H124,[2]装备!$A$3:$B$365,2,FALSE)))</f>
        <v/>
      </c>
      <c r="G124" t="str">
        <f>IF(Sheet1!J124="","",IF(Sheet1!J124 &lt; 300000, VLOOKUP(Sheet1!J124,[2]道具!$A$3:$B$400,2,FALSE), VLOOKUP(Sheet1!J124,[2]装备!$A$3:$B$365,2,FALSE)))</f>
        <v/>
      </c>
      <c r="H124" t="str">
        <f>IF(Sheet1!L124="","",IF(Sheet1!L124 &lt; 300000, VLOOKUP(Sheet1!L124,[2]道具!$A$3:$B$400,2,FALSE), VLOOKUP(Sheet1!L124,[2]装备!$A$3:$B$365,2,FALSE)))</f>
        <v/>
      </c>
      <c r="I124" t="str">
        <f>IF(Sheet1!N124="","",IF(Sheet1!N124 &lt; 300000, VLOOKUP(Sheet1!N124,[2]道具!$A$3:$B$400,2,FALSE), VLOOKUP(Sheet1!N124,[2]装备!$A$3:$B$365,2,FALSE)))</f>
        <v/>
      </c>
      <c r="J124" t="str">
        <f>IF(Sheet1!P124="","",IF(Sheet1!P124 &lt; 300000, VLOOKUP(Sheet1!P124,[2]道具!$A$3:$B$400,2,FALSE), VLOOKUP(Sheet1!P124,[2]装备!$A$3:$B$365,2,FALSE)))</f>
        <v/>
      </c>
      <c r="K124" t="str">
        <f>IF(Sheet1!R124="","",IF(Sheet1!R124 &lt; 300000, VLOOKUP(Sheet1!R124,[2]道具!$A$3:$B$400,2,FALSE), VLOOKUP(Sheet1!R124,[2]装备!$A$3:$B$365,2,FALSE)))</f>
        <v/>
      </c>
      <c r="L124" t="str">
        <f>IF(Sheet1!T124="","",IF(Sheet1!T124 &lt; 300000, VLOOKUP(Sheet1!T124,[2]道具!$A$3:$B$400,2,FALSE), VLOOKUP(Sheet1!T124,[2]装备!$A$3:$B$365,2,FALSE)))</f>
        <v/>
      </c>
    </row>
    <row r="125" spans="1:12">
      <c r="A125">
        <f>Sheet1!A125</f>
        <v>10126</v>
      </c>
      <c r="B125" t="str">
        <f>VLOOKUP(A125,[1]normal!$A:$B,2)</f>
        <v>雪域天将</v>
      </c>
      <c r="C125" t="str">
        <f>IF(Sheet1!B125="","",IF(Sheet1!B125 &lt; 300000, VLOOKUP(Sheet1!B125,[2]道具!$A$3:$B$400,2,FALSE), VLOOKUP(Sheet1!B125,[2]装备!$A$3:$B$365,2,FALSE)))</f>
        <v>王者战盔</v>
      </c>
      <c r="D125" t="str">
        <f>IF(Sheet1!D125="","",IF(Sheet1!D125 &lt; 300000, VLOOKUP(Sheet1!D125,[2]道具!$A$3:$B$400,2,FALSE), VLOOKUP(Sheet1!D125,[2]装备!$A$3:$B$365,2,FALSE)))</f>
        <v>王者魔盔</v>
      </c>
      <c r="E125" t="str">
        <f>IF(Sheet1!F125="","",IF(Sheet1!F125 &lt; 300000, VLOOKUP(Sheet1!F125,[2]道具!$A$3:$B$400,2,FALSE), VLOOKUP(Sheet1!F125,[2]装备!$A$3:$B$365,2,FALSE)))</f>
        <v>王者道盔</v>
      </c>
      <c r="F125" t="str">
        <f>IF(Sheet1!H125="","",IF(Sheet1!H125 &lt; 300000, VLOOKUP(Sheet1!H125,[2]道具!$A$3:$B$400,2,FALSE), VLOOKUP(Sheet1!H125,[2]装备!$A$3:$B$365,2,FALSE)))</f>
        <v/>
      </c>
      <c r="G125" t="str">
        <f>IF(Sheet1!J125="","",IF(Sheet1!J125 &lt; 300000, VLOOKUP(Sheet1!J125,[2]道具!$A$3:$B$400,2,FALSE), VLOOKUP(Sheet1!J125,[2]装备!$A$3:$B$365,2,FALSE)))</f>
        <v/>
      </c>
      <c r="H125" t="str">
        <f>IF(Sheet1!L125="","",IF(Sheet1!L125 &lt; 300000, VLOOKUP(Sheet1!L125,[2]道具!$A$3:$B$400,2,FALSE), VLOOKUP(Sheet1!L125,[2]装备!$A$3:$B$365,2,FALSE)))</f>
        <v/>
      </c>
      <c r="I125" t="str">
        <f>IF(Sheet1!N125="","",IF(Sheet1!N125 &lt; 300000, VLOOKUP(Sheet1!N125,[2]道具!$A$3:$B$400,2,FALSE), VLOOKUP(Sheet1!N125,[2]装备!$A$3:$B$365,2,FALSE)))</f>
        <v/>
      </c>
      <c r="J125" t="str">
        <f>IF(Sheet1!P125="","",IF(Sheet1!P125 &lt; 300000, VLOOKUP(Sheet1!P125,[2]道具!$A$3:$B$400,2,FALSE), VLOOKUP(Sheet1!P125,[2]装备!$A$3:$B$365,2,FALSE)))</f>
        <v/>
      </c>
      <c r="K125" t="str">
        <f>IF(Sheet1!R125="","",IF(Sheet1!R125 &lt; 300000, VLOOKUP(Sheet1!R125,[2]道具!$A$3:$B$400,2,FALSE), VLOOKUP(Sheet1!R125,[2]装备!$A$3:$B$365,2,FALSE)))</f>
        <v/>
      </c>
      <c r="L125" t="str">
        <f>IF(Sheet1!T125="","",IF(Sheet1!T125 &lt; 300000, VLOOKUP(Sheet1!T125,[2]道具!$A$3:$B$400,2,FALSE), VLOOKUP(Sheet1!T125,[2]装备!$A$3:$B$365,2,FALSE)))</f>
        <v/>
      </c>
    </row>
    <row r="126" spans="1:12">
      <c r="A126">
        <f>Sheet1!A126</f>
        <v>10127</v>
      </c>
      <c r="B126" t="str">
        <f>VLOOKUP(A126,[1]normal!$A:$B,2)</f>
        <v>静之火灵</v>
      </c>
      <c r="C126" t="str">
        <f>IF(Sheet1!B126="","",IF(Sheet1!B126 &lt; 300000, VLOOKUP(Sheet1!B126,[2]道具!$A$3:$B$400,2,FALSE), VLOOKUP(Sheet1!B126,[2]装备!$A$3:$B$365,2,FALSE)))</f>
        <v>小堆银币</v>
      </c>
      <c r="D126" t="str">
        <f>IF(Sheet1!D126="","",IF(Sheet1!D126 &lt; 300000, VLOOKUP(Sheet1!D126,[2]道具!$A$3:$B$400,2,FALSE), VLOOKUP(Sheet1!D126,[2]装备!$A$3:$B$365,2,FALSE)))</f>
        <v>大堆银币</v>
      </c>
      <c r="E126" t="str">
        <f>IF(Sheet1!F126="","",IF(Sheet1!F126 &lt; 300000, VLOOKUP(Sheet1!F126,[2]道具!$A$3:$B$400,2,FALSE), VLOOKUP(Sheet1!F126,[2]装备!$A$3:$B$365,2,FALSE)))</f>
        <v>银元</v>
      </c>
      <c r="F126" t="str">
        <f>IF(Sheet1!H126="","",IF(Sheet1!H126 &lt; 300000, VLOOKUP(Sheet1!H126,[2]道具!$A$3:$B$400,2,FALSE), VLOOKUP(Sheet1!H126,[2]装备!$A$3:$B$365,2,FALSE)))</f>
        <v/>
      </c>
      <c r="G126" t="str">
        <f>IF(Sheet1!J126="","",IF(Sheet1!J126 &lt; 300000, VLOOKUP(Sheet1!J126,[2]道具!$A$3:$B$400,2,FALSE), VLOOKUP(Sheet1!J126,[2]装备!$A$3:$B$365,2,FALSE)))</f>
        <v/>
      </c>
      <c r="H126" t="str">
        <f>IF(Sheet1!L126="","",IF(Sheet1!L126 &lt; 300000, VLOOKUP(Sheet1!L126,[2]道具!$A$3:$B$400,2,FALSE), VLOOKUP(Sheet1!L126,[2]装备!$A$3:$B$365,2,FALSE)))</f>
        <v/>
      </c>
      <c r="I126" t="str">
        <f>IF(Sheet1!N126="","",IF(Sheet1!N126 &lt; 300000, VLOOKUP(Sheet1!N126,[2]道具!$A$3:$B$400,2,FALSE), VLOOKUP(Sheet1!N126,[2]装备!$A$3:$B$365,2,FALSE)))</f>
        <v/>
      </c>
      <c r="J126" t="str">
        <f>IF(Sheet1!P126="","",IF(Sheet1!P126 &lt; 300000, VLOOKUP(Sheet1!P126,[2]道具!$A$3:$B$400,2,FALSE), VLOOKUP(Sheet1!P126,[2]装备!$A$3:$B$365,2,FALSE)))</f>
        <v/>
      </c>
      <c r="K126" t="str">
        <f>IF(Sheet1!R126="","",IF(Sheet1!R126 &lt; 300000, VLOOKUP(Sheet1!R126,[2]道具!$A$3:$B$400,2,FALSE), VLOOKUP(Sheet1!R126,[2]装备!$A$3:$B$365,2,FALSE)))</f>
        <v/>
      </c>
      <c r="L126" t="str">
        <f>IF(Sheet1!T126="","",IF(Sheet1!T126 &lt; 300000, VLOOKUP(Sheet1!T126,[2]道具!$A$3:$B$400,2,FALSE), VLOOKUP(Sheet1!T126,[2]装备!$A$3:$B$365,2,FALSE)))</f>
        <v/>
      </c>
    </row>
    <row r="127" spans="1:12">
      <c r="A127">
        <f>Sheet1!A127</f>
        <v>10128</v>
      </c>
      <c r="B127" t="str">
        <f>VLOOKUP(A127,[1]normal!$A:$B,2)</f>
        <v>怒之火灵</v>
      </c>
      <c r="C127" t="str">
        <f>IF(Sheet1!B127="","",IF(Sheet1!B127 &lt; 300000, VLOOKUP(Sheet1!B127,[2]道具!$A$3:$B$400,2,FALSE), VLOOKUP(Sheet1!B127,[2]装备!$A$3:$B$365,2,FALSE)))</f>
        <v>小堆银币</v>
      </c>
      <c r="D127" t="str">
        <f>IF(Sheet1!D127="","",IF(Sheet1!D127 &lt; 300000, VLOOKUP(Sheet1!D127,[2]道具!$A$3:$B$400,2,FALSE), VLOOKUP(Sheet1!D127,[2]装备!$A$3:$B$365,2,FALSE)))</f>
        <v>大堆银币</v>
      </c>
      <c r="E127" t="str">
        <f>IF(Sheet1!F127="","",IF(Sheet1!F127 &lt; 300000, VLOOKUP(Sheet1!F127,[2]道具!$A$3:$B$400,2,FALSE), VLOOKUP(Sheet1!F127,[2]装备!$A$3:$B$365,2,FALSE)))</f>
        <v>银元</v>
      </c>
      <c r="F127" t="str">
        <f>IF(Sheet1!H127="","",IF(Sheet1!H127 &lt; 300000, VLOOKUP(Sheet1!H127,[2]道具!$A$3:$B$400,2,FALSE), VLOOKUP(Sheet1!H127,[2]装备!$A$3:$B$365,2,FALSE)))</f>
        <v/>
      </c>
      <c r="G127" t="str">
        <f>IF(Sheet1!J127="","",IF(Sheet1!J127 &lt; 300000, VLOOKUP(Sheet1!J127,[2]道具!$A$3:$B$400,2,FALSE), VLOOKUP(Sheet1!J127,[2]装备!$A$3:$B$365,2,FALSE)))</f>
        <v/>
      </c>
      <c r="H127" t="str">
        <f>IF(Sheet1!L127="","",IF(Sheet1!L127 &lt; 300000, VLOOKUP(Sheet1!L127,[2]道具!$A$3:$B$400,2,FALSE), VLOOKUP(Sheet1!L127,[2]装备!$A$3:$B$365,2,FALSE)))</f>
        <v/>
      </c>
      <c r="I127" t="str">
        <f>IF(Sheet1!N127="","",IF(Sheet1!N127 &lt; 300000, VLOOKUP(Sheet1!N127,[2]道具!$A$3:$B$400,2,FALSE), VLOOKUP(Sheet1!N127,[2]装备!$A$3:$B$365,2,FALSE)))</f>
        <v/>
      </c>
      <c r="J127" t="str">
        <f>IF(Sheet1!P127="","",IF(Sheet1!P127 &lt; 300000, VLOOKUP(Sheet1!P127,[2]道具!$A$3:$B$400,2,FALSE), VLOOKUP(Sheet1!P127,[2]装备!$A$3:$B$365,2,FALSE)))</f>
        <v/>
      </c>
      <c r="K127" t="str">
        <f>IF(Sheet1!R127="","",IF(Sheet1!R127 &lt; 300000, VLOOKUP(Sheet1!R127,[2]道具!$A$3:$B$400,2,FALSE), VLOOKUP(Sheet1!R127,[2]装备!$A$3:$B$365,2,FALSE)))</f>
        <v/>
      </c>
      <c r="L127" t="str">
        <f>IF(Sheet1!T127="","",IF(Sheet1!T127 &lt; 300000, VLOOKUP(Sheet1!T127,[2]道具!$A$3:$B$400,2,FALSE), VLOOKUP(Sheet1!T127,[2]装备!$A$3:$B$365,2,FALSE)))</f>
        <v/>
      </c>
    </row>
    <row r="128" spans="1:12">
      <c r="A128">
        <f>Sheet1!A128</f>
        <v>10129</v>
      </c>
      <c r="B128" t="str">
        <f>VLOOKUP(A128,[1]normal!$A:$B,2)</f>
        <v>火龙守护兽</v>
      </c>
      <c r="C128" t="str">
        <f>IF(Sheet1!B128="","",IF(Sheet1!B128 &lt; 300000, VLOOKUP(Sheet1!B128,[2]道具!$A$3:$B$400,2,FALSE), VLOOKUP(Sheet1!B128,[2]装备!$A$3:$B$365,2,FALSE)))</f>
        <v>炎龙战盔</v>
      </c>
      <c r="D128" t="str">
        <f>IF(Sheet1!D128="","",IF(Sheet1!D128 &lt; 300000, VLOOKUP(Sheet1!D128,[2]道具!$A$3:$B$400,2,FALSE), VLOOKUP(Sheet1!D128,[2]装备!$A$3:$B$365,2,FALSE)))</f>
        <v>雷龙魔盔</v>
      </c>
      <c r="E128" t="str">
        <f>IF(Sheet1!F128="","",IF(Sheet1!F128 &lt; 300000, VLOOKUP(Sheet1!F128,[2]道具!$A$3:$B$400,2,FALSE), VLOOKUP(Sheet1!F128,[2]装备!$A$3:$B$365,2,FALSE)))</f>
        <v>青龙道盔</v>
      </c>
      <c r="F128" t="str">
        <f>IF(Sheet1!H128="","",IF(Sheet1!H128 &lt; 300000, VLOOKUP(Sheet1!H128,[2]道具!$A$3:$B$400,2,FALSE), VLOOKUP(Sheet1!H128,[2]装备!$A$3:$B$365,2,FALSE)))</f>
        <v/>
      </c>
      <c r="G128" t="str">
        <f>IF(Sheet1!J128="","",IF(Sheet1!J128 &lt; 300000, VLOOKUP(Sheet1!J128,[2]道具!$A$3:$B$400,2,FALSE), VLOOKUP(Sheet1!J128,[2]装备!$A$3:$B$365,2,FALSE)))</f>
        <v/>
      </c>
      <c r="H128" t="str">
        <f>IF(Sheet1!L128="","",IF(Sheet1!L128 &lt; 300000, VLOOKUP(Sheet1!L128,[2]道具!$A$3:$B$400,2,FALSE), VLOOKUP(Sheet1!L128,[2]装备!$A$3:$B$365,2,FALSE)))</f>
        <v/>
      </c>
      <c r="I128" t="str">
        <f>IF(Sheet1!N128="","",IF(Sheet1!N128 &lt; 300000, VLOOKUP(Sheet1!N128,[2]道具!$A$3:$B$400,2,FALSE), VLOOKUP(Sheet1!N128,[2]装备!$A$3:$B$365,2,FALSE)))</f>
        <v/>
      </c>
      <c r="J128" t="str">
        <f>IF(Sheet1!P128="","",IF(Sheet1!P128 &lt; 300000, VLOOKUP(Sheet1!P128,[2]道具!$A$3:$B$400,2,FALSE), VLOOKUP(Sheet1!P128,[2]装备!$A$3:$B$365,2,FALSE)))</f>
        <v/>
      </c>
      <c r="K128" t="str">
        <f>IF(Sheet1!R128="","",IF(Sheet1!R128 &lt; 300000, VLOOKUP(Sheet1!R128,[2]道具!$A$3:$B$400,2,FALSE), VLOOKUP(Sheet1!R128,[2]装备!$A$3:$B$365,2,FALSE)))</f>
        <v/>
      </c>
      <c r="L128" t="str">
        <f>IF(Sheet1!T128="","",IF(Sheet1!T128 &lt; 300000, VLOOKUP(Sheet1!T128,[2]道具!$A$3:$B$400,2,FALSE), VLOOKUP(Sheet1!T128,[2]装备!$A$3:$B$365,2,FALSE)))</f>
        <v/>
      </c>
    </row>
    <row r="129" spans="1:12">
      <c r="A129">
        <f>Sheet1!A129</f>
        <v>10130</v>
      </c>
      <c r="B129" t="str">
        <f>VLOOKUP(A129,[1]normal!$A:$B,2)</f>
        <v>火龙红蛇</v>
      </c>
      <c r="C129" t="str">
        <f>IF(Sheet1!B129="","",IF(Sheet1!B129 &lt; 300000, VLOOKUP(Sheet1!B129,[2]道具!$A$3:$B$400,2,FALSE), VLOOKUP(Sheet1!B129,[2]装备!$A$3:$B$365,2,FALSE)))</f>
        <v>炎龙腰带</v>
      </c>
      <c r="D129" t="str">
        <f>IF(Sheet1!D129="","",IF(Sheet1!D129 &lt; 300000, VLOOKUP(Sheet1!D129,[2]道具!$A$3:$B$400,2,FALSE), VLOOKUP(Sheet1!D129,[2]装备!$A$3:$B$365,2,FALSE)))</f>
        <v>雷龙腰带</v>
      </c>
      <c r="E129" t="str">
        <f>IF(Sheet1!F129="","",IF(Sheet1!F129 &lt; 300000, VLOOKUP(Sheet1!F129,[2]道具!$A$3:$B$400,2,FALSE), VLOOKUP(Sheet1!F129,[2]装备!$A$3:$B$365,2,FALSE)))</f>
        <v>青龙腰带</v>
      </c>
      <c r="F129" t="str">
        <f>IF(Sheet1!H129="","",IF(Sheet1!H129 &lt; 300000, VLOOKUP(Sheet1!H129,[2]道具!$A$3:$B$400,2,FALSE), VLOOKUP(Sheet1!H129,[2]装备!$A$3:$B$365,2,FALSE)))</f>
        <v/>
      </c>
      <c r="G129" t="str">
        <f>IF(Sheet1!J129="","",IF(Sheet1!J129 &lt; 300000, VLOOKUP(Sheet1!J129,[2]道具!$A$3:$B$400,2,FALSE), VLOOKUP(Sheet1!J129,[2]装备!$A$3:$B$365,2,FALSE)))</f>
        <v/>
      </c>
      <c r="H129" t="str">
        <f>IF(Sheet1!L129="","",IF(Sheet1!L129 &lt; 300000, VLOOKUP(Sheet1!L129,[2]道具!$A$3:$B$400,2,FALSE), VLOOKUP(Sheet1!L129,[2]装备!$A$3:$B$365,2,FALSE)))</f>
        <v/>
      </c>
      <c r="I129" t="str">
        <f>IF(Sheet1!N129="","",IF(Sheet1!N129 &lt; 300000, VLOOKUP(Sheet1!N129,[2]道具!$A$3:$B$400,2,FALSE), VLOOKUP(Sheet1!N129,[2]装备!$A$3:$B$365,2,FALSE)))</f>
        <v/>
      </c>
      <c r="J129" t="str">
        <f>IF(Sheet1!P129="","",IF(Sheet1!P129 &lt; 300000, VLOOKUP(Sheet1!P129,[2]道具!$A$3:$B$400,2,FALSE), VLOOKUP(Sheet1!P129,[2]装备!$A$3:$B$365,2,FALSE)))</f>
        <v/>
      </c>
      <c r="K129" t="str">
        <f>IF(Sheet1!R129="","",IF(Sheet1!R129 &lt; 300000, VLOOKUP(Sheet1!R129,[2]道具!$A$3:$B$400,2,FALSE), VLOOKUP(Sheet1!R129,[2]装备!$A$3:$B$365,2,FALSE)))</f>
        <v/>
      </c>
      <c r="L129" t="str">
        <f>IF(Sheet1!T129="","",IF(Sheet1!T129 &lt; 300000, VLOOKUP(Sheet1!T129,[2]道具!$A$3:$B$400,2,FALSE), VLOOKUP(Sheet1!T129,[2]装备!$A$3:$B$365,2,FALSE)))</f>
        <v/>
      </c>
    </row>
    <row r="130" spans="1:12">
      <c r="A130">
        <f>Sheet1!A130</f>
        <v>10131</v>
      </c>
      <c r="B130" t="str">
        <f>VLOOKUP(A130,[1]normal!$A:$B,2)</f>
        <v>火龙虎蛇</v>
      </c>
      <c r="C130" t="str">
        <f>IF(Sheet1!B130="","",IF(Sheet1!B130 &lt; 300000, VLOOKUP(Sheet1!B130,[2]道具!$A$3:$B$400,2,FALSE), VLOOKUP(Sheet1!B130,[2]装备!$A$3:$B$365,2,FALSE)))</f>
        <v>炎龙战靴</v>
      </c>
      <c r="D130" t="str">
        <f>IF(Sheet1!D130="","",IF(Sheet1!D130 &lt; 300000, VLOOKUP(Sheet1!D130,[2]道具!$A$3:$B$400,2,FALSE), VLOOKUP(Sheet1!D130,[2]装备!$A$3:$B$365,2,FALSE)))</f>
        <v>雷龙魔靴</v>
      </c>
      <c r="E130" t="str">
        <f>IF(Sheet1!F130="","",IF(Sheet1!F130 &lt; 300000, VLOOKUP(Sheet1!F130,[2]道具!$A$3:$B$400,2,FALSE), VLOOKUP(Sheet1!F130,[2]装备!$A$3:$B$365,2,FALSE)))</f>
        <v>青龙道靴</v>
      </c>
      <c r="F130" t="str">
        <f>IF(Sheet1!H130="","",IF(Sheet1!H130 &lt; 300000, VLOOKUP(Sheet1!H130,[2]道具!$A$3:$B$400,2,FALSE), VLOOKUP(Sheet1!H130,[2]装备!$A$3:$B$365,2,FALSE)))</f>
        <v/>
      </c>
      <c r="G130" t="str">
        <f>IF(Sheet1!J130="","",IF(Sheet1!J130 &lt; 300000, VLOOKUP(Sheet1!J130,[2]道具!$A$3:$B$400,2,FALSE), VLOOKUP(Sheet1!J130,[2]装备!$A$3:$B$365,2,FALSE)))</f>
        <v/>
      </c>
      <c r="H130" t="str">
        <f>IF(Sheet1!L130="","",IF(Sheet1!L130 &lt; 300000, VLOOKUP(Sheet1!L130,[2]道具!$A$3:$B$400,2,FALSE), VLOOKUP(Sheet1!L130,[2]装备!$A$3:$B$365,2,FALSE)))</f>
        <v/>
      </c>
      <c r="I130" t="str">
        <f>IF(Sheet1!N130="","",IF(Sheet1!N130 &lt; 300000, VLOOKUP(Sheet1!N130,[2]道具!$A$3:$B$400,2,FALSE), VLOOKUP(Sheet1!N130,[2]装备!$A$3:$B$365,2,FALSE)))</f>
        <v/>
      </c>
      <c r="J130" t="str">
        <f>IF(Sheet1!P130="","",IF(Sheet1!P130 &lt; 300000, VLOOKUP(Sheet1!P130,[2]道具!$A$3:$B$400,2,FALSE), VLOOKUP(Sheet1!P130,[2]装备!$A$3:$B$365,2,FALSE)))</f>
        <v/>
      </c>
      <c r="K130" t="str">
        <f>IF(Sheet1!R130="","",IF(Sheet1!R130 &lt; 300000, VLOOKUP(Sheet1!R130,[2]道具!$A$3:$B$400,2,FALSE), VLOOKUP(Sheet1!R130,[2]装备!$A$3:$B$365,2,FALSE)))</f>
        <v/>
      </c>
      <c r="L130" t="str">
        <f>IF(Sheet1!T130="","",IF(Sheet1!T130 &lt; 300000, VLOOKUP(Sheet1!T130,[2]道具!$A$3:$B$400,2,FALSE), VLOOKUP(Sheet1!T130,[2]装备!$A$3:$B$365,2,FALSE)))</f>
        <v/>
      </c>
    </row>
    <row r="131" spans="1:12">
      <c r="A131">
        <f>Sheet1!A131</f>
        <v>10132</v>
      </c>
      <c r="B131" t="str">
        <f>VLOOKUP(A131,[1]normal!$A:$B,2)</f>
        <v>火龙圣兽</v>
      </c>
      <c r="C131" t="str">
        <f>IF(Sheet1!B131="","",IF(Sheet1!B131 &lt; 300000, VLOOKUP(Sheet1!B131,[2]道具!$A$3:$B$400,2,FALSE), VLOOKUP(Sheet1!B131,[2]装备!$A$3:$B$365,2,FALSE)))</f>
        <v>炎龙项链</v>
      </c>
      <c r="D131" t="str">
        <f>IF(Sheet1!D131="","",IF(Sheet1!D131 &lt; 300000, VLOOKUP(Sheet1!D131,[2]道具!$A$3:$B$400,2,FALSE), VLOOKUP(Sheet1!D131,[2]装备!$A$3:$B$365,2,FALSE)))</f>
        <v>雷龙项链</v>
      </c>
      <c r="E131" t="str">
        <f>IF(Sheet1!F131="","",IF(Sheet1!F131 &lt; 300000, VLOOKUP(Sheet1!F131,[2]道具!$A$3:$B$400,2,FALSE), VLOOKUP(Sheet1!F131,[2]装备!$A$3:$B$365,2,FALSE)))</f>
        <v>青龙项链</v>
      </c>
      <c r="F131" t="str">
        <f>IF(Sheet1!H131="","",IF(Sheet1!H131 &lt; 300000, VLOOKUP(Sheet1!H131,[2]道具!$A$3:$B$400,2,FALSE), VLOOKUP(Sheet1!H131,[2]装备!$A$3:$B$365,2,FALSE)))</f>
        <v/>
      </c>
      <c r="G131" t="str">
        <f>IF(Sheet1!J131="","",IF(Sheet1!J131 &lt; 300000, VLOOKUP(Sheet1!J131,[2]道具!$A$3:$B$400,2,FALSE), VLOOKUP(Sheet1!J131,[2]装备!$A$3:$B$365,2,FALSE)))</f>
        <v/>
      </c>
      <c r="H131" t="str">
        <f>IF(Sheet1!L131="","",IF(Sheet1!L131 &lt; 300000, VLOOKUP(Sheet1!L131,[2]道具!$A$3:$B$400,2,FALSE), VLOOKUP(Sheet1!L131,[2]装备!$A$3:$B$365,2,FALSE)))</f>
        <v/>
      </c>
      <c r="I131" t="str">
        <f>IF(Sheet1!N131="","",IF(Sheet1!N131 &lt; 300000, VLOOKUP(Sheet1!N131,[2]道具!$A$3:$B$400,2,FALSE), VLOOKUP(Sheet1!N131,[2]装备!$A$3:$B$365,2,FALSE)))</f>
        <v/>
      </c>
      <c r="J131" t="str">
        <f>IF(Sheet1!P131="","",IF(Sheet1!P131 &lt; 300000, VLOOKUP(Sheet1!P131,[2]道具!$A$3:$B$400,2,FALSE), VLOOKUP(Sheet1!P131,[2]装备!$A$3:$B$365,2,FALSE)))</f>
        <v/>
      </c>
      <c r="K131" t="str">
        <f>IF(Sheet1!R131="","",IF(Sheet1!R131 &lt; 300000, VLOOKUP(Sheet1!R131,[2]道具!$A$3:$B$400,2,FALSE), VLOOKUP(Sheet1!R131,[2]装备!$A$3:$B$365,2,FALSE)))</f>
        <v/>
      </c>
      <c r="L131" t="str">
        <f>IF(Sheet1!T131="","",IF(Sheet1!T131 &lt; 300000, VLOOKUP(Sheet1!T131,[2]道具!$A$3:$B$400,2,FALSE), VLOOKUP(Sheet1!T131,[2]装备!$A$3:$B$365,2,FALSE)))</f>
        <v/>
      </c>
    </row>
    <row r="132" spans="1:12">
      <c r="A132">
        <f>Sheet1!A132</f>
        <v>10133</v>
      </c>
      <c r="B132" t="str">
        <f>VLOOKUP(A132,[1]normal!$A:$B,2)</f>
        <v>火龙蛛王</v>
      </c>
      <c r="C132" t="str">
        <f>IF(Sheet1!B132="","",IF(Sheet1!B132 &lt; 300000, VLOOKUP(Sheet1!B132,[2]道具!$A$3:$B$400,2,FALSE), VLOOKUP(Sheet1!B132,[2]装备!$A$3:$B$365,2,FALSE)))</f>
        <v>炎龙护腕</v>
      </c>
      <c r="D132" t="str">
        <f>IF(Sheet1!D132="","",IF(Sheet1!D132 &lt; 300000, VLOOKUP(Sheet1!D132,[2]道具!$A$3:$B$400,2,FALSE), VLOOKUP(Sheet1!D132,[2]装备!$A$3:$B$365,2,FALSE)))</f>
        <v>雷龙护腕</v>
      </c>
      <c r="E132" t="str">
        <f>IF(Sheet1!F132="","",IF(Sheet1!F132 &lt; 300000, VLOOKUP(Sheet1!F132,[2]道具!$A$3:$B$400,2,FALSE), VLOOKUP(Sheet1!F132,[2]装备!$A$3:$B$365,2,FALSE)))</f>
        <v>青龙护腕</v>
      </c>
      <c r="F132" t="str">
        <f>IF(Sheet1!H132="","",IF(Sheet1!H132 &lt; 300000, VLOOKUP(Sheet1!H132,[2]道具!$A$3:$B$400,2,FALSE), VLOOKUP(Sheet1!H132,[2]装备!$A$3:$B$365,2,FALSE)))</f>
        <v/>
      </c>
      <c r="G132" t="str">
        <f>IF(Sheet1!J132="","",IF(Sheet1!J132 &lt; 300000, VLOOKUP(Sheet1!J132,[2]道具!$A$3:$B$400,2,FALSE), VLOOKUP(Sheet1!J132,[2]装备!$A$3:$B$365,2,FALSE)))</f>
        <v/>
      </c>
      <c r="H132" t="str">
        <f>IF(Sheet1!L132="","",IF(Sheet1!L132 &lt; 300000, VLOOKUP(Sheet1!L132,[2]道具!$A$3:$B$400,2,FALSE), VLOOKUP(Sheet1!L132,[2]装备!$A$3:$B$365,2,FALSE)))</f>
        <v/>
      </c>
      <c r="I132" t="str">
        <f>IF(Sheet1!N132="","",IF(Sheet1!N132 &lt; 300000, VLOOKUP(Sheet1!N132,[2]道具!$A$3:$B$400,2,FALSE), VLOOKUP(Sheet1!N132,[2]装备!$A$3:$B$365,2,FALSE)))</f>
        <v/>
      </c>
      <c r="J132" t="str">
        <f>IF(Sheet1!P132="","",IF(Sheet1!P132 &lt; 300000, VLOOKUP(Sheet1!P132,[2]道具!$A$3:$B$400,2,FALSE), VLOOKUP(Sheet1!P132,[2]装备!$A$3:$B$365,2,FALSE)))</f>
        <v/>
      </c>
      <c r="K132" t="str">
        <f>IF(Sheet1!R132="","",IF(Sheet1!R132 &lt; 300000, VLOOKUP(Sheet1!R132,[2]道具!$A$3:$B$400,2,FALSE), VLOOKUP(Sheet1!R132,[2]装备!$A$3:$B$365,2,FALSE)))</f>
        <v/>
      </c>
      <c r="L132" t="str">
        <f>IF(Sheet1!T132="","",IF(Sheet1!T132 &lt; 300000, VLOOKUP(Sheet1!T132,[2]道具!$A$3:$B$400,2,FALSE), VLOOKUP(Sheet1!T132,[2]装备!$A$3:$B$365,2,FALSE)))</f>
        <v/>
      </c>
    </row>
    <row r="133" spans="1:12">
      <c r="A133">
        <f>Sheet1!A133</f>
        <v>10134</v>
      </c>
      <c r="B133" t="str">
        <f>VLOOKUP(A133,[1]normal!$A:$B,2)</f>
        <v>火龙蜥蜴</v>
      </c>
      <c r="C133" t="str">
        <f>IF(Sheet1!B133="","",IF(Sheet1!B133 &lt; 300000, VLOOKUP(Sheet1!B133,[2]道具!$A$3:$B$400,2,FALSE), VLOOKUP(Sheet1!B133,[2]装备!$A$3:$B$365,2,FALSE)))</f>
        <v>炎龙战戒</v>
      </c>
      <c r="D133" t="str">
        <f>IF(Sheet1!D133="","",IF(Sheet1!D133 &lt; 300000, VLOOKUP(Sheet1!D133,[2]道具!$A$3:$B$400,2,FALSE), VLOOKUP(Sheet1!D133,[2]装备!$A$3:$B$365,2,FALSE)))</f>
        <v>雷龙魔戒</v>
      </c>
      <c r="E133" t="str">
        <f>IF(Sheet1!F133="","",IF(Sheet1!F133 &lt; 300000, VLOOKUP(Sheet1!F133,[2]道具!$A$3:$B$400,2,FALSE), VLOOKUP(Sheet1!F133,[2]装备!$A$3:$B$365,2,FALSE)))</f>
        <v>青龙道戒</v>
      </c>
      <c r="F133" t="str">
        <f>IF(Sheet1!H133="","",IF(Sheet1!H133 &lt; 300000, VLOOKUP(Sheet1!H133,[2]道具!$A$3:$B$400,2,FALSE), VLOOKUP(Sheet1!H133,[2]装备!$A$3:$B$365,2,FALSE)))</f>
        <v/>
      </c>
      <c r="G133" t="str">
        <f>IF(Sheet1!J133="","",IF(Sheet1!J133 &lt; 300000, VLOOKUP(Sheet1!J133,[2]道具!$A$3:$B$400,2,FALSE), VLOOKUP(Sheet1!J133,[2]装备!$A$3:$B$365,2,FALSE)))</f>
        <v/>
      </c>
      <c r="H133" t="str">
        <f>IF(Sheet1!L133="","",IF(Sheet1!L133 &lt; 300000, VLOOKUP(Sheet1!L133,[2]道具!$A$3:$B$400,2,FALSE), VLOOKUP(Sheet1!L133,[2]装备!$A$3:$B$365,2,FALSE)))</f>
        <v/>
      </c>
      <c r="I133" t="str">
        <f>IF(Sheet1!N133="","",IF(Sheet1!N133 &lt; 300000, VLOOKUP(Sheet1!N133,[2]道具!$A$3:$B$400,2,FALSE), VLOOKUP(Sheet1!N133,[2]装备!$A$3:$B$365,2,FALSE)))</f>
        <v/>
      </c>
      <c r="J133" t="str">
        <f>IF(Sheet1!P133="","",IF(Sheet1!P133 &lt; 300000, VLOOKUP(Sheet1!P133,[2]道具!$A$3:$B$400,2,FALSE), VLOOKUP(Sheet1!P133,[2]装备!$A$3:$B$365,2,FALSE)))</f>
        <v/>
      </c>
      <c r="K133" t="str">
        <f>IF(Sheet1!R133="","",IF(Sheet1!R133 &lt; 300000, VLOOKUP(Sheet1!R133,[2]道具!$A$3:$B$400,2,FALSE), VLOOKUP(Sheet1!R133,[2]装备!$A$3:$B$365,2,FALSE)))</f>
        <v/>
      </c>
      <c r="L133" t="str">
        <f>IF(Sheet1!T133="","",IF(Sheet1!T133 &lt; 300000, VLOOKUP(Sheet1!T133,[2]道具!$A$3:$B$400,2,FALSE), VLOOKUP(Sheet1!T133,[2]装备!$A$3:$B$365,2,FALSE)))</f>
        <v/>
      </c>
    </row>
    <row r="134" spans="1:12">
      <c r="A134">
        <f>Sheet1!A134</f>
        <v>10135</v>
      </c>
      <c r="B134" t="str">
        <f>VLOOKUP(A134,[1]normal!$A:$B,2)</f>
        <v>火龙将军</v>
      </c>
      <c r="C134" t="str">
        <f>IF(Sheet1!B134="","",IF(Sheet1!B134 &lt; 300000, VLOOKUP(Sheet1!B134,[2]道具!$A$3:$B$400,2,FALSE), VLOOKUP(Sheet1!B134,[2]装备!$A$3:$B$365,2,FALSE)))</f>
        <v/>
      </c>
      <c r="D134" t="str">
        <f>IF(Sheet1!D134="","",IF(Sheet1!D134 &lt; 300000, VLOOKUP(Sheet1!D134,[2]道具!$A$3:$B$400,2,FALSE), VLOOKUP(Sheet1!D134,[2]装备!$A$3:$B$365,2,FALSE)))</f>
        <v/>
      </c>
      <c r="E134" t="str">
        <f>IF(Sheet1!F134="","",IF(Sheet1!F134 &lt; 300000, VLOOKUP(Sheet1!F134,[2]道具!$A$3:$B$400,2,FALSE), VLOOKUP(Sheet1!F134,[2]装备!$A$3:$B$365,2,FALSE)))</f>
        <v/>
      </c>
      <c r="F134" t="str">
        <f>IF(Sheet1!H134="","",IF(Sheet1!H134 &lt; 300000, VLOOKUP(Sheet1!H134,[2]道具!$A$3:$B$400,2,FALSE), VLOOKUP(Sheet1!H134,[2]装备!$A$3:$B$365,2,FALSE)))</f>
        <v/>
      </c>
      <c r="G134" t="str">
        <f>IF(Sheet1!J134="","",IF(Sheet1!J134 &lt; 300000, VLOOKUP(Sheet1!J134,[2]道具!$A$3:$B$400,2,FALSE), VLOOKUP(Sheet1!J134,[2]装备!$A$3:$B$365,2,FALSE)))</f>
        <v/>
      </c>
      <c r="H134" t="str">
        <f>IF(Sheet1!L134="","",IF(Sheet1!L134 &lt; 300000, VLOOKUP(Sheet1!L134,[2]道具!$A$3:$B$400,2,FALSE), VLOOKUP(Sheet1!L134,[2]装备!$A$3:$B$365,2,FALSE)))</f>
        <v/>
      </c>
      <c r="I134" t="str">
        <f>IF(Sheet1!N134="","",IF(Sheet1!N134 &lt; 300000, VLOOKUP(Sheet1!N134,[2]道具!$A$3:$B$400,2,FALSE), VLOOKUP(Sheet1!N134,[2]装备!$A$3:$B$365,2,FALSE)))</f>
        <v/>
      </c>
      <c r="J134" t="str">
        <f>IF(Sheet1!P134="","",IF(Sheet1!P134 &lt; 300000, VLOOKUP(Sheet1!P134,[2]道具!$A$3:$B$400,2,FALSE), VLOOKUP(Sheet1!P134,[2]装备!$A$3:$B$365,2,FALSE)))</f>
        <v/>
      </c>
      <c r="K134" t="str">
        <f>IF(Sheet1!R134="","",IF(Sheet1!R134 &lt; 300000, VLOOKUP(Sheet1!R134,[2]道具!$A$3:$B$400,2,FALSE), VLOOKUP(Sheet1!R134,[2]装备!$A$3:$B$365,2,FALSE)))</f>
        <v/>
      </c>
      <c r="L134" t="str">
        <f>IF(Sheet1!T134="","",IF(Sheet1!T134 &lt; 300000, VLOOKUP(Sheet1!T134,[2]道具!$A$3:$B$400,2,FALSE), VLOOKUP(Sheet1!T134,[2]装备!$A$3:$B$365,2,FALSE)))</f>
        <v/>
      </c>
    </row>
    <row r="135" spans="1:12">
      <c r="A135">
        <f>Sheet1!A135</f>
        <v>10136</v>
      </c>
      <c r="B135" t="str">
        <f>VLOOKUP(A135,[1]normal!$A:$B,2)</f>
        <v>蓝影刀客</v>
      </c>
      <c r="C135" t="str">
        <f>IF(Sheet1!B135="","",IF(Sheet1!B135 &lt; 300000, VLOOKUP(Sheet1!B135,[2]道具!$A$3:$B$400,2,FALSE), VLOOKUP(Sheet1!B135,[2]装备!$A$3:$B$365,2,FALSE)))</f>
        <v/>
      </c>
      <c r="D135" t="str">
        <f>IF(Sheet1!D135="","",IF(Sheet1!D135 &lt; 300000, VLOOKUP(Sheet1!D135,[2]道具!$A$3:$B$400,2,FALSE), VLOOKUP(Sheet1!D135,[2]装备!$A$3:$B$365,2,FALSE)))</f>
        <v/>
      </c>
      <c r="E135" t="str">
        <f>IF(Sheet1!F135="","",IF(Sheet1!F135 &lt; 300000, VLOOKUP(Sheet1!F135,[2]道具!$A$3:$B$400,2,FALSE), VLOOKUP(Sheet1!F135,[2]装备!$A$3:$B$365,2,FALSE)))</f>
        <v/>
      </c>
      <c r="F135" t="str">
        <f>IF(Sheet1!H135="","",IF(Sheet1!H135 &lt; 300000, VLOOKUP(Sheet1!H135,[2]道具!$A$3:$B$400,2,FALSE), VLOOKUP(Sheet1!H135,[2]装备!$A$3:$B$365,2,FALSE)))</f>
        <v/>
      </c>
      <c r="G135" t="str">
        <f>IF(Sheet1!J135="","",IF(Sheet1!J135 &lt; 300000, VLOOKUP(Sheet1!J135,[2]道具!$A$3:$B$400,2,FALSE), VLOOKUP(Sheet1!J135,[2]装备!$A$3:$B$365,2,FALSE)))</f>
        <v/>
      </c>
      <c r="H135" t="str">
        <f>IF(Sheet1!L135="","",IF(Sheet1!L135 &lt; 300000, VLOOKUP(Sheet1!L135,[2]道具!$A$3:$B$400,2,FALSE), VLOOKUP(Sheet1!L135,[2]装备!$A$3:$B$365,2,FALSE)))</f>
        <v/>
      </c>
      <c r="I135" t="str">
        <f>IF(Sheet1!N135="","",IF(Sheet1!N135 &lt; 300000, VLOOKUP(Sheet1!N135,[2]道具!$A$3:$B$400,2,FALSE), VLOOKUP(Sheet1!N135,[2]装备!$A$3:$B$365,2,FALSE)))</f>
        <v/>
      </c>
      <c r="J135" t="str">
        <f>IF(Sheet1!P135="","",IF(Sheet1!P135 &lt; 300000, VLOOKUP(Sheet1!P135,[2]道具!$A$3:$B$400,2,FALSE), VLOOKUP(Sheet1!P135,[2]装备!$A$3:$B$365,2,FALSE)))</f>
        <v/>
      </c>
      <c r="K135" t="str">
        <f>IF(Sheet1!R135="","",IF(Sheet1!R135 &lt; 300000, VLOOKUP(Sheet1!R135,[2]道具!$A$3:$B$400,2,FALSE), VLOOKUP(Sheet1!R135,[2]装备!$A$3:$B$365,2,FALSE)))</f>
        <v/>
      </c>
      <c r="L135" t="str">
        <f>IF(Sheet1!T135="","",IF(Sheet1!T135 &lt; 300000, VLOOKUP(Sheet1!T135,[2]道具!$A$3:$B$400,2,FALSE), VLOOKUP(Sheet1!T135,[2]装备!$A$3:$B$365,2,FALSE)))</f>
        <v/>
      </c>
    </row>
    <row r="136" spans="1:12">
      <c r="A136">
        <f>Sheet1!A136</f>
        <v>20001</v>
      </c>
      <c r="B136" t="str">
        <f>VLOOKUP(A136,[1]boss!$A:$B,2)</f>
        <v>半兽勇士</v>
      </c>
      <c r="C136" t="str">
        <f>IF(Sheet1!B136="","",IF(Sheet1!B136 &lt; 300000, VLOOKUP(Sheet1!B136,[2]道具!$A$3:$B$400,2,FALSE), VLOOKUP(Sheet1!B136,[2]装备!$A$3:$B$365,2,FALSE)))</f>
        <v>修罗</v>
      </c>
      <c r="D136" t="str">
        <f>IF(Sheet1!D136="","",IF(Sheet1!D136 &lt; 300000, VLOOKUP(Sheet1!D136,[2]道具!$A$3:$B$400,2,FALSE), VLOOKUP(Sheet1!D136,[2]装备!$A$3:$B$365,2,FALSE)))</f>
        <v>初级勋章1</v>
      </c>
      <c r="E136" t="str">
        <f>IF(Sheet1!F136="","",IF(Sheet1!F136 &lt; 300000, VLOOKUP(Sheet1!F136,[2]道具!$A$3:$B$400,2,FALSE), VLOOKUP(Sheet1!F136,[2]装备!$A$3:$B$365,2,FALSE)))</f>
        <v>初级勋章2</v>
      </c>
      <c r="F136" t="str">
        <f>IF(Sheet1!H136="","",IF(Sheet1!H136 &lt; 300000, VLOOKUP(Sheet1!H136,[2]道具!$A$3:$B$400,2,FALSE), VLOOKUP(Sheet1!H136,[2]装备!$A$3:$B$365,2,FALSE)))</f>
        <v/>
      </c>
      <c r="G136" t="str">
        <f>IF(Sheet1!J136="","",IF(Sheet1!J136 &lt; 300000, VLOOKUP(Sheet1!J136,[2]道具!$A$3:$B$400,2,FALSE), VLOOKUP(Sheet1!J136,[2]装备!$A$3:$B$365,2,FALSE)))</f>
        <v/>
      </c>
      <c r="H136" t="str">
        <f>IF(Sheet1!L136="","",IF(Sheet1!L136 &lt; 300000, VLOOKUP(Sheet1!L136,[2]道具!$A$3:$B$400,2,FALSE), VLOOKUP(Sheet1!L136,[2]装备!$A$3:$B$365,2,FALSE)))</f>
        <v/>
      </c>
      <c r="I136" t="str">
        <f>IF(Sheet1!N136="","",IF(Sheet1!N136 &lt; 300000, VLOOKUP(Sheet1!N136,[2]道具!$A$3:$B$400,2,FALSE), VLOOKUP(Sheet1!N136,[2]装备!$A$3:$B$365,2,FALSE)))</f>
        <v/>
      </c>
      <c r="J136" t="str">
        <f>IF(Sheet1!P136="","",IF(Sheet1!P136 &lt; 300000, VLOOKUP(Sheet1!P136,[2]道具!$A$3:$B$400,2,FALSE), VLOOKUP(Sheet1!P136,[2]装备!$A$3:$B$365,2,FALSE)))</f>
        <v/>
      </c>
      <c r="K136" t="str">
        <f>IF(Sheet1!R136="","",IF(Sheet1!R136 &lt; 300000, VLOOKUP(Sheet1!R136,[2]道具!$A$3:$B$400,2,FALSE), VLOOKUP(Sheet1!R136,[2]装备!$A$3:$B$365,2,FALSE)))</f>
        <v/>
      </c>
      <c r="L136" t="str">
        <f>IF(Sheet1!T136="","",IF(Sheet1!T136 &lt; 300000, VLOOKUP(Sheet1!T136,[2]道具!$A$3:$B$400,2,FALSE), VLOOKUP(Sheet1!T136,[2]装备!$A$3:$B$365,2,FALSE)))</f>
        <v/>
      </c>
    </row>
    <row r="137" spans="1:12">
      <c r="A137">
        <f>Sheet1!A137</f>
        <v>20002</v>
      </c>
      <c r="B137" t="str">
        <f>VLOOKUP(A137,[1]boss!$A:$B,2)</f>
        <v>半兽勇士</v>
      </c>
      <c r="C137" t="str">
        <f>IF(Sheet1!B137="","",IF(Sheet1!B137 &lt; 300000, VLOOKUP(Sheet1!B137,[2]道具!$A$3:$B$400,2,FALSE), VLOOKUP(Sheet1!B137,[2]装备!$A$3:$B$365,2,FALSE)))</f>
        <v>罗刹</v>
      </c>
      <c r="D137" t="str">
        <f>IF(Sheet1!D137="","",IF(Sheet1!D137 &lt; 300000, VLOOKUP(Sheet1!D137,[2]道具!$A$3:$B$400,2,FALSE), VLOOKUP(Sheet1!D137,[2]装备!$A$3:$B$365,2,FALSE)))</f>
        <v>初级勋章1</v>
      </c>
      <c r="E137" t="str">
        <f>IF(Sheet1!F137="","",IF(Sheet1!F137 &lt; 300000, VLOOKUP(Sheet1!F137,[2]道具!$A$3:$B$400,2,FALSE), VLOOKUP(Sheet1!F137,[2]装备!$A$3:$B$365,2,FALSE)))</f>
        <v>初级勋章2</v>
      </c>
      <c r="F137" t="str">
        <f>IF(Sheet1!H137="","",IF(Sheet1!H137 &lt; 300000, VLOOKUP(Sheet1!H137,[2]道具!$A$3:$B$400,2,FALSE), VLOOKUP(Sheet1!H137,[2]装备!$A$3:$B$365,2,FALSE)))</f>
        <v/>
      </c>
      <c r="G137" t="str">
        <f>IF(Sheet1!J137="","",IF(Sheet1!J137 &lt; 300000, VLOOKUP(Sheet1!J137,[2]道具!$A$3:$B$400,2,FALSE), VLOOKUP(Sheet1!J137,[2]装备!$A$3:$B$365,2,FALSE)))</f>
        <v/>
      </c>
      <c r="H137" t="str">
        <f>IF(Sheet1!L137="","",IF(Sheet1!L137 &lt; 300000, VLOOKUP(Sheet1!L137,[2]道具!$A$3:$B$400,2,FALSE), VLOOKUP(Sheet1!L137,[2]装备!$A$3:$B$365,2,FALSE)))</f>
        <v/>
      </c>
      <c r="I137" t="str">
        <f>IF(Sheet1!N137="","",IF(Sheet1!N137 &lt; 300000, VLOOKUP(Sheet1!N137,[2]道具!$A$3:$B$400,2,FALSE), VLOOKUP(Sheet1!N137,[2]装备!$A$3:$B$365,2,FALSE)))</f>
        <v/>
      </c>
      <c r="J137" t="str">
        <f>IF(Sheet1!P137="","",IF(Sheet1!P137 &lt; 300000, VLOOKUP(Sheet1!P137,[2]道具!$A$3:$B$400,2,FALSE), VLOOKUP(Sheet1!P137,[2]装备!$A$3:$B$365,2,FALSE)))</f>
        <v/>
      </c>
      <c r="K137" t="str">
        <f>IF(Sheet1!R137="","",IF(Sheet1!R137 &lt; 300000, VLOOKUP(Sheet1!R137,[2]道具!$A$3:$B$400,2,FALSE), VLOOKUP(Sheet1!R137,[2]装备!$A$3:$B$365,2,FALSE)))</f>
        <v/>
      </c>
      <c r="L137" t="str">
        <f>IF(Sheet1!T137="","",IF(Sheet1!T137 &lt; 300000, VLOOKUP(Sheet1!T137,[2]道具!$A$3:$B$400,2,FALSE), VLOOKUP(Sheet1!T137,[2]装备!$A$3:$B$365,2,FALSE)))</f>
        <v/>
      </c>
    </row>
    <row r="138" spans="1:12">
      <c r="A138">
        <f>Sheet1!A138</f>
        <v>20003</v>
      </c>
      <c r="B138" t="str">
        <f>VLOOKUP(A138,[1]boss!$A:$B,2)</f>
        <v>骷髅精灵</v>
      </c>
      <c r="C138" t="str">
        <f>IF(Sheet1!B138="","",IF(Sheet1!B138 &lt; 300000, VLOOKUP(Sheet1!B138,[2]道具!$A$3:$B$400,2,FALSE), VLOOKUP(Sheet1!B138,[2]装备!$A$3:$B$365,2,FALSE)))</f>
        <v>八荒</v>
      </c>
      <c r="D138" t="str">
        <f>IF(Sheet1!D138="","",IF(Sheet1!D138 &lt; 300000, VLOOKUP(Sheet1!D138,[2]道具!$A$3:$B$400,2,FALSE), VLOOKUP(Sheet1!D138,[2]装备!$A$3:$B$365,2,FALSE)))</f>
        <v>半月</v>
      </c>
      <c r="E138" t="str">
        <f>IF(Sheet1!F138="","",IF(Sheet1!F138 &lt; 300000, VLOOKUP(Sheet1!F138,[2]道具!$A$3:$B$400,2,FALSE), VLOOKUP(Sheet1!F138,[2]装备!$A$3:$B$365,2,FALSE)))</f>
        <v>降魔</v>
      </c>
      <c r="F138" t="str">
        <f>IF(Sheet1!H138="","",IF(Sheet1!H138 &lt; 300000, VLOOKUP(Sheet1!H138,[2]道具!$A$3:$B$400,2,FALSE), VLOOKUP(Sheet1!H138,[2]装备!$A$3:$B$365,2,FALSE)))</f>
        <v>初级宝石1</v>
      </c>
      <c r="G138" t="str">
        <f>IF(Sheet1!J138="","",IF(Sheet1!J138 &lt; 300000, VLOOKUP(Sheet1!J138,[2]道具!$A$3:$B$400,2,FALSE), VLOOKUP(Sheet1!J138,[2]装备!$A$3:$B$365,2,FALSE)))</f>
        <v>初级宝石2</v>
      </c>
      <c r="H138" t="str">
        <f>IF(Sheet1!L138="","",IF(Sheet1!L138 &lt; 300000, VLOOKUP(Sheet1!L138,[2]道具!$A$3:$B$400,2,FALSE), VLOOKUP(Sheet1!L138,[2]装备!$A$3:$B$365,2,FALSE)))</f>
        <v/>
      </c>
      <c r="I138" t="str">
        <f>IF(Sheet1!N138="","",IF(Sheet1!N138 &lt; 300000, VLOOKUP(Sheet1!N138,[2]道具!$A$3:$B$400,2,FALSE), VLOOKUP(Sheet1!N138,[2]装备!$A$3:$B$365,2,FALSE)))</f>
        <v/>
      </c>
      <c r="J138" t="str">
        <f>IF(Sheet1!P138="","",IF(Sheet1!P138 &lt; 300000, VLOOKUP(Sheet1!P138,[2]道具!$A$3:$B$400,2,FALSE), VLOOKUP(Sheet1!P138,[2]装备!$A$3:$B$365,2,FALSE)))</f>
        <v/>
      </c>
      <c r="K138" t="str">
        <f>IF(Sheet1!R138="","",IF(Sheet1!R138 &lt; 300000, VLOOKUP(Sheet1!R138,[2]道具!$A$3:$B$400,2,FALSE), VLOOKUP(Sheet1!R138,[2]装备!$A$3:$B$365,2,FALSE)))</f>
        <v/>
      </c>
      <c r="L138" t="str">
        <f>IF(Sheet1!T138="","",IF(Sheet1!T138 &lt; 300000, VLOOKUP(Sheet1!T138,[2]道具!$A$3:$B$400,2,FALSE), VLOOKUP(Sheet1!T138,[2]装备!$A$3:$B$365,2,FALSE)))</f>
        <v/>
      </c>
    </row>
    <row r="139" spans="1:12">
      <c r="A139">
        <f>Sheet1!A139</f>
        <v>20004</v>
      </c>
      <c r="B139" t="str">
        <f>VLOOKUP(A139,[1]boss!$A:$B,2)</f>
        <v>尸王</v>
      </c>
      <c r="C139" t="str">
        <f>IF(Sheet1!B139="","",IF(Sheet1!B139 &lt; 300000, VLOOKUP(Sheet1!B139,[2]道具!$A$3:$B$400,2,FALSE), VLOOKUP(Sheet1!B139,[2]装备!$A$3:$B$365,2,FALSE)))</f>
        <v>地狱雷光</v>
      </c>
      <c r="D139" t="str">
        <f>IF(Sheet1!D139="","",IF(Sheet1!D139 &lt; 300000, VLOOKUP(Sheet1!D139,[2]道具!$A$3:$B$400,2,FALSE), VLOOKUP(Sheet1!D139,[2]装备!$A$3:$B$365,2,FALSE)))</f>
        <v>半月弯刀</v>
      </c>
      <c r="E139" t="str">
        <f>IF(Sheet1!F139="","",IF(Sheet1!F139 &lt; 300000, VLOOKUP(Sheet1!F139,[2]道具!$A$3:$B$400,2,FALSE), VLOOKUP(Sheet1!F139,[2]装备!$A$3:$B$365,2,FALSE)))</f>
        <v>烈火剑法</v>
      </c>
      <c r="F139" t="str">
        <f>IF(Sheet1!H139="","",IF(Sheet1!H139 &lt; 300000, VLOOKUP(Sheet1!H139,[2]道具!$A$3:$B$400,2,FALSE), VLOOKUP(Sheet1!H139,[2]装备!$A$3:$B$365,2,FALSE)))</f>
        <v>群体治疗术</v>
      </c>
      <c r="G139" t="str">
        <f>IF(Sheet1!J139="","",IF(Sheet1!J139 &lt; 300000, VLOOKUP(Sheet1!J139,[2]道具!$A$3:$B$400,2,FALSE), VLOOKUP(Sheet1!J139,[2]装备!$A$3:$B$365,2,FALSE)))</f>
        <v>魔法盾</v>
      </c>
      <c r="H139" t="str">
        <f>IF(Sheet1!L139="","",IF(Sheet1!L139 &lt; 300000, VLOOKUP(Sheet1!L139,[2]道具!$A$3:$B$400,2,FALSE), VLOOKUP(Sheet1!L139,[2]装备!$A$3:$B$365,2,FALSE)))</f>
        <v>冰咆哮</v>
      </c>
      <c r="I139" t="str">
        <f>IF(Sheet1!N139="","",IF(Sheet1!N139 &lt; 300000, VLOOKUP(Sheet1!N139,[2]道具!$A$3:$B$400,2,FALSE), VLOOKUP(Sheet1!N139,[2]装备!$A$3:$B$365,2,FALSE)))</f>
        <v/>
      </c>
      <c r="J139" t="str">
        <f>IF(Sheet1!P139="","",IF(Sheet1!P139 &lt; 300000, VLOOKUP(Sheet1!P139,[2]道具!$A$3:$B$400,2,FALSE), VLOOKUP(Sheet1!P139,[2]装备!$A$3:$B$365,2,FALSE)))</f>
        <v/>
      </c>
      <c r="K139" t="str">
        <f>IF(Sheet1!R139="","",IF(Sheet1!R139 &lt; 300000, VLOOKUP(Sheet1!R139,[2]道具!$A$3:$B$400,2,FALSE), VLOOKUP(Sheet1!R139,[2]装备!$A$3:$B$365,2,FALSE)))</f>
        <v/>
      </c>
      <c r="L139" t="str">
        <f>IF(Sheet1!T139="","",IF(Sheet1!T139 &lt; 300000, VLOOKUP(Sheet1!T139,[2]道具!$A$3:$B$400,2,FALSE), VLOOKUP(Sheet1!T139,[2]装备!$A$3:$B$365,2,FALSE)))</f>
        <v/>
      </c>
    </row>
    <row r="140" spans="1:12">
      <c r="A140">
        <f>Sheet1!A140</f>
        <v>20005</v>
      </c>
      <c r="B140" t="str">
        <f>VLOOKUP(A140,[1]boss!$A:$B,2)</f>
        <v>沃玛卫士</v>
      </c>
      <c r="C140" t="str">
        <f>IF(Sheet1!B140="","",IF(Sheet1!B140 &lt; 300000, VLOOKUP(Sheet1!B140,[2]道具!$A$3:$B$400,2,FALSE), VLOOKUP(Sheet1!B140,[2]装备!$A$3:$B$365,2,FALSE)))</f>
        <v>魔杖</v>
      </c>
      <c r="D140" t="str">
        <f>IF(Sheet1!D140="","",IF(Sheet1!D140 &lt; 300000, VLOOKUP(Sheet1!D140,[2]道具!$A$3:$B$400,2,FALSE), VLOOKUP(Sheet1!D140,[2]装备!$A$3:$B$365,2,FALSE)))</f>
        <v>银蛇</v>
      </c>
      <c r="E140" t="str">
        <f>IF(Sheet1!F140="","",IF(Sheet1!F140 &lt; 300000, VLOOKUP(Sheet1!F140,[2]道具!$A$3:$B$400,2,FALSE), VLOOKUP(Sheet1!F140,[2]装备!$A$3:$B$365,2,FALSE)))</f>
        <v>炼狱</v>
      </c>
      <c r="F140" t="str">
        <f>IF(Sheet1!H140="","",IF(Sheet1!H140 &lt; 300000, VLOOKUP(Sheet1!H140,[2]道具!$A$3:$B$400,2,FALSE), VLOOKUP(Sheet1!H140,[2]装备!$A$3:$B$365,2,FALSE)))</f>
        <v>生命项链</v>
      </c>
      <c r="G140" t="str">
        <f>IF(Sheet1!J140="","",IF(Sheet1!J140 &lt; 300000, VLOOKUP(Sheet1!J140,[2]道具!$A$3:$B$400,2,FALSE), VLOOKUP(Sheet1!J140,[2]装备!$A$3:$B$365,2,FALSE)))</f>
        <v>天珠项链</v>
      </c>
      <c r="H140" t="str">
        <f>IF(Sheet1!L140="","",IF(Sheet1!L140 &lt; 300000, VLOOKUP(Sheet1!L140,[2]道具!$A$3:$B$400,2,FALSE), VLOOKUP(Sheet1!L140,[2]装备!$A$3:$B$365,2,FALSE)))</f>
        <v>幽灵项链</v>
      </c>
      <c r="I140" t="str">
        <f>IF(Sheet1!N140="","",IF(Sheet1!N140 &lt; 300000, VLOOKUP(Sheet1!N140,[2]道具!$A$3:$B$400,2,FALSE), VLOOKUP(Sheet1!N140,[2]装备!$A$3:$B$365,2,FALSE)))</f>
        <v/>
      </c>
      <c r="J140" t="str">
        <f>IF(Sheet1!P140="","",IF(Sheet1!P140 &lt; 300000, VLOOKUP(Sheet1!P140,[2]道具!$A$3:$B$400,2,FALSE), VLOOKUP(Sheet1!P140,[2]装备!$A$3:$B$365,2,FALSE)))</f>
        <v/>
      </c>
      <c r="K140" t="str">
        <f>IF(Sheet1!R140="","",IF(Sheet1!R140 &lt; 300000, VLOOKUP(Sheet1!R140,[2]道具!$A$3:$B$400,2,FALSE), VLOOKUP(Sheet1!R140,[2]装备!$A$3:$B$365,2,FALSE)))</f>
        <v/>
      </c>
      <c r="L140" t="str">
        <f>IF(Sheet1!T140="","",IF(Sheet1!T140 &lt; 300000, VLOOKUP(Sheet1!T140,[2]道具!$A$3:$B$400,2,FALSE), VLOOKUP(Sheet1!T140,[2]装备!$A$3:$B$365,2,FALSE)))</f>
        <v/>
      </c>
    </row>
    <row r="141" spans="1:12">
      <c r="A141">
        <f>Sheet1!A141</f>
        <v>20006</v>
      </c>
      <c r="B141" t="str">
        <f>VLOOKUP(A141,[1]boss!$A:$B,2)</f>
        <v>沃玛教主</v>
      </c>
      <c r="C141" t="str">
        <f>IF(Sheet1!B141="","",IF(Sheet1!B141 &lt; 300000, VLOOKUP(Sheet1!B141,[2]道具!$A$3:$B$400,2,FALSE), VLOOKUP(Sheet1!B141,[2]装备!$A$3:$B$365,2,FALSE)))</f>
        <v>无极棍</v>
      </c>
      <c r="D141" t="str">
        <f>IF(Sheet1!D141="","",IF(Sheet1!D141 &lt; 300000, VLOOKUP(Sheet1!D141,[2]道具!$A$3:$B$400,2,FALSE), VLOOKUP(Sheet1!D141,[2]装备!$A$3:$B$365,2,FALSE)))</f>
        <v>思贝儿手镯</v>
      </c>
      <c r="E141" t="str">
        <f>IF(Sheet1!F141="","",IF(Sheet1!F141 &lt; 300000, VLOOKUP(Sheet1!F141,[2]道具!$A$3:$B$400,2,FALSE), VLOOKUP(Sheet1!F141,[2]装备!$A$3:$B$365,2,FALSE)))</f>
        <v>心灵手镯</v>
      </c>
      <c r="F141" t="str">
        <f>IF(Sheet1!H141="","",IF(Sheet1!H141 &lt; 300000, VLOOKUP(Sheet1!H141,[2]道具!$A$3:$B$400,2,FALSE), VLOOKUP(Sheet1!H141,[2]装备!$A$3:$B$365,2,FALSE)))</f>
        <v>红宝石戒指</v>
      </c>
      <c r="G141" t="str">
        <f>IF(Sheet1!J141="","",IF(Sheet1!J141 &lt; 300000, VLOOKUP(Sheet1!J141,[2]道具!$A$3:$B$400,2,FALSE), VLOOKUP(Sheet1!J141,[2]装备!$A$3:$B$365,2,FALSE)))</f>
        <v>铂金戒指</v>
      </c>
      <c r="H141" t="str">
        <f>IF(Sheet1!L141="","",IF(Sheet1!L141 &lt; 300000, VLOOKUP(Sheet1!L141,[2]道具!$A$3:$B$400,2,FALSE), VLOOKUP(Sheet1!L141,[2]装备!$A$3:$B$365,2,FALSE)))</f>
        <v>龙之戒指</v>
      </c>
      <c r="I141" t="str">
        <f>IF(Sheet1!N141="","",IF(Sheet1!N141 &lt; 300000, VLOOKUP(Sheet1!N141,[2]道具!$A$3:$B$400,2,FALSE), VLOOKUP(Sheet1!N141,[2]装备!$A$3:$B$365,2,FALSE)))</f>
        <v/>
      </c>
      <c r="J141" t="str">
        <f>IF(Sheet1!P141="","",IF(Sheet1!P141 &lt; 300000, VLOOKUP(Sheet1!P141,[2]道具!$A$3:$B$400,2,FALSE), VLOOKUP(Sheet1!P141,[2]装备!$A$3:$B$365,2,FALSE)))</f>
        <v/>
      </c>
      <c r="K141" t="str">
        <f>IF(Sheet1!R141="","",IF(Sheet1!R141 &lt; 300000, VLOOKUP(Sheet1!R141,[2]道具!$A$3:$B$400,2,FALSE), VLOOKUP(Sheet1!R141,[2]装备!$A$3:$B$365,2,FALSE)))</f>
        <v/>
      </c>
      <c r="L141" t="str">
        <f>IF(Sheet1!T141="","",IF(Sheet1!T141 &lt; 300000, VLOOKUP(Sheet1!T141,[2]道具!$A$3:$B$400,2,FALSE), VLOOKUP(Sheet1!T141,[2]装备!$A$3:$B$365,2,FALSE)))</f>
        <v/>
      </c>
    </row>
    <row r="142" spans="1:12">
      <c r="A142">
        <f>Sheet1!A142</f>
        <v>20007</v>
      </c>
      <c r="B142" t="str">
        <f>VLOOKUP(A142,[1]boss!$A:$B,2)</f>
        <v>巨型多角虫</v>
      </c>
      <c r="C142" t="str">
        <f>IF(Sheet1!B142="","",IF(Sheet1!B142 &lt; 300000, VLOOKUP(Sheet1!B142,[2]道具!$A$3:$B$400,2,FALSE), VLOOKUP(Sheet1!B142,[2]装备!$A$3:$B$365,2,FALSE)))</f>
        <v>八荒</v>
      </c>
      <c r="D142" t="str">
        <f>IF(Sheet1!D142="","",IF(Sheet1!D142 &lt; 300000, VLOOKUP(Sheet1!D142,[2]道具!$A$3:$B$400,2,FALSE), VLOOKUP(Sheet1!D142,[2]装备!$A$3:$B$365,2,FALSE)))</f>
        <v>半月</v>
      </c>
      <c r="E142" t="str">
        <f>IF(Sheet1!F142="","",IF(Sheet1!F142 &lt; 300000, VLOOKUP(Sheet1!F142,[2]道具!$A$3:$B$400,2,FALSE), VLOOKUP(Sheet1!F142,[2]装备!$A$3:$B$365,2,FALSE)))</f>
        <v>降魔</v>
      </c>
      <c r="F142" t="str">
        <f>IF(Sheet1!H142="","",IF(Sheet1!H142 &lt; 300000, VLOOKUP(Sheet1!H142,[2]道具!$A$3:$B$400,2,FALSE), VLOOKUP(Sheet1!H142,[2]装备!$A$3:$B$365,2,FALSE)))</f>
        <v/>
      </c>
      <c r="G142" t="str">
        <f>IF(Sheet1!J142="","",IF(Sheet1!J142 &lt; 300000, VLOOKUP(Sheet1!J142,[2]道具!$A$3:$B$400,2,FALSE), VLOOKUP(Sheet1!J142,[2]装备!$A$3:$B$365,2,FALSE)))</f>
        <v/>
      </c>
      <c r="H142" t="str">
        <f>IF(Sheet1!L142="","",IF(Sheet1!L142 &lt; 300000, VLOOKUP(Sheet1!L142,[2]道具!$A$3:$B$400,2,FALSE), VLOOKUP(Sheet1!L142,[2]装备!$A$3:$B$365,2,FALSE)))</f>
        <v/>
      </c>
      <c r="I142" t="str">
        <f>IF(Sheet1!N142="","",IF(Sheet1!N142 &lt; 300000, VLOOKUP(Sheet1!N142,[2]道具!$A$3:$B$400,2,FALSE), VLOOKUP(Sheet1!N142,[2]装备!$A$3:$B$365,2,FALSE)))</f>
        <v/>
      </c>
      <c r="J142" t="str">
        <f>IF(Sheet1!P142="","",IF(Sheet1!P142 &lt; 300000, VLOOKUP(Sheet1!P142,[2]道具!$A$3:$B$400,2,FALSE), VLOOKUP(Sheet1!P142,[2]装备!$A$3:$B$365,2,FALSE)))</f>
        <v/>
      </c>
      <c r="K142" t="str">
        <f>IF(Sheet1!R142="","",IF(Sheet1!R142 &lt; 300000, VLOOKUP(Sheet1!R142,[2]道具!$A$3:$B$400,2,FALSE), VLOOKUP(Sheet1!R142,[2]装备!$A$3:$B$365,2,FALSE)))</f>
        <v/>
      </c>
      <c r="L142" t="str">
        <f>IF(Sheet1!T142="","",IF(Sheet1!T142 &lt; 300000, VLOOKUP(Sheet1!T142,[2]道具!$A$3:$B$400,2,FALSE), VLOOKUP(Sheet1!T142,[2]装备!$A$3:$B$365,2,FALSE)))</f>
        <v/>
      </c>
    </row>
    <row r="143" spans="1:12">
      <c r="A143">
        <f>Sheet1!A143</f>
        <v>20008</v>
      </c>
      <c r="B143" t="str">
        <f>VLOOKUP(A143,[1]boss!$A:$B,2)</f>
        <v>巨型多角虫</v>
      </c>
      <c r="C143" t="str">
        <f>IF(Sheet1!B143="","",IF(Sheet1!B143 &lt; 300000, VLOOKUP(Sheet1!B143,[2]道具!$A$3:$B$400,2,FALSE), VLOOKUP(Sheet1!B143,[2]装备!$A$3:$B$365,2,FALSE)))</f>
        <v>海魂</v>
      </c>
      <c r="D143" t="str">
        <f>IF(Sheet1!D143="","",IF(Sheet1!D143 &lt; 300000, VLOOKUP(Sheet1!D143,[2]道具!$A$3:$B$400,2,FALSE), VLOOKUP(Sheet1!D143,[2]装备!$A$3:$B$365,2,FALSE)))</f>
        <v>斩马刀</v>
      </c>
      <c r="E143" t="str">
        <f>IF(Sheet1!F143="","",IF(Sheet1!F143 &lt; 300000, VLOOKUP(Sheet1!F143,[2]道具!$A$3:$B$400,2,FALSE), VLOOKUP(Sheet1!F143,[2]装备!$A$3:$B$365,2,FALSE)))</f>
        <v>修罗</v>
      </c>
      <c r="F143" t="str">
        <f>IF(Sheet1!H143="","",IF(Sheet1!H143 &lt; 300000, VLOOKUP(Sheet1!H143,[2]道具!$A$3:$B$400,2,FALSE), VLOOKUP(Sheet1!H143,[2]装备!$A$3:$B$365,2,FALSE)))</f>
        <v/>
      </c>
      <c r="G143" t="str">
        <f>IF(Sheet1!J143="","",IF(Sheet1!J143 &lt; 300000, VLOOKUP(Sheet1!J143,[2]道具!$A$3:$B$400,2,FALSE), VLOOKUP(Sheet1!J143,[2]装备!$A$3:$B$365,2,FALSE)))</f>
        <v/>
      </c>
      <c r="H143" t="str">
        <f>IF(Sheet1!L143="","",IF(Sheet1!L143 &lt; 300000, VLOOKUP(Sheet1!L143,[2]道具!$A$3:$B$400,2,FALSE), VLOOKUP(Sheet1!L143,[2]装备!$A$3:$B$365,2,FALSE)))</f>
        <v/>
      </c>
      <c r="I143" t="str">
        <f>IF(Sheet1!N143="","",IF(Sheet1!N143 &lt; 300000, VLOOKUP(Sheet1!N143,[2]道具!$A$3:$B$400,2,FALSE), VLOOKUP(Sheet1!N143,[2]装备!$A$3:$B$365,2,FALSE)))</f>
        <v/>
      </c>
      <c r="J143" t="str">
        <f>IF(Sheet1!P143="","",IF(Sheet1!P143 &lt; 300000, VLOOKUP(Sheet1!P143,[2]道具!$A$3:$B$400,2,FALSE), VLOOKUP(Sheet1!P143,[2]装备!$A$3:$B$365,2,FALSE)))</f>
        <v/>
      </c>
      <c r="K143" t="str">
        <f>IF(Sheet1!R143="","",IF(Sheet1!R143 &lt; 300000, VLOOKUP(Sheet1!R143,[2]道具!$A$3:$B$400,2,FALSE), VLOOKUP(Sheet1!R143,[2]装备!$A$3:$B$365,2,FALSE)))</f>
        <v/>
      </c>
      <c r="L143" t="str">
        <f>IF(Sheet1!T143="","",IF(Sheet1!T143 &lt; 300000, VLOOKUP(Sheet1!T143,[2]道具!$A$3:$B$400,2,FALSE), VLOOKUP(Sheet1!T143,[2]装备!$A$3:$B$365,2,FALSE)))</f>
        <v/>
      </c>
    </row>
    <row r="144" spans="1:12">
      <c r="A144">
        <f>Sheet1!A144</f>
        <v>20009</v>
      </c>
      <c r="B144" t="str">
        <f>VLOOKUP(A144,[1]boss!$A:$B,2)</f>
        <v>神鹰</v>
      </c>
      <c r="C144" t="str">
        <f>IF(Sheet1!B144="","",IF(Sheet1!B144 &lt; 300000, VLOOKUP(Sheet1!B144,[2]道具!$A$3:$B$400,2,FALSE), VLOOKUP(Sheet1!B144,[2]装备!$A$3:$B$365,2,FALSE)))</f>
        <v>初级勋章1</v>
      </c>
      <c r="D144" t="str">
        <f>IF(Sheet1!D144="","",IF(Sheet1!D144 &lt; 300000, VLOOKUP(Sheet1!D144,[2]道具!$A$3:$B$400,2,FALSE), VLOOKUP(Sheet1!D144,[2]装备!$A$3:$B$365,2,FALSE)))</f>
        <v>初级勋章2</v>
      </c>
      <c r="E144" t="str">
        <f>IF(Sheet1!F144="","",IF(Sheet1!F144 &lt; 300000, VLOOKUP(Sheet1!F144,[2]道具!$A$3:$B$400,2,FALSE), VLOOKUP(Sheet1!F144,[2]装备!$A$3:$B$365,2,FALSE)))</f>
        <v>初级宝石1</v>
      </c>
      <c r="F144" t="str">
        <f>IF(Sheet1!H144="","",IF(Sheet1!H144 &lt; 300000, VLOOKUP(Sheet1!H144,[2]道具!$A$3:$B$400,2,FALSE), VLOOKUP(Sheet1!H144,[2]装备!$A$3:$B$365,2,FALSE)))</f>
        <v>初级宝石2</v>
      </c>
      <c r="G144" t="str">
        <f>IF(Sheet1!J144="","",IF(Sheet1!J144 &lt; 300000, VLOOKUP(Sheet1!J144,[2]道具!$A$3:$B$400,2,FALSE), VLOOKUP(Sheet1!J144,[2]装备!$A$3:$B$365,2,FALSE)))</f>
        <v/>
      </c>
      <c r="H144" t="str">
        <f>IF(Sheet1!L144="","",IF(Sheet1!L144 &lt; 300000, VLOOKUP(Sheet1!L144,[2]道具!$A$3:$B$400,2,FALSE), VLOOKUP(Sheet1!L144,[2]装备!$A$3:$B$365,2,FALSE)))</f>
        <v/>
      </c>
      <c r="I144" t="str">
        <f>IF(Sheet1!N144="","",IF(Sheet1!N144 &lt; 300000, VLOOKUP(Sheet1!N144,[2]道具!$A$3:$B$400,2,FALSE), VLOOKUP(Sheet1!N144,[2]装备!$A$3:$B$365,2,FALSE)))</f>
        <v/>
      </c>
      <c r="J144" t="str">
        <f>IF(Sheet1!P144="","",IF(Sheet1!P144 &lt; 300000, VLOOKUP(Sheet1!P144,[2]道具!$A$3:$B$400,2,FALSE), VLOOKUP(Sheet1!P144,[2]装备!$A$3:$B$365,2,FALSE)))</f>
        <v/>
      </c>
      <c r="K144" t="str">
        <f>IF(Sheet1!R144="","",IF(Sheet1!R144 &lt; 300000, VLOOKUP(Sheet1!R144,[2]道具!$A$3:$B$400,2,FALSE), VLOOKUP(Sheet1!R144,[2]装备!$A$3:$B$365,2,FALSE)))</f>
        <v/>
      </c>
      <c r="L144" t="str">
        <f>IF(Sheet1!T144="","",IF(Sheet1!T144 &lt; 300000, VLOOKUP(Sheet1!T144,[2]道具!$A$3:$B$400,2,FALSE), VLOOKUP(Sheet1!T144,[2]装备!$A$3:$B$365,2,FALSE)))</f>
        <v/>
      </c>
    </row>
    <row r="145" spans="1:12">
      <c r="A145">
        <f>Sheet1!A145</f>
        <v>20010</v>
      </c>
      <c r="B145" t="str">
        <f>VLOOKUP(A145,[1]boss!$A:$B,2)</f>
        <v>邪恶钳虫</v>
      </c>
      <c r="C145" t="str">
        <f>IF(Sheet1!B145="","",IF(Sheet1!B145 &lt; 300000, VLOOKUP(Sheet1!B145,[2]道具!$A$3:$B$400,2,FALSE), VLOOKUP(Sheet1!B145,[2]装备!$A$3:$B$365,2,FALSE)))</f>
        <v>魔杖</v>
      </c>
      <c r="D145" t="str">
        <f>IF(Sheet1!D145="","",IF(Sheet1!D145 &lt; 300000, VLOOKUP(Sheet1!D145,[2]道具!$A$3:$B$400,2,FALSE), VLOOKUP(Sheet1!D145,[2]装备!$A$3:$B$365,2,FALSE)))</f>
        <v>银蛇</v>
      </c>
      <c r="E145" t="str">
        <f>IF(Sheet1!F145="","",IF(Sheet1!F145 &lt; 300000, VLOOKUP(Sheet1!F145,[2]道具!$A$3:$B$400,2,FALSE), VLOOKUP(Sheet1!F145,[2]装备!$A$3:$B$365,2,FALSE)))</f>
        <v>炼狱</v>
      </c>
      <c r="F145" t="str">
        <f>IF(Sheet1!H145="","",IF(Sheet1!H145 &lt; 300000, VLOOKUP(Sheet1!H145,[2]道具!$A$3:$B$400,2,FALSE), VLOOKUP(Sheet1!H145,[2]装备!$A$3:$B$365,2,FALSE)))</f>
        <v>生命项链</v>
      </c>
      <c r="G145" t="str">
        <f>IF(Sheet1!J145="","",IF(Sheet1!J145 &lt; 300000, VLOOKUP(Sheet1!J145,[2]道具!$A$3:$B$400,2,FALSE), VLOOKUP(Sheet1!J145,[2]装备!$A$3:$B$365,2,FALSE)))</f>
        <v>天珠项链</v>
      </c>
      <c r="H145" t="str">
        <f>IF(Sheet1!L145="","",IF(Sheet1!L145 &lt; 300000, VLOOKUP(Sheet1!L145,[2]道具!$A$3:$B$400,2,FALSE), VLOOKUP(Sheet1!L145,[2]装备!$A$3:$B$365,2,FALSE)))</f>
        <v>幽灵项链</v>
      </c>
      <c r="I145" t="str">
        <f>IF(Sheet1!N145="","",IF(Sheet1!N145 &lt; 300000, VLOOKUP(Sheet1!N145,[2]道具!$A$3:$B$400,2,FALSE), VLOOKUP(Sheet1!N145,[2]装备!$A$3:$B$365,2,FALSE)))</f>
        <v/>
      </c>
      <c r="J145" t="str">
        <f>IF(Sheet1!P145="","",IF(Sheet1!P145 &lt; 300000, VLOOKUP(Sheet1!P145,[2]道具!$A$3:$B$400,2,FALSE), VLOOKUP(Sheet1!P145,[2]装备!$A$3:$B$365,2,FALSE)))</f>
        <v/>
      </c>
      <c r="K145" t="str">
        <f>IF(Sheet1!R145="","",IF(Sheet1!R145 &lt; 300000, VLOOKUP(Sheet1!R145,[2]道具!$A$3:$B$400,2,FALSE), VLOOKUP(Sheet1!R145,[2]装备!$A$3:$B$365,2,FALSE)))</f>
        <v/>
      </c>
      <c r="L145" t="str">
        <f>IF(Sheet1!T145="","",IF(Sheet1!T145 &lt; 300000, VLOOKUP(Sheet1!T145,[2]道具!$A$3:$B$400,2,FALSE), VLOOKUP(Sheet1!T145,[2]装备!$A$3:$B$365,2,FALSE)))</f>
        <v/>
      </c>
    </row>
    <row r="146" spans="1:12">
      <c r="A146">
        <f>Sheet1!A146</f>
        <v>20011</v>
      </c>
      <c r="B146" t="str">
        <f>VLOOKUP(A146,[1]boss!$A:$B,2)</f>
        <v>触龙神</v>
      </c>
      <c r="C146" t="str">
        <f>IF(Sheet1!B146="","",IF(Sheet1!B146 &lt; 300000, VLOOKUP(Sheet1!B146,[2]道具!$A$3:$B$400,2,FALSE), VLOOKUP(Sheet1!B146,[2]装备!$A$3:$B$365,2,FALSE)))</f>
        <v>无极棍</v>
      </c>
      <c r="D146" t="str">
        <f>IF(Sheet1!D146="","",IF(Sheet1!D146 &lt; 300000, VLOOKUP(Sheet1!D146,[2]道具!$A$3:$B$400,2,FALSE), VLOOKUP(Sheet1!D146,[2]装备!$A$3:$B$365,2,FALSE)))</f>
        <v>思贝儿手镯</v>
      </c>
      <c r="E146" t="str">
        <f>IF(Sheet1!F146="","",IF(Sheet1!F146 &lt; 300000, VLOOKUP(Sheet1!F146,[2]道具!$A$3:$B$400,2,FALSE), VLOOKUP(Sheet1!F146,[2]装备!$A$3:$B$365,2,FALSE)))</f>
        <v>心灵手镯</v>
      </c>
      <c r="F146" t="str">
        <f>IF(Sheet1!H146="","",IF(Sheet1!H146 &lt; 300000, VLOOKUP(Sheet1!H146,[2]道具!$A$3:$B$400,2,FALSE), VLOOKUP(Sheet1!H146,[2]装备!$A$3:$B$365,2,FALSE)))</f>
        <v>龙之戒指</v>
      </c>
      <c r="G146" t="str">
        <f>IF(Sheet1!J146="","",IF(Sheet1!J146 &lt; 300000, VLOOKUP(Sheet1!J146,[2]道具!$A$3:$B$400,2,FALSE), VLOOKUP(Sheet1!J146,[2]装备!$A$3:$B$365,2,FALSE)))</f>
        <v>红宝石戒指</v>
      </c>
      <c r="H146" t="str">
        <f>IF(Sheet1!L146="","",IF(Sheet1!L146 &lt; 300000, VLOOKUP(Sheet1!L146,[2]道具!$A$3:$B$400,2,FALSE), VLOOKUP(Sheet1!L146,[2]装备!$A$3:$B$365,2,FALSE)))</f>
        <v>铂金戒指</v>
      </c>
      <c r="I146" t="str">
        <f>IF(Sheet1!N146="","",IF(Sheet1!N146 &lt; 300000, VLOOKUP(Sheet1!N146,[2]道具!$A$3:$B$400,2,FALSE), VLOOKUP(Sheet1!N146,[2]装备!$A$3:$B$365,2,FALSE)))</f>
        <v/>
      </c>
      <c r="J146" t="str">
        <f>IF(Sheet1!P146="","",IF(Sheet1!P146 &lt; 300000, VLOOKUP(Sheet1!P146,[2]道具!$A$3:$B$400,2,FALSE), VLOOKUP(Sheet1!P146,[2]装备!$A$3:$B$365,2,FALSE)))</f>
        <v/>
      </c>
      <c r="K146" t="str">
        <f>IF(Sheet1!R146="","",IF(Sheet1!R146 &lt; 300000, VLOOKUP(Sheet1!R146,[2]道具!$A$3:$B$400,2,FALSE), VLOOKUP(Sheet1!R146,[2]装备!$A$3:$B$365,2,FALSE)))</f>
        <v/>
      </c>
      <c r="L146" t="str">
        <f>IF(Sheet1!T146="","",IF(Sheet1!T146 &lt; 300000, VLOOKUP(Sheet1!T146,[2]道具!$A$3:$B$400,2,FALSE), VLOOKUP(Sheet1!T146,[2]装备!$A$3:$B$365,2,FALSE)))</f>
        <v/>
      </c>
    </row>
    <row r="147" spans="1:12">
      <c r="A147">
        <f>Sheet1!A147</f>
        <v>20012</v>
      </c>
      <c r="B147" t="str">
        <f>VLOOKUP(A147,[1]boss!$A:$B,2)</f>
        <v>邪恶毒蛇</v>
      </c>
      <c r="C147" t="str">
        <f>IF(Sheet1!B147="","",IF(Sheet1!B147 &lt; 300000, VLOOKUP(Sheet1!B147,[2]道具!$A$3:$B$400,2,FALSE), VLOOKUP(Sheet1!B147,[2]装备!$A$3:$B$365,2,FALSE)))</f>
        <v>魔杖</v>
      </c>
      <c r="D147" t="str">
        <f>IF(Sheet1!D147="","",IF(Sheet1!D147 &lt; 300000, VLOOKUP(Sheet1!D147,[2]道具!$A$3:$B$400,2,FALSE), VLOOKUP(Sheet1!D147,[2]装备!$A$3:$B$365,2,FALSE)))</f>
        <v>生命项链</v>
      </c>
      <c r="E147" t="str">
        <f>IF(Sheet1!F147="","",IF(Sheet1!F147 &lt; 300000, VLOOKUP(Sheet1!F147,[2]道具!$A$3:$B$400,2,FALSE), VLOOKUP(Sheet1!F147,[2]装备!$A$3:$B$365,2,FALSE)))</f>
        <v>龙之戒指</v>
      </c>
      <c r="F147" t="str">
        <f>IF(Sheet1!H147="","",IF(Sheet1!H147 &lt; 300000, VLOOKUP(Sheet1!H147,[2]道具!$A$3:$B$400,2,FALSE), VLOOKUP(Sheet1!H147,[2]装备!$A$3:$B$365,2,FALSE)))</f>
        <v>思贝儿手镯</v>
      </c>
      <c r="G147" t="str">
        <f>IF(Sheet1!J147="","",IF(Sheet1!J147 &lt; 300000, VLOOKUP(Sheet1!J147,[2]道具!$A$3:$B$400,2,FALSE), VLOOKUP(Sheet1!J147,[2]装备!$A$3:$B$365,2,FALSE)))</f>
        <v/>
      </c>
      <c r="H147" t="str">
        <f>IF(Sheet1!L147="","",IF(Sheet1!L147 &lt; 300000, VLOOKUP(Sheet1!L147,[2]道具!$A$3:$B$400,2,FALSE), VLOOKUP(Sheet1!L147,[2]装备!$A$3:$B$365,2,FALSE)))</f>
        <v/>
      </c>
      <c r="I147" t="str">
        <f>IF(Sheet1!N147="","",IF(Sheet1!N147 &lt; 300000, VLOOKUP(Sheet1!N147,[2]道具!$A$3:$B$400,2,FALSE), VLOOKUP(Sheet1!N147,[2]装备!$A$3:$B$365,2,FALSE)))</f>
        <v/>
      </c>
      <c r="J147" t="str">
        <f>IF(Sheet1!P147="","",IF(Sheet1!P147 &lt; 300000, VLOOKUP(Sheet1!P147,[2]道具!$A$3:$B$400,2,FALSE), VLOOKUP(Sheet1!P147,[2]装备!$A$3:$B$365,2,FALSE)))</f>
        <v/>
      </c>
      <c r="K147" t="str">
        <f>IF(Sheet1!R147="","",IF(Sheet1!R147 &lt; 300000, VLOOKUP(Sheet1!R147,[2]道具!$A$3:$B$400,2,FALSE), VLOOKUP(Sheet1!R147,[2]装备!$A$3:$B$365,2,FALSE)))</f>
        <v/>
      </c>
      <c r="L147" t="str">
        <f>IF(Sheet1!T147="","",IF(Sheet1!T147 &lt; 300000, VLOOKUP(Sheet1!T147,[2]道具!$A$3:$B$400,2,FALSE), VLOOKUP(Sheet1!T147,[2]装备!$A$3:$B$365,2,FALSE)))</f>
        <v/>
      </c>
    </row>
    <row r="148" spans="1:12">
      <c r="A148">
        <f>Sheet1!A148</f>
        <v>20013</v>
      </c>
      <c r="B148" t="str">
        <f>VLOOKUP(A148,[1]boss!$A:$B,2)</f>
        <v>白野猪</v>
      </c>
      <c r="C148" t="str">
        <f>IF(Sheet1!B148="","",IF(Sheet1!B148 &lt; 300000, VLOOKUP(Sheet1!B148,[2]道具!$A$3:$B$400,2,FALSE), VLOOKUP(Sheet1!B148,[2]装备!$A$3:$B$365,2,FALSE)))</f>
        <v>银蛇</v>
      </c>
      <c r="D148" t="str">
        <f>IF(Sheet1!D148="","",IF(Sheet1!D148 &lt; 300000, VLOOKUP(Sheet1!D148,[2]道具!$A$3:$B$400,2,FALSE), VLOOKUP(Sheet1!D148,[2]装备!$A$3:$B$365,2,FALSE)))</f>
        <v>天珠项链</v>
      </c>
      <c r="E148" t="str">
        <f>IF(Sheet1!F148="","",IF(Sheet1!F148 &lt; 300000, VLOOKUP(Sheet1!F148,[2]道具!$A$3:$B$400,2,FALSE), VLOOKUP(Sheet1!F148,[2]装备!$A$3:$B$365,2,FALSE)))</f>
        <v>红宝石戒指</v>
      </c>
      <c r="F148" t="str">
        <f>IF(Sheet1!H148="","",IF(Sheet1!H148 &lt; 300000, VLOOKUP(Sheet1!H148,[2]道具!$A$3:$B$400,2,FALSE), VLOOKUP(Sheet1!H148,[2]装备!$A$3:$B$365,2,FALSE)))</f>
        <v>心灵手镯</v>
      </c>
      <c r="G148" t="str">
        <f>IF(Sheet1!J148="","",IF(Sheet1!J148 &lt; 300000, VLOOKUP(Sheet1!J148,[2]道具!$A$3:$B$400,2,FALSE), VLOOKUP(Sheet1!J148,[2]装备!$A$3:$B$365,2,FALSE)))</f>
        <v/>
      </c>
      <c r="H148" t="str">
        <f>IF(Sheet1!L148="","",IF(Sheet1!L148 &lt; 300000, VLOOKUP(Sheet1!L148,[2]道具!$A$3:$B$400,2,FALSE), VLOOKUP(Sheet1!L148,[2]装备!$A$3:$B$365,2,FALSE)))</f>
        <v/>
      </c>
      <c r="I148" t="str">
        <f>IF(Sheet1!N148="","",IF(Sheet1!N148 &lt; 300000, VLOOKUP(Sheet1!N148,[2]道具!$A$3:$B$400,2,FALSE), VLOOKUP(Sheet1!N148,[2]装备!$A$3:$B$365,2,FALSE)))</f>
        <v/>
      </c>
      <c r="J148" t="str">
        <f>IF(Sheet1!P148="","",IF(Sheet1!P148 &lt; 300000, VLOOKUP(Sheet1!P148,[2]道具!$A$3:$B$400,2,FALSE), VLOOKUP(Sheet1!P148,[2]装备!$A$3:$B$365,2,FALSE)))</f>
        <v/>
      </c>
      <c r="K148" t="str">
        <f>IF(Sheet1!R148="","",IF(Sheet1!R148 &lt; 300000, VLOOKUP(Sheet1!R148,[2]道具!$A$3:$B$400,2,FALSE), VLOOKUP(Sheet1!R148,[2]装备!$A$3:$B$365,2,FALSE)))</f>
        <v/>
      </c>
      <c r="L148" t="str">
        <f>IF(Sheet1!T148="","",IF(Sheet1!T148 &lt; 300000, VLOOKUP(Sheet1!T148,[2]道具!$A$3:$B$400,2,FALSE), VLOOKUP(Sheet1!T148,[2]装备!$A$3:$B$365,2,FALSE)))</f>
        <v/>
      </c>
    </row>
    <row r="149" spans="1:12">
      <c r="A149">
        <f>Sheet1!A149</f>
        <v>20014</v>
      </c>
      <c r="B149" t="str">
        <f>VLOOKUP(A149,[1]boss!$A:$B,2)</f>
        <v>石墓尸王</v>
      </c>
      <c r="C149" t="str">
        <f>IF(Sheet1!B149="","",IF(Sheet1!B149 &lt; 300000, VLOOKUP(Sheet1!B149,[2]道具!$A$3:$B$400,2,FALSE), VLOOKUP(Sheet1!B149,[2]装备!$A$3:$B$365,2,FALSE)))</f>
        <v>炼狱</v>
      </c>
      <c r="D149" t="str">
        <f>IF(Sheet1!D149="","",IF(Sheet1!D149 &lt; 300000, VLOOKUP(Sheet1!D149,[2]道具!$A$3:$B$400,2,FALSE), VLOOKUP(Sheet1!D149,[2]装备!$A$3:$B$365,2,FALSE)))</f>
        <v>无极棍</v>
      </c>
      <c r="E149" t="str">
        <f>IF(Sheet1!F149="","",IF(Sheet1!F149 &lt; 300000, VLOOKUP(Sheet1!F149,[2]道具!$A$3:$B$400,2,FALSE), VLOOKUP(Sheet1!F149,[2]装备!$A$3:$B$365,2,FALSE)))</f>
        <v>幽灵项链</v>
      </c>
      <c r="F149" t="str">
        <f>IF(Sheet1!H149="","",IF(Sheet1!H149 &lt; 300000, VLOOKUP(Sheet1!H149,[2]道具!$A$3:$B$400,2,FALSE), VLOOKUP(Sheet1!H149,[2]装备!$A$3:$B$365,2,FALSE)))</f>
        <v>铂金戒指</v>
      </c>
      <c r="G149" t="str">
        <f>IF(Sheet1!J149="","",IF(Sheet1!J149 &lt; 300000, VLOOKUP(Sheet1!J149,[2]道具!$A$3:$B$400,2,FALSE), VLOOKUP(Sheet1!J149,[2]装备!$A$3:$B$365,2,FALSE)))</f>
        <v/>
      </c>
      <c r="H149" t="str">
        <f>IF(Sheet1!L149="","",IF(Sheet1!L149 &lt; 300000, VLOOKUP(Sheet1!L149,[2]道具!$A$3:$B$400,2,FALSE), VLOOKUP(Sheet1!L149,[2]装备!$A$3:$B$365,2,FALSE)))</f>
        <v/>
      </c>
      <c r="I149" t="str">
        <f>IF(Sheet1!N149="","",IF(Sheet1!N149 &lt; 300000, VLOOKUP(Sheet1!N149,[2]道具!$A$3:$B$400,2,FALSE), VLOOKUP(Sheet1!N149,[2]装备!$A$3:$B$365,2,FALSE)))</f>
        <v/>
      </c>
      <c r="J149" t="str">
        <f>IF(Sheet1!P149="","",IF(Sheet1!P149 &lt; 300000, VLOOKUP(Sheet1!P149,[2]道具!$A$3:$B$400,2,FALSE), VLOOKUP(Sheet1!P149,[2]装备!$A$3:$B$365,2,FALSE)))</f>
        <v/>
      </c>
      <c r="K149" t="str">
        <f>IF(Sheet1!R149="","",IF(Sheet1!R149 &lt; 300000, VLOOKUP(Sheet1!R149,[2]道具!$A$3:$B$400,2,FALSE), VLOOKUP(Sheet1!R149,[2]装备!$A$3:$B$365,2,FALSE)))</f>
        <v/>
      </c>
      <c r="L149" t="str">
        <f>IF(Sheet1!T149="","",IF(Sheet1!T149 &lt; 300000, VLOOKUP(Sheet1!T149,[2]道具!$A$3:$B$400,2,FALSE), VLOOKUP(Sheet1!T149,[2]装备!$A$3:$B$365,2,FALSE)))</f>
        <v/>
      </c>
    </row>
    <row r="150" spans="1:12">
      <c r="A150">
        <f>Sheet1!A150</f>
        <v>20015</v>
      </c>
      <c r="B150" t="str">
        <f>VLOOKUP(A150,[1]boss!$A:$B,2)</f>
        <v>祖玛教主</v>
      </c>
      <c r="C150" t="str">
        <f>IF(Sheet1!B150="","",IF(Sheet1!B150 &lt; 300000, VLOOKUP(Sheet1!B150,[2]道具!$A$3:$B$400,2,FALSE), VLOOKUP(Sheet1!B150,[2]装备!$A$3:$B$365,2,FALSE)))</f>
        <v>命运之刃</v>
      </c>
      <c r="D150" t="str">
        <f>IF(Sheet1!D150="","",IF(Sheet1!D150 &lt; 300000, VLOOKUP(Sheet1!D150,[2]道具!$A$3:$B$400,2,FALSE), VLOOKUP(Sheet1!D150,[2]装备!$A$3:$B$365,2,FALSE)))</f>
        <v>裁决之杖</v>
      </c>
      <c r="E150" t="str">
        <f>IF(Sheet1!F150="","",IF(Sheet1!F150 &lt; 300000, VLOOKUP(Sheet1!F150,[2]道具!$A$3:$B$400,2,FALSE), VLOOKUP(Sheet1!F150,[2]装备!$A$3:$B$365,2,FALSE)))</f>
        <v>骨玉权杖</v>
      </c>
      <c r="F150" t="str">
        <f>IF(Sheet1!H150="","",IF(Sheet1!H150 &lt; 300000, VLOOKUP(Sheet1!H150,[2]道具!$A$3:$B$400,2,FALSE), VLOOKUP(Sheet1!H150,[2]装备!$A$3:$B$365,2,FALSE)))</f>
        <v>龙纹剑</v>
      </c>
      <c r="G150" t="str">
        <f>IF(Sheet1!J150="","",IF(Sheet1!J150 &lt; 300000, VLOOKUP(Sheet1!J150,[2]道具!$A$3:$B$400,2,FALSE), VLOOKUP(Sheet1!J150,[2]装备!$A$3:$B$365,2,FALSE)))</f>
        <v>黑铁头盔</v>
      </c>
      <c r="H150" t="str">
        <f>IF(Sheet1!L150="","",IF(Sheet1!L150 &lt; 300000, VLOOKUP(Sheet1!L150,[2]道具!$A$3:$B$400,2,FALSE), VLOOKUP(Sheet1!L150,[2]装备!$A$3:$B$365,2,FALSE)))</f>
        <v/>
      </c>
      <c r="I150" t="str">
        <f>IF(Sheet1!N150="","",IF(Sheet1!N150 &lt; 300000, VLOOKUP(Sheet1!N150,[2]道具!$A$3:$B$400,2,FALSE), VLOOKUP(Sheet1!N150,[2]装备!$A$3:$B$365,2,FALSE)))</f>
        <v/>
      </c>
      <c r="J150" t="str">
        <f>IF(Sheet1!P150="","",IF(Sheet1!P150 &lt; 300000, VLOOKUP(Sheet1!P150,[2]道具!$A$3:$B$400,2,FALSE), VLOOKUP(Sheet1!P150,[2]装备!$A$3:$B$365,2,FALSE)))</f>
        <v/>
      </c>
      <c r="K150" t="str">
        <f>IF(Sheet1!R150="","",IF(Sheet1!R150 &lt; 300000, VLOOKUP(Sheet1!R150,[2]道具!$A$3:$B$400,2,FALSE), VLOOKUP(Sheet1!R150,[2]装备!$A$3:$B$365,2,FALSE)))</f>
        <v/>
      </c>
      <c r="L150" t="str">
        <f>IF(Sheet1!T150="","",IF(Sheet1!T150 &lt; 300000, VLOOKUP(Sheet1!T150,[2]道具!$A$3:$B$400,2,FALSE), VLOOKUP(Sheet1!T150,[2]装备!$A$3:$B$365,2,FALSE)))</f>
        <v/>
      </c>
    </row>
    <row r="151" spans="1:12">
      <c r="A151">
        <f>Sheet1!A151</f>
        <v>20016</v>
      </c>
      <c r="B151" t="str">
        <f>VLOOKUP(A151,[1]boss!$A:$B,2)</f>
        <v>双头血魔</v>
      </c>
      <c r="C151" t="str">
        <f>IF(Sheet1!B151="","",IF(Sheet1!B151 &lt; 300000, VLOOKUP(Sheet1!B151,[2]道具!$A$3:$B$400,2,FALSE), VLOOKUP(Sheet1!B151,[2]装备!$A$3:$B$365,2,FALSE)))</f>
        <v>裁决之杖</v>
      </c>
      <c r="D151" t="str">
        <f>IF(Sheet1!D151="","",IF(Sheet1!D151 &lt; 300000, VLOOKUP(Sheet1!D151,[2]道具!$A$3:$B$400,2,FALSE), VLOOKUP(Sheet1!D151,[2]装备!$A$3:$B$365,2,FALSE)))</f>
        <v>骨玉权杖</v>
      </c>
      <c r="E151" t="str">
        <f>IF(Sheet1!F151="","",IF(Sheet1!F151 &lt; 300000, VLOOKUP(Sheet1!F151,[2]道具!$A$3:$B$400,2,FALSE), VLOOKUP(Sheet1!F151,[2]装备!$A$3:$B$365,2,FALSE)))</f>
        <v>龙纹剑</v>
      </c>
      <c r="F151" t="str">
        <f>IF(Sheet1!H151="","",IF(Sheet1!H151 &lt; 300000, VLOOKUP(Sheet1!H151,[2]道具!$A$3:$B$400,2,FALSE), VLOOKUP(Sheet1!H151,[2]装备!$A$3:$B$365,2,FALSE)))</f>
        <v>圣战头盔</v>
      </c>
      <c r="G151" t="str">
        <f>IF(Sheet1!J151="","",IF(Sheet1!J151 &lt; 300000, VLOOKUP(Sheet1!J151,[2]道具!$A$3:$B$400,2,FALSE), VLOOKUP(Sheet1!J151,[2]装备!$A$3:$B$365,2,FALSE)))</f>
        <v>法神头盔</v>
      </c>
      <c r="H151" t="str">
        <f>IF(Sheet1!L151="","",IF(Sheet1!L151 &lt; 300000, VLOOKUP(Sheet1!L151,[2]道具!$A$3:$B$400,2,FALSE), VLOOKUP(Sheet1!L151,[2]装备!$A$3:$B$365,2,FALSE)))</f>
        <v>天尊头盔</v>
      </c>
      <c r="I151" t="str">
        <f>IF(Sheet1!N151="","",IF(Sheet1!N151 &lt; 300000, VLOOKUP(Sheet1!N151,[2]道具!$A$3:$B$400,2,FALSE), VLOOKUP(Sheet1!N151,[2]装备!$A$3:$B$365,2,FALSE)))</f>
        <v>圣战手镯</v>
      </c>
      <c r="J151" t="str">
        <f>IF(Sheet1!P151="","",IF(Sheet1!P151 &lt; 300000, VLOOKUP(Sheet1!P151,[2]道具!$A$3:$B$400,2,FALSE), VLOOKUP(Sheet1!P151,[2]装备!$A$3:$B$365,2,FALSE)))</f>
        <v>法神手镯</v>
      </c>
      <c r="K151" t="str">
        <f>IF(Sheet1!R151="","",IF(Sheet1!R151 &lt; 300000, VLOOKUP(Sheet1!R151,[2]道具!$A$3:$B$400,2,FALSE), VLOOKUP(Sheet1!R151,[2]装备!$A$3:$B$365,2,FALSE)))</f>
        <v>天尊手镯</v>
      </c>
      <c r="L151" t="str">
        <f>IF(Sheet1!T151="","",IF(Sheet1!T151 &lt; 300000, VLOOKUP(Sheet1!T151,[2]道具!$A$3:$B$400,2,FALSE), VLOOKUP(Sheet1!T151,[2]装备!$A$3:$B$365,2,FALSE)))</f>
        <v/>
      </c>
    </row>
    <row r="152" spans="1:12">
      <c r="A152">
        <f>Sheet1!A152</f>
        <v>20017</v>
      </c>
      <c r="B152" t="str">
        <f>VLOOKUP(A152,[1]boss!$A:$B,2)</f>
        <v>双头金刚</v>
      </c>
      <c r="C152" t="str">
        <f>IF(Sheet1!B152="","",IF(Sheet1!B152 &lt; 300000, VLOOKUP(Sheet1!B152,[2]道具!$A$3:$B$400,2,FALSE), VLOOKUP(Sheet1!B152,[2]装备!$A$3:$B$365,2,FALSE)))</f>
        <v>裁决之杖</v>
      </c>
      <c r="D152" t="str">
        <f>IF(Sheet1!D152="","",IF(Sheet1!D152 &lt; 300000, VLOOKUP(Sheet1!D152,[2]道具!$A$3:$B$400,2,FALSE), VLOOKUP(Sheet1!D152,[2]装备!$A$3:$B$365,2,FALSE)))</f>
        <v>骨玉权杖</v>
      </c>
      <c r="E152" t="str">
        <f>IF(Sheet1!F152="","",IF(Sheet1!F152 &lt; 300000, VLOOKUP(Sheet1!F152,[2]道具!$A$3:$B$400,2,FALSE), VLOOKUP(Sheet1!F152,[2]装备!$A$3:$B$365,2,FALSE)))</f>
        <v>龙纹剑</v>
      </c>
      <c r="F152" t="str">
        <f>IF(Sheet1!H152="","",IF(Sheet1!H152 &lt; 300000, VLOOKUP(Sheet1!H152,[2]道具!$A$3:$B$400,2,FALSE), VLOOKUP(Sheet1!H152,[2]装备!$A$3:$B$365,2,FALSE)))</f>
        <v>血饮</v>
      </c>
      <c r="G152" t="str">
        <f>IF(Sheet1!J152="","",IF(Sheet1!J152 &lt; 300000, VLOOKUP(Sheet1!J152,[2]道具!$A$3:$B$400,2,FALSE), VLOOKUP(Sheet1!J152,[2]装备!$A$3:$B$365,2,FALSE)))</f>
        <v>圣战项链</v>
      </c>
      <c r="H152" t="str">
        <f>IF(Sheet1!L152="","",IF(Sheet1!L152 &lt; 300000, VLOOKUP(Sheet1!L152,[2]道具!$A$3:$B$400,2,FALSE), VLOOKUP(Sheet1!L152,[2]装备!$A$3:$B$365,2,FALSE)))</f>
        <v>法神项链</v>
      </c>
      <c r="I152" t="str">
        <f>IF(Sheet1!N152="","",IF(Sheet1!N152 &lt; 300000, VLOOKUP(Sheet1!N152,[2]道具!$A$3:$B$400,2,FALSE), VLOOKUP(Sheet1!N152,[2]装备!$A$3:$B$365,2,FALSE)))</f>
        <v>天尊项链</v>
      </c>
      <c r="J152" t="str">
        <f>IF(Sheet1!P152="","",IF(Sheet1!P152 &lt; 300000, VLOOKUP(Sheet1!P152,[2]道具!$A$3:$B$400,2,FALSE), VLOOKUP(Sheet1!P152,[2]装备!$A$3:$B$365,2,FALSE)))</f>
        <v/>
      </c>
      <c r="K152" t="str">
        <f>IF(Sheet1!R152="","",IF(Sheet1!R152 &lt; 300000, VLOOKUP(Sheet1!R152,[2]道具!$A$3:$B$400,2,FALSE), VLOOKUP(Sheet1!R152,[2]装备!$A$3:$B$365,2,FALSE)))</f>
        <v/>
      </c>
      <c r="L152" t="str">
        <f>IF(Sheet1!T152="","",IF(Sheet1!T152 &lt; 300000, VLOOKUP(Sheet1!T152,[2]道具!$A$3:$B$400,2,FALSE), VLOOKUP(Sheet1!T152,[2]装备!$A$3:$B$365,2,FALSE)))</f>
        <v/>
      </c>
    </row>
    <row r="153" spans="1:12">
      <c r="A153">
        <f>Sheet1!A153</f>
        <v>20018</v>
      </c>
      <c r="B153" t="str">
        <f>VLOOKUP(A153,[1]boss!$A:$B,2)</f>
        <v>赤月恶魔</v>
      </c>
      <c r="C153" t="str">
        <f>IF(Sheet1!B153="","",IF(Sheet1!B153 &lt; 300000, VLOOKUP(Sheet1!B153,[2]道具!$A$3:$B$400,2,FALSE), VLOOKUP(Sheet1!B153,[2]装备!$A$3:$B$365,2,FALSE)))</f>
        <v>嗜魂法杖</v>
      </c>
      <c r="D153" t="str">
        <f>IF(Sheet1!D153="","",IF(Sheet1!D153 &lt; 300000, VLOOKUP(Sheet1!D153,[2]道具!$A$3:$B$400,2,FALSE), VLOOKUP(Sheet1!D153,[2]装备!$A$3:$B$365,2,FALSE)))</f>
        <v>屠龙</v>
      </c>
      <c r="E153" t="str">
        <f>IF(Sheet1!F153="","",IF(Sheet1!F153 &lt; 300000, VLOOKUP(Sheet1!F153,[2]道具!$A$3:$B$400,2,FALSE), VLOOKUP(Sheet1!F153,[2]装备!$A$3:$B$365,2,FALSE)))</f>
        <v>圣战戒指</v>
      </c>
      <c r="F153" t="str">
        <f>IF(Sheet1!H153="","",IF(Sheet1!H153 &lt; 300000, VLOOKUP(Sheet1!H153,[2]道具!$A$3:$B$400,2,FALSE), VLOOKUP(Sheet1!H153,[2]装备!$A$3:$B$365,2,FALSE)))</f>
        <v>法神戒指</v>
      </c>
      <c r="G153" t="str">
        <f>IF(Sheet1!J153="","",IF(Sheet1!J153 &lt; 300000, VLOOKUP(Sheet1!J153,[2]道具!$A$3:$B$400,2,FALSE), VLOOKUP(Sheet1!J153,[2]装备!$A$3:$B$365,2,FALSE)))</f>
        <v>天尊戒指</v>
      </c>
      <c r="H153" t="str">
        <f>IF(Sheet1!L153="","",IF(Sheet1!L153 &lt; 300000, VLOOKUP(Sheet1!L153,[2]道具!$A$3:$B$400,2,FALSE), VLOOKUP(Sheet1!L153,[2]装备!$A$3:$B$365,2,FALSE)))</f>
        <v/>
      </c>
      <c r="I153" t="str">
        <f>IF(Sheet1!N153="","",IF(Sheet1!N153 &lt; 300000, VLOOKUP(Sheet1!N153,[2]道具!$A$3:$B$400,2,FALSE), VLOOKUP(Sheet1!N153,[2]装备!$A$3:$B$365,2,FALSE)))</f>
        <v/>
      </c>
      <c r="J153" t="str">
        <f>IF(Sheet1!P153="","",IF(Sheet1!P153 &lt; 300000, VLOOKUP(Sheet1!P153,[2]道具!$A$3:$B$400,2,FALSE), VLOOKUP(Sheet1!P153,[2]装备!$A$3:$B$365,2,FALSE)))</f>
        <v/>
      </c>
      <c r="K153" t="str">
        <f>IF(Sheet1!R153="","",IF(Sheet1!R153 &lt; 300000, VLOOKUP(Sheet1!R153,[2]道具!$A$3:$B$400,2,FALSE), VLOOKUP(Sheet1!R153,[2]装备!$A$3:$B$365,2,FALSE)))</f>
        <v/>
      </c>
      <c r="L153" t="str">
        <f>IF(Sheet1!T153="","",IF(Sheet1!T153 &lt; 300000, VLOOKUP(Sheet1!T153,[2]道具!$A$3:$B$400,2,FALSE), VLOOKUP(Sheet1!T153,[2]装备!$A$3:$B$365,2,FALSE)))</f>
        <v/>
      </c>
    </row>
    <row r="154" spans="1:12">
      <c r="A154">
        <f>Sheet1!A154</f>
        <v>20019</v>
      </c>
      <c r="B154" t="str">
        <f>VLOOKUP(A154,[1]boss!$A:$B,2)</f>
        <v>黄泉教主</v>
      </c>
      <c r="C154" t="str">
        <f>IF(Sheet1!B154="","",IF(Sheet1!B154 &lt; 300000, VLOOKUP(Sheet1!B154,[2]道具!$A$3:$B$400,2,FALSE), VLOOKUP(Sheet1!B154,[2]装备!$A$3:$B$365,2,FALSE)))</f>
        <v>裁决之杖</v>
      </c>
      <c r="D154" t="str">
        <f>IF(Sheet1!D154="","",IF(Sheet1!D154 &lt; 300000, VLOOKUP(Sheet1!D154,[2]道具!$A$3:$B$400,2,FALSE), VLOOKUP(Sheet1!D154,[2]装备!$A$3:$B$365,2,FALSE)))</f>
        <v>骨玉权杖</v>
      </c>
      <c r="E154" t="str">
        <f>IF(Sheet1!F154="","",IF(Sheet1!F154 &lt; 300000, VLOOKUP(Sheet1!F154,[2]道具!$A$3:$B$400,2,FALSE), VLOOKUP(Sheet1!F154,[2]装备!$A$3:$B$365,2,FALSE)))</f>
        <v>龙纹剑</v>
      </c>
      <c r="F154" t="str">
        <f>IF(Sheet1!H154="","",IF(Sheet1!H154 &lt; 300000, VLOOKUP(Sheet1!H154,[2]道具!$A$3:$B$400,2,FALSE), VLOOKUP(Sheet1!H154,[2]装备!$A$3:$B$365,2,FALSE)))</f>
        <v>龙牙</v>
      </c>
      <c r="G154" t="str">
        <f>IF(Sheet1!J154="","",IF(Sheet1!J154 &lt; 300000, VLOOKUP(Sheet1!J154,[2]道具!$A$3:$B$400,2,FALSE), VLOOKUP(Sheet1!J154,[2]装备!$A$3:$B$365,2,FALSE)))</f>
        <v>怒斩</v>
      </c>
      <c r="H154" t="str">
        <f>IF(Sheet1!L154="","",IF(Sheet1!L154 &lt; 300000, VLOOKUP(Sheet1!L154,[2]道具!$A$3:$B$400,2,FALSE), VLOOKUP(Sheet1!L154,[2]装备!$A$3:$B$365,2,FALSE)))</f>
        <v>逍遥扇</v>
      </c>
      <c r="I154" t="str">
        <f>IF(Sheet1!N154="","",IF(Sheet1!N154 &lt; 300000, VLOOKUP(Sheet1!N154,[2]道具!$A$3:$B$400,2,FALSE), VLOOKUP(Sheet1!N154,[2]装备!$A$3:$B$365,2,FALSE)))</f>
        <v/>
      </c>
      <c r="J154" t="str">
        <f>IF(Sheet1!P154="","",IF(Sheet1!P154 &lt; 300000, VLOOKUP(Sheet1!P154,[2]道具!$A$3:$B$400,2,FALSE), VLOOKUP(Sheet1!P154,[2]装备!$A$3:$B$365,2,FALSE)))</f>
        <v/>
      </c>
      <c r="K154" t="str">
        <f>IF(Sheet1!R154="","",IF(Sheet1!R154 &lt; 300000, VLOOKUP(Sheet1!R154,[2]道具!$A$3:$B$400,2,FALSE), VLOOKUP(Sheet1!R154,[2]装备!$A$3:$B$365,2,FALSE)))</f>
        <v/>
      </c>
      <c r="L154" t="str">
        <f>IF(Sheet1!T154="","",IF(Sheet1!T154 &lt; 300000, VLOOKUP(Sheet1!T154,[2]道具!$A$3:$B$400,2,FALSE), VLOOKUP(Sheet1!T154,[2]装备!$A$3:$B$365,2,FALSE)))</f>
        <v/>
      </c>
    </row>
    <row r="155" spans="1:12">
      <c r="A155">
        <f>Sheet1!A155</f>
        <v>20020</v>
      </c>
      <c r="B155" t="str">
        <f>VLOOKUP(A155,[1]boss!$A:$B,2)</f>
        <v>恶灵教主</v>
      </c>
      <c r="C155" t="str">
        <f>IF(Sheet1!B155="","",IF(Sheet1!B155 &lt; 300000, VLOOKUP(Sheet1!B155,[2]道具!$A$3:$B$400,2,FALSE), VLOOKUP(Sheet1!B155,[2]装备!$A$3:$B$365,2,FALSE)))</f>
        <v>裁决之杖</v>
      </c>
      <c r="D155" t="str">
        <f>IF(Sheet1!D155="","",IF(Sheet1!D155 &lt; 300000, VLOOKUP(Sheet1!D155,[2]道具!$A$3:$B$400,2,FALSE), VLOOKUP(Sheet1!D155,[2]装备!$A$3:$B$365,2,FALSE)))</f>
        <v>骨玉权杖</v>
      </c>
      <c r="E155" t="str">
        <f>IF(Sheet1!F155="","",IF(Sheet1!F155 &lt; 300000, VLOOKUP(Sheet1!F155,[2]道具!$A$3:$B$400,2,FALSE), VLOOKUP(Sheet1!F155,[2]装备!$A$3:$B$365,2,FALSE)))</f>
        <v>龙纹剑</v>
      </c>
      <c r="F155" t="str">
        <f>IF(Sheet1!H155="","",IF(Sheet1!H155 &lt; 300000, VLOOKUP(Sheet1!H155,[2]道具!$A$3:$B$400,2,FALSE), VLOOKUP(Sheet1!H155,[2]装备!$A$3:$B$365,2,FALSE)))</f>
        <v>龙牙</v>
      </c>
      <c r="G155" t="str">
        <f>IF(Sheet1!J155="","",IF(Sheet1!J155 &lt; 300000, VLOOKUP(Sheet1!J155,[2]道具!$A$3:$B$400,2,FALSE), VLOOKUP(Sheet1!J155,[2]装备!$A$3:$B$365,2,FALSE)))</f>
        <v>怒斩</v>
      </c>
      <c r="H155" t="str">
        <f>IF(Sheet1!L155="","",IF(Sheet1!L155 &lt; 300000, VLOOKUP(Sheet1!L155,[2]道具!$A$3:$B$400,2,FALSE), VLOOKUP(Sheet1!L155,[2]装备!$A$3:$B$365,2,FALSE)))</f>
        <v>逍遥扇</v>
      </c>
      <c r="I155" t="str">
        <f>IF(Sheet1!N155="","",IF(Sheet1!N155 &lt; 300000, VLOOKUP(Sheet1!N155,[2]道具!$A$3:$B$400,2,FALSE), VLOOKUP(Sheet1!N155,[2]装备!$A$3:$B$365,2,FALSE)))</f>
        <v/>
      </c>
      <c r="J155" t="str">
        <f>IF(Sheet1!P155="","",IF(Sheet1!P155 &lt; 300000, VLOOKUP(Sheet1!P155,[2]道具!$A$3:$B$400,2,FALSE), VLOOKUP(Sheet1!P155,[2]装备!$A$3:$B$365,2,FALSE)))</f>
        <v/>
      </c>
      <c r="K155" t="str">
        <f>IF(Sheet1!R155="","",IF(Sheet1!R155 &lt; 300000, VLOOKUP(Sheet1!R155,[2]道具!$A$3:$B$400,2,FALSE), VLOOKUP(Sheet1!R155,[2]装备!$A$3:$B$365,2,FALSE)))</f>
        <v/>
      </c>
      <c r="L155" t="str">
        <f>IF(Sheet1!T155="","",IF(Sheet1!T155 &lt; 300000, VLOOKUP(Sheet1!T155,[2]道具!$A$3:$B$400,2,FALSE), VLOOKUP(Sheet1!T155,[2]装备!$A$3:$B$365,2,FALSE)))</f>
        <v/>
      </c>
    </row>
    <row r="156" spans="1:12">
      <c r="A156">
        <f>Sheet1!A156</f>
        <v>20021</v>
      </c>
      <c r="B156" t="str">
        <f>VLOOKUP(A156,[1]boss!$A:$B,2)</f>
        <v>牛魔王</v>
      </c>
      <c r="C156" t="str">
        <f>IF(Sheet1!B156="","",IF(Sheet1!B156 &lt; 300000, VLOOKUP(Sheet1!B156,[2]道具!$A$3:$B$400,2,FALSE), VLOOKUP(Sheet1!B156,[2]装备!$A$3:$B$365,2,FALSE)))</f>
        <v>裁决之杖</v>
      </c>
      <c r="D156" t="str">
        <f>IF(Sheet1!D156="","",IF(Sheet1!D156 &lt; 300000, VLOOKUP(Sheet1!D156,[2]道具!$A$3:$B$400,2,FALSE), VLOOKUP(Sheet1!D156,[2]装备!$A$3:$B$365,2,FALSE)))</f>
        <v>骨玉权杖</v>
      </c>
      <c r="E156" t="str">
        <f>IF(Sheet1!F156="","",IF(Sheet1!F156 &lt; 300000, VLOOKUP(Sheet1!F156,[2]道具!$A$3:$B$400,2,FALSE), VLOOKUP(Sheet1!F156,[2]装备!$A$3:$B$365,2,FALSE)))</f>
        <v>龙纹剑</v>
      </c>
      <c r="F156" t="str">
        <f>IF(Sheet1!H156="","",IF(Sheet1!H156 &lt; 300000, VLOOKUP(Sheet1!H156,[2]道具!$A$3:$B$400,2,FALSE), VLOOKUP(Sheet1!H156,[2]装备!$A$3:$B$365,2,FALSE)))</f>
        <v>龙牙</v>
      </c>
      <c r="G156" t="str">
        <f>IF(Sheet1!J156="","",IF(Sheet1!J156 &lt; 300000, VLOOKUP(Sheet1!J156,[2]道具!$A$3:$B$400,2,FALSE), VLOOKUP(Sheet1!J156,[2]装备!$A$3:$B$365,2,FALSE)))</f>
        <v>怒斩</v>
      </c>
      <c r="H156" t="str">
        <f>IF(Sheet1!L156="","",IF(Sheet1!L156 &lt; 300000, VLOOKUP(Sheet1!L156,[2]道具!$A$3:$B$400,2,FALSE), VLOOKUP(Sheet1!L156,[2]装备!$A$3:$B$365,2,FALSE)))</f>
        <v>逍遥扇</v>
      </c>
      <c r="I156" t="str">
        <f>IF(Sheet1!N156="","",IF(Sheet1!N156 &lt; 300000, VLOOKUP(Sheet1!N156,[2]道具!$A$3:$B$400,2,FALSE), VLOOKUP(Sheet1!N156,[2]装备!$A$3:$B$365,2,FALSE)))</f>
        <v>霸者之刃</v>
      </c>
      <c r="J156" t="str">
        <f>IF(Sheet1!P156="","",IF(Sheet1!P156 &lt; 300000, VLOOKUP(Sheet1!P156,[2]道具!$A$3:$B$400,2,FALSE), VLOOKUP(Sheet1!P156,[2]装备!$A$3:$B$365,2,FALSE)))</f>
        <v/>
      </c>
      <c r="K156" t="str">
        <f>IF(Sheet1!R156="","",IF(Sheet1!R156 &lt; 300000, VLOOKUP(Sheet1!R156,[2]道具!$A$3:$B$400,2,FALSE), VLOOKUP(Sheet1!R156,[2]装备!$A$3:$B$365,2,FALSE)))</f>
        <v/>
      </c>
      <c r="L156" t="str">
        <f>IF(Sheet1!T156="","",IF(Sheet1!T156 &lt; 300000, VLOOKUP(Sheet1!T156,[2]道具!$A$3:$B$400,2,FALSE), VLOOKUP(Sheet1!T156,[2]装备!$A$3:$B$365,2,FALSE)))</f>
        <v/>
      </c>
    </row>
    <row r="157" spans="1:12">
      <c r="A157">
        <f>Sheet1!A157</f>
        <v>20022</v>
      </c>
      <c r="B157" t="str">
        <f>VLOOKUP(A157,[1]boss!$A:$B,2)</f>
        <v>虹魔蝎卫</v>
      </c>
      <c r="C157" t="str">
        <f>IF(Sheet1!B157="","",IF(Sheet1!B157 &lt; 300000, VLOOKUP(Sheet1!B157,[2]道具!$A$3:$B$400,2,FALSE), VLOOKUP(Sheet1!B157,[2]装备!$A$3:$B$365,2,FALSE)))</f>
        <v>魔血项链</v>
      </c>
      <c r="D157" t="str">
        <f>IF(Sheet1!D157="","",IF(Sheet1!D157 &lt; 300000, VLOOKUP(Sheet1!D157,[2]道具!$A$3:$B$400,2,FALSE), VLOOKUP(Sheet1!D157,[2]装备!$A$3:$B$365,2,FALSE)))</f>
        <v>虹魔项链</v>
      </c>
      <c r="E157" t="str">
        <f>IF(Sheet1!F157="","",IF(Sheet1!F157 &lt; 300000, VLOOKUP(Sheet1!F157,[2]道具!$A$3:$B$400,2,FALSE), VLOOKUP(Sheet1!F157,[2]装备!$A$3:$B$365,2,FALSE)))</f>
        <v>魔血手镯</v>
      </c>
      <c r="F157" t="str">
        <f>IF(Sheet1!H157="","",IF(Sheet1!H157 &lt; 300000, VLOOKUP(Sheet1!H157,[2]道具!$A$3:$B$400,2,FALSE), VLOOKUP(Sheet1!H157,[2]装备!$A$3:$B$365,2,FALSE)))</f>
        <v>虹魔手镯</v>
      </c>
      <c r="G157" t="str">
        <f>IF(Sheet1!J157="","",IF(Sheet1!J157 &lt; 300000, VLOOKUP(Sheet1!J157,[2]道具!$A$3:$B$400,2,FALSE), VLOOKUP(Sheet1!J157,[2]装备!$A$3:$B$365,2,FALSE)))</f>
        <v>魔血戒指</v>
      </c>
      <c r="H157" t="str">
        <f>IF(Sheet1!L157="","",IF(Sheet1!L157 &lt; 300000, VLOOKUP(Sheet1!L157,[2]道具!$A$3:$B$400,2,FALSE), VLOOKUP(Sheet1!L157,[2]装备!$A$3:$B$365,2,FALSE)))</f>
        <v>虹魔戒指</v>
      </c>
      <c r="I157" t="str">
        <f>IF(Sheet1!N157="","",IF(Sheet1!N157 &lt; 300000, VLOOKUP(Sheet1!N157,[2]道具!$A$3:$B$400,2,FALSE), VLOOKUP(Sheet1!N157,[2]装备!$A$3:$B$365,2,FALSE)))</f>
        <v/>
      </c>
      <c r="J157" t="str">
        <f>IF(Sheet1!P157="","",IF(Sheet1!P157 &lt; 300000, VLOOKUP(Sheet1!P157,[2]道具!$A$3:$B$400,2,FALSE), VLOOKUP(Sheet1!P157,[2]装备!$A$3:$B$365,2,FALSE)))</f>
        <v/>
      </c>
      <c r="K157" t="str">
        <f>IF(Sheet1!R157="","",IF(Sheet1!R157 &lt; 300000, VLOOKUP(Sheet1!R157,[2]道具!$A$3:$B$400,2,FALSE), VLOOKUP(Sheet1!R157,[2]装备!$A$3:$B$365,2,FALSE)))</f>
        <v/>
      </c>
      <c r="L157" t="str">
        <f>IF(Sheet1!T157="","",IF(Sheet1!T157 &lt; 300000, VLOOKUP(Sheet1!T157,[2]道具!$A$3:$B$400,2,FALSE), VLOOKUP(Sheet1!T157,[2]装备!$A$3:$B$365,2,FALSE)))</f>
        <v/>
      </c>
    </row>
    <row r="158" spans="1:12">
      <c r="A158">
        <f>Sheet1!A158</f>
        <v>20023</v>
      </c>
      <c r="B158" t="str">
        <f>VLOOKUP(A158,[1]boss!$A:$B,2)</f>
        <v>虹魔猪卫</v>
      </c>
      <c r="C158" t="str">
        <f>IF(Sheet1!B158="","",IF(Sheet1!B158 &lt; 300000, VLOOKUP(Sheet1!B158,[2]道具!$A$3:$B$400,2,FALSE), VLOOKUP(Sheet1!B158,[2]装备!$A$3:$B$365,2,FALSE)))</f>
        <v>魔血项链</v>
      </c>
      <c r="D158" t="str">
        <f>IF(Sheet1!D158="","",IF(Sheet1!D158 &lt; 300000, VLOOKUP(Sheet1!D158,[2]道具!$A$3:$B$400,2,FALSE), VLOOKUP(Sheet1!D158,[2]装备!$A$3:$B$365,2,FALSE)))</f>
        <v>虹魔项链</v>
      </c>
      <c r="E158" t="str">
        <f>IF(Sheet1!F158="","",IF(Sheet1!F158 &lt; 300000, VLOOKUP(Sheet1!F158,[2]道具!$A$3:$B$400,2,FALSE), VLOOKUP(Sheet1!F158,[2]装备!$A$3:$B$365,2,FALSE)))</f>
        <v>魔血手镯</v>
      </c>
      <c r="F158" t="str">
        <f>IF(Sheet1!H158="","",IF(Sheet1!H158 &lt; 300000, VLOOKUP(Sheet1!H158,[2]道具!$A$3:$B$400,2,FALSE), VLOOKUP(Sheet1!H158,[2]装备!$A$3:$B$365,2,FALSE)))</f>
        <v>虹魔手镯</v>
      </c>
      <c r="G158" t="str">
        <f>IF(Sheet1!J158="","",IF(Sheet1!J158 &lt; 300000, VLOOKUP(Sheet1!J158,[2]道具!$A$3:$B$400,2,FALSE), VLOOKUP(Sheet1!J158,[2]装备!$A$3:$B$365,2,FALSE)))</f>
        <v>魔血戒指</v>
      </c>
      <c r="H158" t="str">
        <f>IF(Sheet1!L158="","",IF(Sheet1!L158 &lt; 300000, VLOOKUP(Sheet1!L158,[2]道具!$A$3:$B$400,2,FALSE), VLOOKUP(Sheet1!L158,[2]装备!$A$3:$B$365,2,FALSE)))</f>
        <v>虹魔戒指</v>
      </c>
      <c r="I158" t="str">
        <f>IF(Sheet1!N158="","",IF(Sheet1!N158 &lt; 300000, VLOOKUP(Sheet1!N158,[2]道具!$A$3:$B$400,2,FALSE), VLOOKUP(Sheet1!N158,[2]装备!$A$3:$B$365,2,FALSE)))</f>
        <v/>
      </c>
      <c r="J158" t="str">
        <f>IF(Sheet1!P158="","",IF(Sheet1!P158 &lt; 300000, VLOOKUP(Sheet1!P158,[2]道具!$A$3:$B$400,2,FALSE), VLOOKUP(Sheet1!P158,[2]装备!$A$3:$B$365,2,FALSE)))</f>
        <v/>
      </c>
      <c r="K158" t="str">
        <f>IF(Sheet1!R158="","",IF(Sheet1!R158 &lt; 300000, VLOOKUP(Sheet1!R158,[2]道具!$A$3:$B$400,2,FALSE), VLOOKUP(Sheet1!R158,[2]装备!$A$3:$B$365,2,FALSE)))</f>
        <v/>
      </c>
      <c r="L158" t="str">
        <f>IF(Sheet1!T158="","",IF(Sheet1!T158 &lt; 300000, VLOOKUP(Sheet1!T158,[2]道具!$A$3:$B$400,2,FALSE), VLOOKUP(Sheet1!T158,[2]装备!$A$3:$B$365,2,FALSE)))</f>
        <v/>
      </c>
    </row>
    <row r="159" spans="1:12">
      <c r="A159">
        <f>Sheet1!A159</f>
        <v>20024</v>
      </c>
      <c r="B159" t="str">
        <f>VLOOKUP(A159,[1]boss!$A:$B,2)</f>
        <v>虹魔教主</v>
      </c>
      <c r="C159" t="str">
        <f>IF(Sheet1!B159="","",IF(Sheet1!B159 &lt; 300000, VLOOKUP(Sheet1!B159,[2]道具!$A$3:$B$400,2,FALSE), VLOOKUP(Sheet1!B159,[2]装备!$A$3:$B$365,2,FALSE)))</f>
        <v>命运之刃</v>
      </c>
      <c r="D159" t="str">
        <f>IF(Sheet1!D159="","",IF(Sheet1!D159 &lt; 300000, VLOOKUP(Sheet1!D159,[2]道具!$A$3:$B$400,2,FALSE), VLOOKUP(Sheet1!D159,[2]装备!$A$3:$B$365,2,FALSE)))</f>
        <v>裁决之杖</v>
      </c>
      <c r="E159" t="str">
        <f>IF(Sheet1!F159="","",IF(Sheet1!F159 &lt; 300000, VLOOKUP(Sheet1!F159,[2]道具!$A$3:$B$400,2,FALSE), VLOOKUP(Sheet1!F159,[2]装备!$A$3:$B$365,2,FALSE)))</f>
        <v>骨玉权杖</v>
      </c>
      <c r="F159" t="str">
        <f>IF(Sheet1!H159="","",IF(Sheet1!H159 &lt; 300000, VLOOKUP(Sheet1!H159,[2]道具!$A$3:$B$400,2,FALSE), VLOOKUP(Sheet1!H159,[2]装备!$A$3:$B$365,2,FALSE)))</f>
        <v>龙纹剑</v>
      </c>
      <c r="G159" t="str">
        <f>IF(Sheet1!J159="","",IF(Sheet1!J159 &lt; 300000, VLOOKUP(Sheet1!J159,[2]道具!$A$3:$B$400,2,FALSE), VLOOKUP(Sheet1!J159,[2]装备!$A$3:$B$365,2,FALSE)))</f>
        <v>力量戒指</v>
      </c>
      <c r="H159" t="str">
        <f>IF(Sheet1!L159="","",IF(Sheet1!L159 &lt; 300000, VLOOKUP(Sheet1!L159,[2]道具!$A$3:$B$400,2,FALSE), VLOOKUP(Sheet1!L159,[2]装备!$A$3:$B$365,2,FALSE)))</f>
        <v>紫碧螺</v>
      </c>
      <c r="I159" t="str">
        <f>IF(Sheet1!N159="","",IF(Sheet1!N159 &lt; 300000, VLOOKUP(Sheet1!N159,[2]道具!$A$3:$B$400,2,FALSE), VLOOKUP(Sheet1!N159,[2]装备!$A$3:$B$365,2,FALSE)))</f>
        <v>泰坦戒指</v>
      </c>
      <c r="J159" t="str">
        <f>IF(Sheet1!P159="","",IF(Sheet1!P159 &lt; 300000, VLOOKUP(Sheet1!P159,[2]道具!$A$3:$B$400,2,FALSE), VLOOKUP(Sheet1!P159,[2]装备!$A$3:$B$365,2,FALSE)))</f>
        <v/>
      </c>
      <c r="K159" t="str">
        <f>IF(Sheet1!R159="","",IF(Sheet1!R159 &lt; 300000, VLOOKUP(Sheet1!R159,[2]道具!$A$3:$B$400,2,FALSE), VLOOKUP(Sheet1!R159,[2]装备!$A$3:$B$365,2,FALSE)))</f>
        <v/>
      </c>
      <c r="L159" t="str">
        <f>IF(Sheet1!T159="","",IF(Sheet1!T159 &lt; 300000, VLOOKUP(Sheet1!T159,[2]道具!$A$3:$B$400,2,FALSE), VLOOKUP(Sheet1!T159,[2]装备!$A$3:$B$365,2,FALSE)))</f>
        <v/>
      </c>
    </row>
    <row r="160" spans="1:12">
      <c r="A160">
        <f>Sheet1!A160</f>
        <v>20025</v>
      </c>
      <c r="B160" t="str">
        <f>VLOOKUP(A160,[1]boss!$A:$B,2)</f>
        <v>千年树妖</v>
      </c>
      <c r="C160" t="str">
        <f>IF(Sheet1!B160="","",IF(Sheet1!B160 &lt; 300000, VLOOKUP(Sheet1!B160,[2]道具!$A$3:$B$400,2,FALSE), VLOOKUP(Sheet1!B160,[2]装备!$A$3:$B$365,2,FALSE)))</f>
        <v>混沌石</v>
      </c>
      <c r="D160" t="str">
        <f>IF(Sheet1!D160="","",IF(Sheet1!D160 &lt; 300000, VLOOKUP(Sheet1!D160,[2]道具!$A$3:$B$400,2,FALSE), VLOOKUP(Sheet1!D160,[2]装备!$A$3:$B$365,2,FALSE)))</f>
        <v>初级勋章2</v>
      </c>
      <c r="E160" t="str">
        <f>IF(Sheet1!F160="","",IF(Sheet1!F160 &lt; 300000, VLOOKUP(Sheet1!F160,[2]道具!$A$3:$B$400,2,FALSE), VLOOKUP(Sheet1!F160,[2]装备!$A$3:$B$365,2,FALSE)))</f>
        <v>初级勋章3</v>
      </c>
      <c r="F160" t="str">
        <f>IF(Sheet1!H160="","",IF(Sheet1!H160 &lt; 300000, VLOOKUP(Sheet1!H160,[2]道具!$A$3:$B$400,2,FALSE), VLOOKUP(Sheet1!H160,[2]装备!$A$3:$B$365,2,FALSE)))</f>
        <v>初级宝石2</v>
      </c>
      <c r="G160" t="str">
        <f>IF(Sheet1!J160="","",IF(Sheet1!J160 &lt; 300000, VLOOKUP(Sheet1!J160,[2]道具!$A$3:$B$400,2,FALSE), VLOOKUP(Sheet1!J160,[2]装备!$A$3:$B$365,2,FALSE)))</f>
        <v>初级宝石3</v>
      </c>
      <c r="H160" t="str">
        <f>IF(Sheet1!L160="","",IF(Sheet1!L160 &lt; 300000, VLOOKUP(Sheet1!L160,[2]道具!$A$3:$B$400,2,FALSE), VLOOKUP(Sheet1!L160,[2]装备!$A$3:$B$365,2,FALSE)))</f>
        <v/>
      </c>
      <c r="I160" t="str">
        <f>IF(Sheet1!N160="","",IF(Sheet1!N160 &lt; 300000, VLOOKUP(Sheet1!N160,[2]道具!$A$3:$B$400,2,FALSE), VLOOKUP(Sheet1!N160,[2]装备!$A$3:$B$365,2,FALSE)))</f>
        <v/>
      </c>
      <c r="J160" t="str">
        <f>IF(Sheet1!P160="","",IF(Sheet1!P160 &lt; 300000, VLOOKUP(Sheet1!P160,[2]道具!$A$3:$B$400,2,FALSE), VLOOKUP(Sheet1!P160,[2]装备!$A$3:$B$365,2,FALSE)))</f>
        <v/>
      </c>
      <c r="K160" t="str">
        <f>IF(Sheet1!R160="","",IF(Sheet1!R160 &lt; 300000, VLOOKUP(Sheet1!R160,[2]道具!$A$3:$B$400,2,FALSE), VLOOKUP(Sheet1!R160,[2]装备!$A$3:$B$365,2,FALSE)))</f>
        <v/>
      </c>
      <c r="L160" t="str">
        <f>IF(Sheet1!T160="","",IF(Sheet1!T160 &lt; 300000, VLOOKUP(Sheet1!T160,[2]道具!$A$3:$B$400,2,FALSE), VLOOKUP(Sheet1!T160,[2]装备!$A$3:$B$365,2,FALSE)))</f>
        <v/>
      </c>
    </row>
    <row r="161" spans="1:12">
      <c r="A161">
        <f>Sheet1!A161</f>
        <v>20026</v>
      </c>
      <c r="B161" t="str">
        <f>VLOOKUP(A161,[1]boss!$A:$B,2)</f>
        <v>万年树妖</v>
      </c>
      <c r="C161" t="str">
        <f>IF(Sheet1!B161="","",IF(Sheet1!B161 &lt; 300000, VLOOKUP(Sheet1!B161,[2]道具!$A$3:$B$400,2,FALSE), VLOOKUP(Sheet1!B161,[2]装备!$A$3:$B$365,2,FALSE)))</f>
        <v>初级勋章2</v>
      </c>
      <c r="D161" t="str">
        <f>IF(Sheet1!D161="","",IF(Sheet1!D161 &lt; 300000, VLOOKUP(Sheet1!D161,[2]道具!$A$3:$B$400,2,FALSE), VLOOKUP(Sheet1!D161,[2]装备!$A$3:$B$365,2,FALSE)))</f>
        <v>初级勋章3</v>
      </c>
      <c r="E161" t="str">
        <f>IF(Sheet1!F161="","",IF(Sheet1!F161 &lt; 300000, VLOOKUP(Sheet1!F161,[2]道具!$A$3:$B$400,2,FALSE), VLOOKUP(Sheet1!F161,[2]装备!$A$3:$B$365,2,FALSE)))</f>
        <v>初级勋章4</v>
      </c>
      <c r="F161" t="str">
        <f>IF(Sheet1!H161="","",IF(Sheet1!H161 &lt; 300000, VLOOKUP(Sheet1!H161,[2]道具!$A$3:$B$400,2,FALSE), VLOOKUP(Sheet1!H161,[2]装备!$A$3:$B$365,2,FALSE)))</f>
        <v>初级宝石2</v>
      </c>
      <c r="G161" t="str">
        <f>IF(Sheet1!J161="","",IF(Sheet1!J161 &lt; 300000, VLOOKUP(Sheet1!J161,[2]道具!$A$3:$B$400,2,FALSE), VLOOKUP(Sheet1!J161,[2]装备!$A$3:$B$365,2,FALSE)))</f>
        <v>初级宝石3</v>
      </c>
      <c r="H161" t="str">
        <f>IF(Sheet1!L161="","",IF(Sheet1!L161 &lt; 300000, VLOOKUP(Sheet1!L161,[2]道具!$A$3:$B$400,2,FALSE), VLOOKUP(Sheet1!L161,[2]装备!$A$3:$B$365,2,FALSE)))</f>
        <v>初级宝石4</v>
      </c>
      <c r="I161" t="str">
        <f>IF(Sheet1!N161="","",IF(Sheet1!N161 &lt; 300000, VLOOKUP(Sheet1!N161,[2]道具!$A$3:$B$400,2,FALSE), VLOOKUP(Sheet1!N161,[2]装备!$A$3:$B$365,2,FALSE)))</f>
        <v/>
      </c>
      <c r="J161" t="str">
        <f>IF(Sheet1!P161="","",IF(Sheet1!P161 &lt; 300000, VLOOKUP(Sheet1!P161,[2]道具!$A$3:$B$400,2,FALSE), VLOOKUP(Sheet1!P161,[2]装备!$A$3:$B$365,2,FALSE)))</f>
        <v/>
      </c>
      <c r="K161" t="str">
        <f>IF(Sheet1!R161="","",IF(Sheet1!R161 &lt; 300000, VLOOKUP(Sheet1!R161,[2]道具!$A$3:$B$400,2,FALSE), VLOOKUP(Sheet1!R161,[2]装备!$A$3:$B$365,2,FALSE)))</f>
        <v/>
      </c>
      <c r="L161" t="str">
        <f>IF(Sheet1!T161="","",IF(Sheet1!T161 &lt; 300000, VLOOKUP(Sheet1!T161,[2]道具!$A$3:$B$400,2,FALSE), VLOOKUP(Sheet1!T161,[2]装备!$A$3:$B$365,2,FALSE)))</f>
        <v/>
      </c>
    </row>
    <row r="162" spans="1:12">
      <c r="A162">
        <f>Sheet1!A162</f>
        <v>20027</v>
      </c>
      <c r="B162" t="str">
        <f>VLOOKUP(A162,[1]boss!$A:$B,2)</f>
        <v>魔龙巨蛾</v>
      </c>
      <c r="C162" t="str">
        <f>IF(Sheet1!B162="","",IF(Sheet1!B162 &lt; 300000, VLOOKUP(Sheet1!B162,[2]道具!$A$3:$B$400,2,FALSE), VLOOKUP(Sheet1!B162,[2]装备!$A$3:$B$365,2,FALSE)))</f>
        <v>战神项链</v>
      </c>
      <c r="D162" t="str">
        <f>IF(Sheet1!D162="","",IF(Sheet1!D162 &lt; 300000, VLOOKUP(Sheet1!D162,[2]道具!$A$3:$B$400,2,FALSE), VLOOKUP(Sheet1!D162,[2]装备!$A$3:$B$365,2,FALSE)))</f>
        <v>烈焰项链</v>
      </c>
      <c r="E162" t="str">
        <f>IF(Sheet1!F162="","",IF(Sheet1!F162 &lt; 300000, VLOOKUP(Sheet1!F162,[2]道具!$A$3:$B$400,2,FALSE), VLOOKUP(Sheet1!F162,[2]装备!$A$3:$B$365,2,FALSE)))</f>
        <v>战神手镯</v>
      </c>
      <c r="F162" t="str">
        <f>IF(Sheet1!H162="","",IF(Sheet1!H162 &lt; 300000, VLOOKUP(Sheet1!H162,[2]道具!$A$3:$B$400,2,FALSE), VLOOKUP(Sheet1!H162,[2]装备!$A$3:$B$365,2,FALSE)))</f>
        <v>光芒护腕</v>
      </c>
      <c r="G162" t="str">
        <f>IF(Sheet1!J162="","",IF(Sheet1!J162 &lt; 300000, VLOOKUP(Sheet1!J162,[2]道具!$A$3:$B$400,2,FALSE), VLOOKUP(Sheet1!J162,[2]装备!$A$3:$B$365,2,FALSE)))</f>
        <v>圣魔戒指</v>
      </c>
      <c r="H162" t="str">
        <f>IF(Sheet1!L162="","",IF(Sheet1!L162 &lt; 300000, VLOOKUP(Sheet1!L162,[2]道具!$A$3:$B$400,2,FALSE), VLOOKUP(Sheet1!L162,[2]装备!$A$3:$B$365,2,FALSE)))</f>
        <v>光芒道戒</v>
      </c>
      <c r="I162" t="str">
        <f>IF(Sheet1!N162="","",IF(Sheet1!N162 &lt; 300000, VLOOKUP(Sheet1!N162,[2]道具!$A$3:$B$400,2,FALSE), VLOOKUP(Sheet1!N162,[2]装备!$A$3:$B$365,2,FALSE)))</f>
        <v>烈焰腰带</v>
      </c>
      <c r="J162" t="str">
        <f>IF(Sheet1!P162="","",IF(Sheet1!P162 &lt; 300000, VLOOKUP(Sheet1!P162,[2]道具!$A$3:$B$400,2,FALSE), VLOOKUP(Sheet1!P162,[2]装备!$A$3:$B$365,2,FALSE)))</f>
        <v>雷霆战靴</v>
      </c>
      <c r="K162" t="str">
        <f>IF(Sheet1!R162="","",IF(Sheet1!R162 &lt; 300000, VLOOKUP(Sheet1!R162,[2]道具!$A$3:$B$400,2,FALSE), VLOOKUP(Sheet1!R162,[2]装备!$A$3:$B$365,2,FALSE)))</f>
        <v/>
      </c>
      <c r="L162" t="str">
        <f>IF(Sheet1!T162="","",IF(Sheet1!T162 &lt; 300000, VLOOKUP(Sheet1!T162,[2]道具!$A$3:$B$400,2,FALSE), VLOOKUP(Sheet1!T162,[2]装备!$A$3:$B$365,2,FALSE)))</f>
        <v/>
      </c>
    </row>
    <row r="163" spans="1:12">
      <c r="A163">
        <f>Sheet1!A163</f>
        <v>20028</v>
      </c>
      <c r="B163" t="str">
        <f>VLOOKUP(A163,[1]boss!$A:$B,2)</f>
        <v>魔龙力士</v>
      </c>
      <c r="C163" t="str">
        <f>IF(Sheet1!B163="","",IF(Sheet1!B163 &lt; 300000, VLOOKUP(Sheet1!B163,[2]道具!$A$3:$B$400,2,FALSE), VLOOKUP(Sheet1!B163,[2]装备!$A$3:$B$365,2,FALSE)))</f>
        <v>圣魔项链</v>
      </c>
      <c r="D163" t="str">
        <f>IF(Sheet1!D163="","",IF(Sheet1!D163 &lt; 300000, VLOOKUP(Sheet1!D163,[2]道具!$A$3:$B$400,2,FALSE), VLOOKUP(Sheet1!D163,[2]装备!$A$3:$B$365,2,FALSE)))</f>
        <v>光芒项链</v>
      </c>
      <c r="E163" t="str">
        <f>IF(Sheet1!F163="","",IF(Sheet1!F163 &lt; 300000, VLOOKUP(Sheet1!F163,[2]道具!$A$3:$B$400,2,FALSE), VLOOKUP(Sheet1!F163,[2]装备!$A$3:$B$365,2,FALSE)))</f>
        <v>圣魔手镯</v>
      </c>
      <c r="F163" t="str">
        <f>IF(Sheet1!H163="","",IF(Sheet1!H163 &lt; 300000, VLOOKUP(Sheet1!H163,[2]道具!$A$3:$B$400,2,FALSE), VLOOKUP(Sheet1!H163,[2]装备!$A$3:$B$365,2,FALSE)))</f>
        <v>雷霆护腕</v>
      </c>
      <c r="G163" t="str">
        <f>IF(Sheet1!J163="","",IF(Sheet1!J163 &lt; 300000, VLOOKUP(Sheet1!J163,[2]道具!$A$3:$B$400,2,FALSE), VLOOKUP(Sheet1!J163,[2]装备!$A$3:$B$365,2,FALSE)))</f>
        <v>真魂戒指</v>
      </c>
      <c r="H163" t="str">
        <f>IF(Sheet1!L163="","",IF(Sheet1!L163 &lt; 300000, VLOOKUP(Sheet1!L163,[2]道具!$A$3:$B$400,2,FALSE), VLOOKUP(Sheet1!L163,[2]装备!$A$3:$B$365,2,FALSE)))</f>
        <v>雷霆战戒</v>
      </c>
      <c r="I163" t="str">
        <f>IF(Sheet1!N163="","",IF(Sheet1!N163 &lt; 300000, VLOOKUP(Sheet1!N163,[2]道具!$A$3:$B$400,2,FALSE), VLOOKUP(Sheet1!N163,[2]装备!$A$3:$B$365,2,FALSE)))</f>
        <v>光芒腰带</v>
      </c>
      <c r="J163" t="str">
        <f>IF(Sheet1!P163="","",IF(Sheet1!P163 &lt; 300000, VLOOKUP(Sheet1!P163,[2]道具!$A$3:$B$400,2,FALSE), VLOOKUP(Sheet1!P163,[2]装备!$A$3:$B$365,2,FALSE)))</f>
        <v>烈焰魔靴</v>
      </c>
      <c r="K163" t="str">
        <f>IF(Sheet1!R163="","",IF(Sheet1!R163 &lt; 300000, VLOOKUP(Sheet1!R163,[2]道具!$A$3:$B$400,2,FALSE), VLOOKUP(Sheet1!R163,[2]装备!$A$3:$B$365,2,FALSE)))</f>
        <v/>
      </c>
      <c r="L163" t="str">
        <f>IF(Sheet1!T163="","",IF(Sheet1!T163 &lt; 300000, VLOOKUP(Sheet1!T163,[2]道具!$A$3:$B$400,2,FALSE), VLOOKUP(Sheet1!T163,[2]装备!$A$3:$B$365,2,FALSE)))</f>
        <v/>
      </c>
    </row>
    <row r="164" spans="1:12">
      <c r="A164">
        <f>Sheet1!A164</f>
        <v>20029</v>
      </c>
      <c r="B164" t="str">
        <f>VLOOKUP(A164,[1]boss!$A:$B,2)</f>
        <v>魔龙战将</v>
      </c>
      <c r="C164" t="str">
        <f>IF(Sheet1!B164="","",IF(Sheet1!B164 &lt; 300000, VLOOKUP(Sheet1!B164,[2]道具!$A$3:$B$400,2,FALSE), VLOOKUP(Sheet1!B164,[2]装备!$A$3:$B$365,2,FALSE)))</f>
        <v>真魂项链</v>
      </c>
      <c r="D164" t="str">
        <f>IF(Sheet1!D164="","",IF(Sheet1!D164 &lt; 300000, VLOOKUP(Sheet1!D164,[2]道具!$A$3:$B$400,2,FALSE), VLOOKUP(Sheet1!D164,[2]装备!$A$3:$B$365,2,FALSE)))</f>
        <v>雷霆项链</v>
      </c>
      <c r="E164" t="str">
        <f>IF(Sheet1!F164="","",IF(Sheet1!F164 &lt; 300000, VLOOKUP(Sheet1!F164,[2]道具!$A$3:$B$400,2,FALSE), VLOOKUP(Sheet1!F164,[2]装备!$A$3:$B$365,2,FALSE)))</f>
        <v>真魂手镯</v>
      </c>
      <c r="F164" t="str">
        <f>IF(Sheet1!H164="","",IF(Sheet1!H164 &lt; 300000, VLOOKUP(Sheet1!H164,[2]道具!$A$3:$B$400,2,FALSE), VLOOKUP(Sheet1!H164,[2]装备!$A$3:$B$365,2,FALSE)))</f>
        <v>烈焰护腕</v>
      </c>
      <c r="G164" t="str">
        <f>IF(Sheet1!J164="","",IF(Sheet1!J164 &lt; 300000, VLOOKUP(Sheet1!J164,[2]道具!$A$3:$B$400,2,FALSE), VLOOKUP(Sheet1!J164,[2]装备!$A$3:$B$365,2,FALSE)))</f>
        <v>战神戒指</v>
      </c>
      <c r="H164" t="str">
        <f>IF(Sheet1!L164="","",IF(Sheet1!L164 &lt; 300000, VLOOKUP(Sheet1!L164,[2]道具!$A$3:$B$400,2,FALSE), VLOOKUP(Sheet1!L164,[2]装备!$A$3:$B$365,2,FALSE)))</f>
        <v>烈焰魔戒</v>
      </c>
      <c r="I164" t="str">
        <f>IF(Sheet1!N164="","",IF(Sheet1!N164 &lt; 300000, VLOOKUP(Sheet1!N164,[2]道具!$A$3:$B$400,2,FALSE), VLOOKUP(Sheet1!N164,[2]装备!$A$3:$B$365,2,FALSE)))</f>
        <v>雷霆腰带</v>
      </c>
      <c r="J164" t="str">
        <f>IF(Sheet1!P164="","",IF(Sheet1!P164 &lt; 300000, VLOOKUP(Sheet1!P164,[2]道具!$A$3:$B$400,2,FALSE), VLOOKUP(Sheet1!P164,[2]装备!$A$3:$B$365,2,FALSE)))</f>
        <v>光芒道靴</v>
      </c>
      <c r="K164" t="str">
        <f>IF(Sheet1!R164="","",IF(Sheet1!R164 &lt; 300000, VLOOKUP(Sheet1!R164,[2]道具!$A$3:$B$400,2,FALSE), VLOOKUP(Sheet1!R164,[2]装备!$A$3:$B$365,2,FALSE)))</f>
        <v/>
      </c>
      <c r="L164" t="str">
        <f>IF(Sheet1!T164="","",IF(Sheet1!T164 &lt; 300000, VLOOKUP(Sheet1!T164,[2]道具!$A$3:$B$400,2,FALSE), VLOOKUP(Sheet1!T164,[2]装备!$A$3:$B$365,2,FALSE)))</f>
        <v/>
      </c>
    </row>
    <row r="165" spans="1:12">
      <c r="A165">
        <f>Sheet1!A165</f>
        <v>20030</v>
      </c>
      <c r="B165" t="str">
        <f>VLOOKUP(A165,[1]boss!$A:$B,2)</f>
        <v>魔龙教主</v>
      </c>
      <c r="C165" t="str">
        <f>IF(Sheet1!B165="","",IF(Sheet1!B165 &lt; 300000, VLOOKUP(Sheet1!B165,[2]道具!$A$3:$B$400,2,FALSE), VLOOKUP(Sheet1!B165,[2]装备!$A$3:$B$365,2,FALSE)))</f>
        <v>开天</v>
      </c>
      <c r="D165" t="str">
        <f>IF(Sheet1!D165="","",IF(Sheet1!D165 &lt; 300000, VLOOKUP(Sheet1!D165,[2]道具!$A$3:$B$400,2,FALSE), VLOOKUP(Sheet1!D165,[2]装备!$A$3:$B$365,2,FALSE)))</f>
        <v>镇天</v>
      </c>
      <c r="E165" t="str">
        <f>IF(Sheet1!F165="","",IF(Sheet1!F165 &lt; 300000, VLOOKUP(Sheet1!F165,[2]道具!$A$3:$B$400,2,FALSE), VLOOKUP(Sheet1!F165,[2]装备!$A$3:$B$365,2,FALSE)))</f>
        <v>玄天</v>
      </c>
      <c r="F165" t="str">
        <f>IF(Sheet1!H165="","",IF(Sheet1!H165 &lt; 300000, VLOOKUP(Sheet1!H165,[2]道具!$A$3:$B$400,2,FALSE), VLOOKUP(Sheet1!H165,[2]装备!$A$3:$B$365,2,FALSE)))</f>
        <v>雷霆战甲(男)</v>
      </c>
      <c r="G165" t="str">
        <f>IF(Sheet1!J165="","",IF(Sheet1!J165 &lt; 300000, VLOOKUP(Sheet1!J165,[2]道具!$A$3:$B$400,2,FALSE), VLOOKUP(Sheet1!J165,[2]装备!$A$3:$B$365,2,FALSE)))</f>
        <v>烈焰魔衣(男)</v>
      </c>
      <c r="H165" t="str">
        <f>IF(Sheet1!L165="","",IF(Sheet1!L165 &lt; 300000, VLOOKUP(Sheet1!L165,[2]道具!$A$3:$B$400,2,FALSE), VLOOKUP(Sheet1!L165,[2]装备!$A$3:$B$365,2,FALSE)))</f>
        <v>光芒道袍(男)</v>
      </c>
      <c r="I165" t="str">
        <f>IF(Sheet1!N165="","",IF(Sheet1!N165 &lt; 300000, VLOOKUP(Sheet1!N165,[2]道具!$A$3:$B$400,2,FALSE), VLOOKUP(Sheet1!N165,[2]装备!$A$3:$B$365,2,FALSE)))</f>
        <v>雷霆战甲(女)</v>
      </c>
      <c r="J165" t="str">
        <f>IF(Sheet1!P165="","",IF(Sheet1!P165 &lt; 300000, VLOOKUP(Sheet1!P165,[2]道具!$A$3:$B$400,2,FALSE), VLOOKUP(Sheet1!P165,[2]装备!$A$3:$B$365,2,FALSE)))</f>
        <v>烈焰魔衣(女)</v>
      </c>
      <c r="K165" t="str">
        <f>IF(Sheet1!R165="","",IF(Sheet1!R165 &lt; 300000, VLOOKUP(Sheet1!R165,[2]道具!$A$3:$B$400,2,FALSE), VLOOKUP(Sheet1!R165,[2]装备!$A$3:$B$365,2,FALSE)))</f>
        <v>光芒道袍(女)</v>
      </c>
      <c r="L165" t="str">
        <f>IF(Sheet1!T165="","",IF(Sheet1!T165 &lt; 300000, VLOOKUP(Sheet1!T165,[2]道具!$A$3:$B$400,2,FALSE), VLOOKUP(Sheet1!T165,[2]装备!$A$3:$B$365,2,FALSE)))</f>
        <v/>
      </c>
    </row>
    <row r="166" spans="1:12">
      <c r="A166">
        <f>Sheet1!A166</f>
        <v>20031</v>
      </c>
      <c r="B166" t="str">
        <f>VLOOKUP(A166,[1]boss!$A:$B,2)</f>
        <v>魔龙树妖</v>
      </c>
      <c r="C166" t="str">
        <f>IF(Sheet1!B166="","",IF(Sheet1!B166 &lt; 300000, VLOOKUP(Sheet1!B166,[2]道具!$A$3:$B$400,2,FALSE), VLOOKUP(Sheet1!B166,[2]装备!$A$3:$B$365,2,FALSE)))</f>
        <v>凤天魔甲</v>
      </c>
      <c r="D166" t="str">
        <f>IF(Sheet1!D166="","",IF(Sheet1!D166 &lt; 300000, VLOOKUP(Sheet1!D166,[2]道具!$A$3:$B$400,2,FALSE), VLOOKUP(Sheet1!D166,[2]装备!$A$3:$B$365,2,FALSE)))</f>
        <v>凰天魔衣</v>
      </c>
      <c r="E166" t="str">
        <f>IF(Sheet1!F166="","",IF(Sheet1!F166 &lt; 300000, VLOOKUP(Sheet1!F166,[2]道具!$A$3:$B$400,2,FALSE), VLOOKUP(Sheet1!F166,[2]装备!$A$3:$B$365,2,FALSE)))</f>
        <v>天龙盔</v>
      </c>
      <c r="F166" t="str">
        <f>IF(Sheet1!H166="","",IF(Sheet1!H166 &lt; 300000, VLOOKUP(Sheet1!H166,[2]道具!$A$3:$B$400,2,FALSE), VLOOKUP(Sheet1!H166,[2]装备!$A$3:$B$365,2,FALSE)))</f>
        <v>圣龙盔</v>
      </c>
      <c r="G166" t="str">
        <f>IF(Sheet1!J166="","",IF(Sheet1!J166 &lt; 300000, VLOOKUP(Sheet1!J166,[2]道具!$A$3:$B$400,2,FALSE), VLOOKUP(Sheet1!J166,[2]装备!$A$3:$B$365,2,FALSE)))</f>
        <v>魔龙盔</v>
      </c>
      <c r="H166" t="str">
        <f>IF(Sheet1!L166="","",IF(Sheet1!L166 &lt; 300000, VLOOKUP(Sheet1!L166,[2]道具!$A$3:$B$400,2,FALSE), VLOOKUP(Sheet1!L166,[2]装备!$A$3:$B$365,2,FALSE)))</f>
        <v>初级勋章5</v>
      </c>
      <c r="I166" t="str">
        <f>IF(Sheet1!N166="","",IF(Sheet1!N166 &lt; 300000, VLOOKUP(Sheet1!N166,[2]道具!$A$3:$B$400,2,FALSE), VLOOKUP(Sheet1!N166,[2]装备!$A$3:$B$365,2,FALSE)))</f>
        <v>初级宝石5</v>
      </c>
      <c r="J166" t="str">
        <f>IF(Sheet1!P166="","",IF(Sheet1!P166 &lt; 300000, VLOOKUP(Sheet1!P166,[2]道具!$A$3:$B$400,2,FALSE), VLOOKUP(Sheet1!P166,[2]装备!$A$3:$B$365,2,FALSE)))</f>
        <v/>
      </c>
      <c r="K166" t="str">
        <f>IF(Sheet1!R166="","",IF(Sheet1!R166 &lt; 300000, VLOOKUP(Sheet1!R166,[2]道具!$A$3:$B$400,2,FALSE), VLOOKUP(Sheet1!R166,[2]装备!$A$3:$B$365,2,FALSE)))</f>
        <v/>
      </c>
      <c r="L166" t="str">
        <f>IF(Sheet1!T166="","",IF(Sheet1!T166 &lt; 300000, VLOOKUP(Sheet1!T166,[2]道具!$A$3:$B$400,2,FALSE), VLOOKUP(Sheet1!T166,[2]装备!$A$3:$B$365,2,FALSE)))</f>
        <v/>
      </c>
    </row>
    <row r="167" spans="1:12">
      <c r="A167">
        <f>Sheet1!A167</f>
        <v>20032</v>
      </c>
      <c r="B167" t="str">
        <f>VLOOKUP(A167,[1]boss!$A:$B,2)</f>
        <v>暗之双头血魔</v>
      </c>
      <c r="C167" t="str">
        <f>IF(Sheet1!B167="","",IF(Sheet1!B167 &lt; 300000, VLOOKUP(Sheet1!B167,[2]道具!$A$3:$B$400,2,FALSE), VLOOKUP(Sheet1!B167,[2]装备!$A$3:$B$365,2,FALSE)))</f>
        <v>天魔神甲</v>
      </c>
      <c r="D167" t="str">
        <f>IF(Sheet1!D167="","",IF(Sheet1!D167 &lt; 300000, VLOOKUP(Sheet1!D167,[2]道具!$A$3:$B$400,2,FALSE), VLOOKUP(Sheet1!D167,[2]装备!$A$3:$B$365,2,FALSE)))</f>
        <v>裁决之杖</v>
      </c>
      <c r="E167" t="str">
        <f>IF(Sheet1!F167="","",IF(Sheet1!F167 &lt; 300000, VLOOKUP(Sheet1!F167,[2]道具!$A$3:$B$400,2,FALSE), VLOOKUP(Sheet1!F167,[2]装备!$A$3:$B$365,2,FALSE)))</f>
        <v>骨玉权杖</v>
      </c>
      <c r="F167" t="str">
        <f>IF(Sheet1!H167="","",IF(Sheet1!H167 &lt; 300000, VLOOKUP(Sheet1!H167,[2]道具!$A$3:$B$400,2,FALSE), VLOOKUP(Sheet1!H167,[2]装备!$A$3:$B$365,2,FALSE)))</f>
        <v>初级勋章4</v>
      </c>
      <c r="G167" t="str">
        <f>IF(Sheet1!J167="","",IF(Sheet1!J167 &lt; 300000, VLOOKUP(Sheet1!J167,[2]道具!$A$3:$B$400,2,FALSE), VLOOKUP(Sheet1!J167,[2]装备!$A$3:$B$365,2,FALSE)))</f>
        <v>初级宝石4</v>
      </c>
      <c r="H167" t="str">
        <f>IF(Sheet1!L167="","",IF(Sheet1!L167 &lt; 300000, VLOOKUP(Sheet1!L167,[2]道具!$A$3:$B$400,2,FALSE), VLOOKUP(Sheet1!L167,[2]装备!$A$3:$B$365,2,FALSE)))</f>
        <v/>
      </c>
      <c r="I167" t="str">
        <f>IF(Sheet1!N167="","",IF(Sheet1!N167 &lt; 300000, VLOOKUP(Sheet1!N167,[2]道具!$A$3:$B$400,2,FALSE), VLOOKUP(Sheet1!N167,[2]装备!$A$3:$B$365,2,FALSE)))</f>
        <v/>
      </c>
      <c r="J167" t="str">
        <f>IF(Sheet1!P167="","",IF(Sheet1!P167 &lt; 300000, VLOOKUP(Sheet1!P167,[2]道具!$A$3:$B$400,2,FALSE), VLOOKUP(Sheet1!P167,[2]装备!$A$3:$B$365,2,FALSE)))</f>
        <v/>
      </c>
      <c r="K167" t="str">
        <f>IF(Sheet1!R167="","",IF(Sheet1!R167 &lt; 300000, VLOOKUP(Sheet1!R167,[2]道具!$A$3:$B$400,2,FALSE), VLOOKUP(Sheet1!R167,[2]装备!$A$3:$B$365,2,FALSE)))</f>
        <v/>
      </c>
      <c r="L167" t="str">
        <f>IF(Sheet1!T167="","",IF(Sheet1!T167 &lt; 300000, VLOOKUP(Sheet1!T167,[2]道具!$A$3:$B$400,2,FALSE), VLOOKUP(Sheet1!T167,[2]装备!$A$3:$B$365,2,FALSE)))</f>
        <v/>
      </c>
    </row>
    <row r="168" spans="1:12">
      <c r="A168">
        <f>Sheet1!A168</f>
        <v>20033</v>
      </c>
      <c r="B168" t="str">
        <f>VLOOKUP(A168,[1]boss!$A:$B,2)</f>
        <v>暗之骷髅精灵</v>
      </c>
      <c r="C168" t="str">
        <f>IF(Sheet1!B168="","",IF(Sheet1!B168 &lt; 300000, VLOOKUP(Sheet1!B168,[2]道具!$A$3:$B$400,2,FALSE), VLOOKUP(Sheet1!B168,[2]装备!$A$3:$B$365,2,FALSE)))</f>
        <v>圣战宝甲</v>
      </c>
      <c r="D168" t="str">
        <f>IF(Sheet1!D168="","",IF(Sheet1!D168 &lt; 300000, VLOOKUP(Sheet1!D168,[2]道具!$A$3:$B$400,2,FALSE), VLOOKUP(Sheet1!D168,[2]装备!$A$3:$B$365,2,FALSE)))</f>
        <v>龙纹剑</v>
      </c>
      <c r="E168" t="str">
        <f>IF(Sheet1!F168="","",IF(Sheet1!F168 &lt; 300000, VLOOKUP(Sheet1!F168,[2]道具!$A$3:$B$400,2,FALSE), VLOOKUP(Sheet1!F168,[2]装备!$A$3:$B$365,2,FALSE)))</f>
        <v>裁决之杖</v>
      </c>
      <c r="F168" t="str">
        <f>IF(Sheet1!H168="","",IF(Sheet1!H168 &lt; 300000, VLOOKUP(Sheet1!H168,[2]道具!$A$3:$B$400,2,FALSE), VLOOKUP(Sheet1!H168,[2]装备!$A$3:$B$365,2,FALSE)))</f>
        <v>初级勋章4</v>
      </c>
      <c r="G168" t="str">
        <f>IF(Sheet1!J168="","",IF(Sheet1!J168 &lt; 300000, VLOOKUP(Sheet1!J168,[2]道具!$A$3:$B$400,2,FALSE), VLOOKUP(Sheet1!J168,[2]装备!$A$3:$B$365,2,FALSE)))</f>
        <v>初级宝石4</v>
      </c>
      <c r="H168" t="str">
        <f>IF(Sheet1!L168="","",IF(Sheet1!L168 &lt; 300000, VLOOKUP(Sheet1!L168,[2]道具!$A$3:$B$400,2,FALSE), VLOOKUP(Sheet1!L168,[2]装备!$A$3:$B$365,2,FALSE)))</f>
        <v/>
      </c>
      <c r="I168" t="str">
        <f>IF(Sheet1!N168="","",IF(Sheet1!N168 &lt; 300000, VLOOKUP(Sheet1!N168,[2]道具!$A$3:$B$400,2,FALSE), VLOOKUP(Sheet1!N168,[2]装备!$A$3:$B$365,2,FALSE)))</f>
        <v/>
      </c>
      <c r="J168" t="str">
        <f>IF(Sheet1!P168="","",IF(Sheet1!P168 &lt; 300000, VLOOKUP(Sheet1!P168,[2]道具!$A$3:$B$400,2,FALSE), VLOOKUP(Sheet1!P168,[2]装备!$A$3:$B$365,2,FALSE)))</f>
        <v/>
      </c>
      <c r="K168" t="str">
        <f>IF(Sheet1!R168="","",IF(Sheet1!R168 &lt; 300000, VLOOKUP(Sheet1!R168,[2]道具!$A$3:$B$400,2,FALSE), VLOOKUP(Sheet1!R168,[2]装备!$A$3:$B$365,2,FALSE)))</f>
        <v/>
      </c>
      <c r="L168" t="str">
        <f>IF(Sheet1!T168="","",IF(Sheet1!T168 &lt; 300000, VLOOKUP(Sheet1!T168,[2]道具!$A$3:$B$400,2,FALSE), VLOOKUP(Sheet1!T168,[2]装备!$A$3:$B$365,2,FALSE)))</f>
        <v/>
      </c>
    </row>
    <row r="169" spans="1:12">
      <c r="A169">
        <f>Sheet1!A169</f>
        <v>20034</v>
      </c>
      <c r="B169" t="str">
        <f>VLOOKUP(A169,[1]boss!$A:$B,2)</f>
        <v>暗之双头金刚</v>
      </c>
      <c r="C169" t="str">
        <f>IF(Sheet1!B169="","",IF(Sheet1!B169 &lt; 300000, VLOOKUP(Sheet1!B169,[2]道具!$A$3:$B$400,2,FALSE), VLOOKUP(Sheet1!B169,[2]装备!$A$3:$B$365,2,FALSE)))</f>
        <v>天尊道袍</v>
      </c>
      <c r="D169" t="str">
        <f>IF(Sheet1!D169="","",IF(Sheet1!D169 &lt; 300000, VLOOKUP(Sheet1!D169,[2]道具!$A$3:$B$400,2,FALSE), VLOOKUP(Sheet1!D169,[2]装备!$A$3:$B$365,2,FALSE)))</f>
        <v>骨玉权杖</v>
      </c>
      <c r="E169" t="str">
        <f>IF(Sheet1!F169="","",IF(Sheet1!F169 &lt; 300000, VLOOKUP(Sheet1!F169,[2]道具!$A$3:$B$400,2,FALSE), VLOOKUP(Sheet1!F169,[2]装备!$A$3:$B$365,2,FALSE)))</f>
        <v>龙纹剑</v>
      </c>
      <c r="F169" t="str">
        <f>IF(Sheet1!H169="","",IF(Sheet1!H169 &lt; 300000, VLOOKUP(Sheet1!H169,[2]道具!$A$3:$B$400,2,FALSE), VLOOKUP(Sheet1!H169,[2]装备!$A$3:$B$365,2,FALSE)))</f>
        <v>初级勋章4</v>
      </c>
      <c r="G169" t="str">
        <f>IF(Sheet1!J169="","",IF(Sheet1!J169 &lt; 300000, VLOOKUP(Sheet1!J169,[2]道具!$A$3:$B$400,2,FALSE), VLOOKUP(Sheet1!J169,[2]装备!$A$3:$B$365,2,FALSE)))</f>
        <v>初级宝石4</v>
      </c>
      <c r="H169" t="str">
        <f>IF(Sheet1!L169="","",IF(Sheet1!L169 &lt; 300000, VLOOKUP(Sheet1!L169,[2]道具!$A$3:$B$400,2,FALSE), VLOOKUP(Sheet1!L169,[2]装备!$A$3:$B$365,2,FALSE)))</f>
        <v/>
      </c>
      <c r="I169" t="str">
        <f>IF(Sheet1!N169="","",IF(Sheet1!N169 &lt; 300000, VLOOKUP(Sheet1!N169,[2]道具!$A$3:$B$400,2,FALSE), VLOOKUP(Sheet1!N169,[2]装备!$A$3:$B$365,2,FALSE)))</f>
        <v/>
      </c>
      <c r="J169" t="str">
        <f>IF(Sheet1!P169="","",IF(Sheet1!P169 &lt; 300000, VLOOKUP(Sheet1!P169,[2]道具!$A$3:$B$400,2,FALSE), VLOOKUP(Sheet1!P169,[2]装备!$A$3:$B$365,2,FALSE)))</f>
        <v/>
      </c>
      <c r="K169" t="str">
        <f>IF(Sheet1!R169="","",IF(Sheet1!R169 &lt; 300000, VLOOKUP(Sheet1!R169,[2]道具!$A$3:$B$400,2,FALSE), VLOOKUP(Sheet1!R169,[2]装备!$A$3:$B$365,2,FALSE)))</f>
        <v/>
      </c>
      <c r="L169" t="str">
        <f>IF(Sheet1!T169="","",IF(Sheet1!T169 &lt; 300000, VLOOKUP(Sheet1!T169,[2]道具!$A$3:$B$400,2,FALSE), VLOOKUP(Sheet1!T169,[2]装备!$A$3:$B$365,2,FALSE)))</f>
        <v/>
      </c>
    </row>
    <row r="170" spans="1:12">
      <c r="A170">
        <f>Sheet1!A170</f>
        <v>20035</v>
      </c>
      <c r="B170" t="str">
        <f>VLOOKUP(A170,[1]boss!$A:$B,2)</f>
        <v>暗之沃玛教主</v>
      </c>
      <c r="C170" t="str">
        <f>IF(Sheet1!B170="","",IF(Sheet1!B170 &lt; 300000, VLOOKUP(Sheet1!B170,[2]道具!$A$3:$B$400,2,FALSE), VLOOKUP(Sheet1!B170,[2]装备!$A$3:$B$365,2,FALSE)))</f>
        <v>天师长袍</v>
      </c>
      <c r="D170" t="str">
        <f>IF(Sheet1!D170="","",IF(Sheet1!D170 &lt; 300000, VLOOKUP(Sheet1!D170,[2]道具!$A$3:$B$400,2,FALSE), VLOOKUP(Sheet1!D170,[2]装备!$A$3:$B$365,2,FALSE)))</f>
        <v>龙纹剑</v>
      </c>
      <c r="E170" t="str">
        <f>IF(Sheet1!F170="","",IF(Sheet1!F170 &lt; 300000, VLOOKUP(Sheet1!F170,[2]道具!$A$3:$B$400,2,FALSE), VLOOKUP(Sheet1!F170,[2]装备!$A$3:$B$365,2,FALSE)))</f>
        <v>裁决之杖</v>
      </c>
      <c r="F170" t="str">
        <f>IF(Sheet1!H170="","",IF(Sheet1!H170 &lt; 300000, VLOOKUP(Sheet1!H170,[2]道具!$A$3:$B$400,2,FALSE), VLOOKUP(Sheet1!H170,[2]装备!$A$3:$B$365,2,FALSE)))</f>
        <v>初级勋章4</v>
      </c>
      <c r="G170" t="str">
        <f>IF(Sheet1!J170="","",IF(Sheet1!J170 &lt; 300000, VLOOKUP(Sheet1!J170,[2]道具!$A$3:$B$400,2,FALSE), VLOOKUP(Sheet1!J170,[2]装备!$A$3:$B$365,2,FALSE)))</f>
        <v>初级宝石4</v>
      </c>
      <c r="H170" t="str">
        <f>IF(Sheet1!L170="","",IF(Sheet1!L170 &lt; 300000, VLOOKUP(Sheet1!L170,[2]道具!$A$3:$B$400,2,FALSE), VLOOKUP(Sheet1!L170,[2]装备!$A$3:$B$365,2,FALSE)))</f>
        <v/>
      </c>
      <c r="I170" t="str">
        <f>IF(Sheet1!N170="","",IF(Sheet1!N170 &lt; 300000, VLOOKUP(Sheet1!N170,[2]道具!$A$3:$B$400,2,FALSE), VLOOKUP(Sheet1!N170,[2]装备!$A$3:$B$365,2,FALSE)))</f>
        <v/>
      </c>
      <c r="J170" t="str">
        <f>IF(Sheet1!P170="","",IF(Sheet1!P170 &lt; 300000, VLOOKUP(Sheet1!P170,[2]道具!$A$3:$B$400,2,FALSE), VLOOKUP(Sheet1!P170,[2]装备!$A$3:$B$365,2,FALSE)))</f>
        <v/>
      </c>
      <c r="K170" t="str">
        <f>IF(Sheet1!R170="","",IF(Sheet1!R170 &lt; 300000, VLOOKUP(Sheet1!R170,[2]道具!$A$3:$B$400,2,FALSE), VLOOKUP(Sheet1!R170,[2]装备!$A$3:$B$365,2,FALSE)))</f>
        <v/>
      </c>
      <c r="L170" t="str">
        <f>IF(Sheet1!T170="","",IF(Sheet1!T170 &lt; 300000, VLOOKUP(Sheet1!T170,[2]道具!$A$3:$B$400,2,FALSE), VLOOKUP(Sheet1!T170,[2]装备!$A$3:$B$365,2,FALSE)))</f>
        <v/>
      </c>
    </row>
    <row r="171" spans="1:12">
      <c r="A171">
        <f>Sheet1!A171</f>
        <v>20036</v>
      </c>
      <c r="B171" t="str">
        <f>VLOOKUP(A171,[1]boss!$A:$B,2)</f>
        <v>暗之黄泉教主</v>
      </c>
      <c r="C171" t="str">
        <f>IF(Sheet1!B171="","",IF(Sheet1!B171 &lt; 300000, VLOOKUP(Sheet1!B171,[2]道具!$A$3:$B$400,2,FALSE), VLOOKUP(Sheet1!B171,[2]装备!$A$3:$B$365,2,FALSE)))</f>
        <v>法神披风</v>
      </c>
      <c r="D171" t="str">
        <f>IF(Sheet1!D171="","",IF(Sheet1!D171 &lt; 300000, VLOOKUP(Sheet1!D171,[2]道具!$A$3:$B$400,2,FALSE), VLOOKUP(Sheet1!D171,[2]装备!$A$3:$B$365,2,FALSE)))</f>
        <v>骨玉权杖</v>
      </c>
      <c r="E171" t="str">
        <f>IF(Sheet1!F171="","",IF(Sheet1!F171 &lt; 300000, VLOOKUP(Sheet1!F171,[2]道具!$A$3:$B$400,2,FALSE), VLOOKUP(Sheet1!F171,[2]装备!$A$3:$B$365,2,FALSE)))</f>
        <v>裁决之杖</v>
      </c>
      <c r="F171" t="str">
        <f>IF(Sheet1!H171="","",IF(Sheet1!H171 &lt; 300000, VLOOKUP(Sheet1!H171,[2]道具!$A$3:$B$400,2,FALSE), VLOOKUP(Sheet1!H171,[2]装备!$A$3:$B$365,2,FALSE)))</f>
        <v>初级勋章4</v>
      </c>
      <c r="G171" t="str">
        <f>IF(Sheet1!J171="","",IF(Sheet1!J171 &lt; 300000, VLOOKUP(Sheet1!J171,[2]道具!$A$3:$B$400,2,FALSE), VLOOKUP(Sheet1!J171,[2]装备!$A$3:$B$365,2,FALSE)))</f>
        <v>初级宝石4</v>
      </c>
      <c r="H171" t="str">
        <f>IF(Sheet1!L171="","",IF(Sheet1!L171 &lt; 300000, VLOOKUP(Sheet1!L171,[2]道具!$A$3:$B$400,2,FALSE), VLOOKUP(Sheet1!L171,[2]装备!$A$3:$B$365,2,FALSE)))</f>
        <v/>
      </c>
      <c r="I171" t="str">
        <f>IF(Sheet1!N171="","",IF(Sheet1!N171 &lt; 300000, VLOOKUP(Sheet1!N171,[2]道具!$A$3:$B$400,2,FALSE), VLOOKUP(Sheet1!N171,[2]装备!$A$3:$B$365,2,FALSE)))</f>
        <v/>
      </c>
      <c r="J171" t="str">
        <f>IF(Sheet1!P171="","",IF(Sheet1!P171 &lt; 300000, VLOOKUP(Sheet1!P171,[2]道具!$A$3:$B$400,2,FALSE), VLOOKUP(Sheet1!P171,[2]装备!$A$3:$B$365,2,FALSE)))</f>
        <v/>
      </c>
      <c r="K171" t="str">
        <f>IF(Sheet1!R171="","",IF(Sheet1!R171 &lt; 300000, VLOOKUP(Sheet1!R171,[2]道具!$A$3:$B$400,2,FALSE), VLOOKUP(Sheet1!R171,[2]装备!$A$3:$B$365,2,FALSE)))</f>
        <v/>
      </c>
      <c r="L171" t="str">
        <f>IF(Sheet1!T171="","",IF(Sheet1!T171 &lt; 300000, VLOOKUP(Sheet1!T171,[2]道具!$A$3:$B$400,2,FALSE), VLOOKUP(Sheet1!T171,[2]装备!$A$3:$B$365,2,FALSE)))</f>
        <v/>
      </c>
    </row>
    <row r="172" spans="1:12">
      <c r="A172">
        <f>Sheet1!A172</f>
        <v>20037</v>
      </c>
      <c r="B172" t="str">
        <f>VLOOKUP(A172,[1]boss!$A:$B,2)</f>
        <v>暗之虹魔教主</v>
      </c>
      <c r="C172" t="str">
        <f>IF(Sheet1!B172="","",IF(Sheet1!B172 &lt; 300000, VLOOKUP(Sheet1!B172,[2]道具!$A$3:$B$400,2,FALSE), VLOOKUP(Sheet1!B172,[2]装备!$A$3:$B$365,2,FALSE)))</f>
        <v>霓裳羽衣</v>
      </c>
      <c r="D172" t="str">
        <f>IF(Sheet1!D172="","",IF(Sheet1!D172 &lt; 300000, VLOOKUP(Sheet1!D172,[2]道具!$A$3:$B$400,2,FALSE), VLOOKUP(Sheet1!D172,[2]装备!$A$3:$B$365,2,FALSE)))</f>
        <v>骨玉权杖</v>
      </c>
      <c r="E172" t="str">
        <f>IF(Sheet1!F172="","",IF(Sheet1!F172 &lt; 300000, VLOOKUP(Sheet1!F172,[2]道具!$A$3:$B$400,2,FALSE), VLOOKUP(Sheet1!F172,[2]装备!$A$3:$B$365,2,FALSE)))</f>
        <v>龙纹剑</v>
      </c>
      <c r="F172" t="str">
        <f>IF(Sheet1!H172="","",IF(Sheet1!H172 &lt; 300000, VLOOKUP(Sheet1!H172,[2]道具!$A$3:$B$400,2,FALSE), VLOOKUP(Sheet1!H172,[2]装备!$A$3:$B$365,2,FALSE)))</f>
        <v>初级勋章4</v>
      </c>
      <c r="G172" t="str">
        <f>IF(Sheet1!J172="","",IF(Sheet1!J172 &lt; 300000, VLOOKUP(Sheet1!J172,[2]道具!$A$3:$B$400,2,FALSE), VLOOKUP(Sheet1!J172,[2]装备!$A$3:$B$365,2,FALSE)))</f>
        <v>初级宝石4</v>
      </c>
      <c r="H172" t="str">
        <f>IF(Sheet1!L172="","",IF(Sheet1!L172 &lt; 300000, VLOOKUP(Sheet1!L172,[2]道具!$A$3:$B$400,2,FALSE), VLOOKUP(Sheet1!L172,[2]装备!$A$3:$B$365,2,FALSE)))</f>
        <v/>
      </c>
      <c r="I172" t="str">
        <f>IF(Sheet1!N172="","",IF(Sheet1!N172 &lt; 300000, VLOOKUP(Sheet1!N172,[2]道具!$A$3:$B$400,2,FALSE), VLOOKUP(Sheet1!N172,[2]装备!$A$3:$B$365,2,FALSE)))</f>
        <v/>
      </c>
      <c r="J172" t="str">
        <f>IF(Sheet1!P172="","",IF(Sheet1!P172 &lt; 300000, VLOOKUP(Sheet1!P172,[2]道具!$A$3:$B$400,2,FALSE), VLOOKUP(Sheet1!P172,[2]装备!$A$3:$B$365,2,FALSE)))</f>
        <v/>
      </c>
      <c r="K172" t="str">
        <f>IF(Sheet1!R172="","",IF(Sheet1!R172 &lt; 300000, VLOOKUP(Sheet1!R172,[2]道具!$A$3:$B$400,2,FALSE), VLOOKUP(Sheet1!R172,[2]装备!$A$3:$B$365,2,FALSE)))</f>
        <v/>
      </c>
      <c r="L172" t="str">
        <f>IF(Sheet1!T172="","",IF(Sheet1!T172 &lt; 300000, VLOOKUP(Sheet1!T172,[2]道具!$A$3:$B$400,2,FALSE), VLOOKUP(Sheet1!T172,[2]装备!$A$3:$B$365,2,FALSE)))</f>
        <v/>
      </c>
    </row>
    <row r="173" spans="1:12">
      <c r="A173">
        <f>Sheet1!A173</f>
        <v>20038</v>
      </c>
      <c r="B173" t="str">
        <f>VLOOKUP(A173,[1]boss!$A:$B,2)</f>
        <v>重装使者</v>
      </c>
      <c r="C173" t="str">
        <f>IF(Sheet1!B173="","",IF(Sheet1!B173 &lt; 300000, VLOOKUP(Sheet1!B173,[2]道具!$A$3:$B$400,2,FALSE), VLOOKUP(Sheet1!B173,[2]装备!$A$3:$B$365,2,FALSE)))</f>
        <v>天魔神甲</v>
      </c>
      <c r="D173" t="str">
        <f>IF(Sheet1!D173="","",IF(Sheet1!D173 &lt; 300000, VLOOKUP(Sheet1!D173,[2]道具!$A$3:$B$400,2,FALSE), VLOOKUP(Sheet1!D173,[2]装备!$A$3:$B$365,2,FALSE)))</f>
        <v>圣战宝甲</v>
      </c>
      <c r="E173" t="str">
        <f>IF(Sheet1!F173="","",IF(Sheet1!F173 &lt; 300000, VLOOKUP(Sheet1!F173,[2]道具!$A$3:$B$400,2,FALSE), VLOOKUP(Sheet1!F173,[2]装备!$A$3:$B$365,2,FALSE)))</f>
        <v>法神披风</v>
      </c>
      <c r="F173" t="str">
        <f>IF(Sheet1!H173="","",IF(Sheet1!H173 &lt; 300000, VLOOKUP(Sheet1!H173,[2]道具!$A$3:$B$400,2,FALSE), VLOOKUP(Sheet1!H173,[2]装备!$A$3:$B$365,2,FALSE)))</f>
        <v>霓裳羽衣</v>
      </c>
      <c r="G173" t="str">
        <f>IF(Sheet1!J173="","",IF(Sheet1!J173 &lt; 300000, VLOOKUP(Sheet1!J173,[2]道具!$A$3:$B$400,2,FALSE), VLOOKUP(Sheet1!J173,[2]装备!$A$3:$B$365,2,FALSE)))</f>
        <v>天尊道袍</v>
      </c>
      <c r="H173" t="str">
        <f>IF(Sheet1!L173="","",IF(Sheet1!L173 &lt; 300000, VLOOKUP(Sheet1!L173,[2]道具!$A$3:$B$400,2,FALSE), VLOOKUP(Sheet1!L173,[2]装备!$A$3:$B$365,2,FALSE)))</f>
        <v>天师长袍</v>
      </c>
      <c r="I173" t="str">
        <f>IF(Sheet1!N173="","",IF(Sheet1!N173 &lt; 300000, VLOOKUP(Sheet1!N173,[2]道具!$A$3:$B$400,2,FALSE), VLOOKUP(Sheet1!N173,[2]装备!$A$3:$B$365,2,FALSE)))</f>
        <v/>
      </c>
      <c r="J173" t="str">
        <f>IF(Sheet1!P173="","",IF(Sheet1!P173 &lt; 300000, VLOOKUP(Sheet1!P173,[2]道具!$A$3:$B$400,2,FALSE), VLOOKUP(Sheet1!P173,[2]装备!$A$3:$B$365,2,FALSE)))</f>
        <v/>
      </c>
      <c r="K173" t="str">
        <f>IF(Sheet1!R173="","",IF(Sheet1!R173 &lt; 300000, VLOOKUP(Sheet1!R173,[2]道具!$A$3:$B$400,2,FALSE), VLOOKUP(Sheet1!R173,[2]装备!$A$3:$B$365,2,FALSE)))</f>
        <v/>
      </c>
      <c r="L173" t="str">
        <f>IF(Sheet1!T173="","",IF(Sheet1!T173 &lt; 300000, VLOOKUP(Sheet1!T173,[2]道具!$A$3:$B$400,2,FALSE), VLOOKUP(Sheet1!T173,[2]装备!$A$3:$B$365,2,FALSE)))</f>
        <v/>
      </c>
    </row>
    <row r="174" spans="1:12">
      <c r="A174">
        <f>Sheet1!A174</f>
        <v>20039</v>
      </c>
      <c r="B174" t="str">
        <f>VLOOKUP(A174,[1]boss!$A:$B,2)</f>
        <v>雷炎蛛王</v>
      </c>
      <c r="C174" t="str">
        <f>IF(Sheet1!B174="","",IF(Sheet1!B174 &lt; 300000, VLOOKUP(Sheet1!B174,[2]道具!$A$3:$B$400,2,FALSE), VLOOKUP(Sheet1!B174,[2]装备!$A$3:$B$365,2,FALSE)))</f>
        <v>星王战戒</v>
      </c>
      <c r="D174" t="str">
        <f>IF(Sheet1!D174="","",IF(Sheet1!D174 &lt; 300000, VLOOKUP(Sheet1!D174,[2]道具!$A$3:$B$400,2,FALSE), VLOOKUP(Sheet1!D174,[2]装备!$A$3:$B$365,2,FALSE)))</f>
        <v>星王魔戒</v>
      </c>
      <c r="E174" t="str">
        <f>IF(Sheet1!F174="","",IF(Sheet1!F174 &lt; 300000, VLOOKUP(Sheet1!F174,[2]道具!$A$3:$B$400,2,FALSE), VLOOKUP(Sheet1!F174,[2]装备!$A$3:$B$365,2,FALSE)))</f>
        <v>星王道戒</v>
      </c>
      <c r="F174" t="str">
        <f>IF(Sheet1!H174="","",IF(Sheet1!H174 &lt; 300000, VLOOKUP(Sheet1!H174,[2]道具!$A$3:$B$400,2,FALSE), VLOOKUP(Sheet1!H174,[2]装备!$A$3:$B$365,2,FALSE)))</f>
        <v/>
      </c>
      <c r="G174" t="str">
        <f>IF(Sheet1!J174="","",IF(Sheet1!J174 &lt; 300000, VLOOKUP(Sheet1!J174,[2]道具!$A$3:$B$400,2,FALSE), VLOOKUP(Sheet1!J174,[2]装备!$A$3:$B$365,2,FALSE)))</f>
        <v/>
      </c>
      <c r="H174" t="str">
        <f>IF(Sheet1!L174="","",IF(Sheet1!L174 &lt; 300000, VLOOKUP(Sheet1!L174,[2]道具!$A$3:$B$400,2,FALSE), VLOOKUP(Sheet1!L174,[2]装备!$A$3:$B$365,2,FALSE)))</f>
        <v/>
      </c>
      <c r="I174" t="str">
        <f>IF(Sheet1!N174="","",IF(Sheet1!N174 &lt; 300000, VLOOKUP(Sheet1!N174,[2]道具!$A$3:$B$400,2,FALSE), VLOOKUP(Sheet1!N174,[2]装备!$A$3:$B$365,2,FALSE)))</f>
        <v/>
      </c>
      <c r="J174" t="str">
        <f>IF(Sheet1!P174="","",IF(Sheet1!P174 &lt; 300000, VLOOKUP(Sheet1!P174,[2]道具!$A$3:$B$400,2,FALSE), VLOOKUP(Sheet1!P174,[2]装备!$A$3:$B$365,2,FALSE)))</f>
        <v/>
      </c>
      <c r="K174" t="str">
        <f>IF(Sheet1!R174="","",IF(Sheet1!R174 &lt; 300000, VLOOKUP(Sheet1!R174,[2]道具!$A$3:$B$400,2,FALSE), VLOOKUP(Sheet1!R174,[2]装备!$A$3:$B$365,2,FALSE)))</f>
        <v/>
      </c>
      <c r="L174" t="str">
        <f>IF(Sheet1!T174="","",IF(Sheet1!T174 &lt; 300000, VLOOKUP(Sheet1!T174,[2]道具!$A$3:$B$400,2,FALSE), VLOOKUP(Sheet1!T174,[2]装备!$A$3:$B$365,2,FALSE)))</f>
        <v/>
      </c>
    </row>
    <row r="175" spans="1:12">
      <c r="A175">
        <f>Sheet1!A175</f>
        <v>20040</v>
      </c>
      <c r="B175" t="str">
        <f>VLOOKUP(A175,[1]boss!$A:$B,2)</f>
        <v>骷髅统领</v>
      </c>
      <c r="C175" t="str">
        <f>IF(Sheet1!B175="","",IF(Sheet1!B175 &lt; 300000, VLOOKUP(Sheet1!B175,[2]道具!$A$3:$B$400,2,FALSE), VLOOKUP(Sheet1!B175,[2]装备!$A$3:$B$365,2,FALSE)))</f>
        <v>虎啸战甲(男)</v>
      </c>
      <c r="D175" t="str">
        <f>IF(Sheet1!D175="","",IF(Sheet1!D175 &lt; 300000, VLOOKUP(Sheet1!D175,[2]道具!$A$3:$B$400,2,FALSE), VLOOKUP(Sheet1!D175,[2]装备!$A$3:$B$365,2,FALSE)))</f>
        <v>聚魔法衣(男)</v>
      </c>
      <c r="E175" t="str">
        <f>IF(Sheet1!F175="","",IF(Sheet1!F175 &lt; 300000, VLOOKUP(Sheet1!F175,[2]道具!$A$3:$B$400,2,FALSE), VLOOKUP(Sheet1!F175,[2]装备!$A$3:$B$365,2,FALSE)))</f>
        <v>暗咒道袍(男)</v>
      </c>
      <c r="F175" t="str">
        <f>IF(Sheet1!H175="","",IF(Sheet1!H175 &lt; 300000, VLOOKUP(Sheet1!H175,[2]道具!$A$3:$B$400,2,FALSE), VLOOKUP(Sheet1!H175,[2]装备!$A$3:$B$365,2,FALSE)))</f>
        <v>虎啸战甲(女)</v>
      </c>
      <c r="G175" t="str">
        <f>IF(Sheet1!J175="","",IF(Sheet1!J175 &lt; 300000, VLOOKUP(Sheet1!J175,[2]道具!$A$3:$B$400,2,FALSE), VLOOKUP(Sheet1!J175,[2]装备!$A$3:$B$365,2,FALSE)))</f>
        <v>聚魔法衣(女)</v>
      </c>
      <c r="H175" t="str">
        <f>IF(Sheet1!L175="","",IF(Sheet1!L175 &lt; 300000, VLOOKUP(Sheet1!L175,[2]道具!$A$3:$B$400,2,FALSE), VLOOKUP(Sheet1!L175,[2]装备!$A$3:$B$365,2,FALSE)))</f>
        <v>暗咒道袍(女)</v>
      </c>
      <c r="I175" t="str">
        <f>IF(Sheet1!N175="","",IF(Sheet1!N175 &lt; 300000, VLOOKUP(Sheet1!N175,[2]道具!$A$3:$B$400,2,FALSE), VLOOKUP(Sheet1!N175,[2]装备!$A$3:$B$365,2,FALSE)))</f>
        <v/>
      </c>
      <c r="J175" t="str">
        <f>IF(Sheet1!P175="","",IF(Sheet1!P175 &lt; 300000, VLOOKUP(Sheet1!P175,[2]道具!$A$3:$B$400,2,FALSE), VLOOKUP(Sheet1!P175,[2]装备!$A$3:$B$365,2,FALSE)))</f>
        <v/>
      </c>
      <c r="K175" t="str">
        <f>IF(Sheet1!R175="","",IF(Sheet1!R175 &lt; 300000, VLOOKUP(Sheet1!R175,[2]道具!$A$3:$B$400,2,FALSE), VLOOKUP(Sheet1!R175,[2]装备!$A$3:$B$365,2,FALSE)))</f>
        <v/>
      </c>
      <c r="L175" t="str">
        <f>IF(Sheet1!T175="","",IF(Sheet1!T175 &lt; 300000, VLOOKUP(Sheet1!T175,[2]道具!$A$3:$B$400,2,FALSE), VLOOKUP(Sheet1!T175,[2]装备!$A$3:$B$365,2,FALSE)))</f>
        <v/>
      </c>
    </row>
    <row r="176" spans="1:12">
      <c r="A176">
        <f>Sheet1!A176</f>
        <v>20041</v>
      </c>
      <c r="B176" t="str">
        <f>VLOOKUP(A176,[1]boss!$A:$B,2)</f>
        <v>狐月天珠</v>
      </c>
      <c r="C176" t="str">
        <f>IF(Sheet1!B176="","",IF(Sheet1!B176 &lt; 300000, VLOOKUP(Sheet1!B176,[2]道具!$A$3:$B$400,2,FALSE), VLOOKUP(Sheet1!B176,[2]装备!$A$3:$B$365,2,FALSE)))</f>
        <v>开天</v>
      </c>
      <c r="D176" t="str">
        <f>IF(Sheet1!D176="","",IF(Sheet1!D176 &lt; 300000, VLOOKUP(Sheet1!D176,[2]道具!$A$3:$B$400,2,FALSE), VLOOKUP(Sheet1!D176,[2]装备!$A$3:$B$365,2,FALSE)))</f>
        <v>镇天</v>
      </c>
      <c r="E176" t="str">
        <f>IF(Sheet1!F176="","",IF(Sheet1!F176 &lt; 300000, VLOOKUP(Sheet1!F176,[2]道具!$A$3:$B$400,2,FALSE), VLOOKUP(Sheet1!F176,[2]装备!$A$3:$B$365,2,FALSE)))</f>
        <v>玄天</v>
      </c>
      <c r="F176" t="str">
        <f>IF(Sheet1!H176="","",IF(Sheet1!H176 &lt; 300000, VLOOKUP(Sheet1!H176,[2]道具!$A$3:$B$400,2,FALSE), VLOOKUP(Sheet1!H176,[2]装备!$A$3:$B$365,2,FALSE)))</f>
        <v>狂雷战戒</v>
      </c>
      <c r="G176" t="str">
        <f>IF(Sheet1!J176="","",IF(Sheet1!J176 &lt; 300000, VLOOKUP(Sheet1!J176,[2]道具!$A$3:$B$400,2,FALSE), VLOOKUP(Sheet1!J176,[2]装备!$A$3:$B$365,2,FALSE)))</f>
        <v>逆火魔戒</v>
      </c>
      <c r="H176" t="str">
        <f>IF(Sheet1!L176="","",IF(Sheet1!L176 &lt; 300000, VLOOKUP(Sheet1!L176,[2]道具!$A$3:$B$400,2,FALSE), VLOOKUP(Sheet1!L176,[2]装备!$A$3:$B$365,2,FALSE)))</f>
        <v>通云道戒</v>
      </c>
      <c r="I176" t="str">
        <f>IF(Sheet1!N176="","",IF(Sheet1!N176 &lt; 300000, VLOOKUP(Sheet1!N176,[2]道具!$A$3:$B$400,2,FALSE), VLOOKUP(Sheet1!N176,[2]装备!$A$3:$B$365,2,FALSE)))</f>
        <v/>
      </c>
      <c r="J176" t="str">
        <f>IF(Sheet1!P176="","",IF(Sheet1!P176 &lt; 300000, VLOOKUP(Sheet1!P176,[2]道具!$A$3:$B$400,2,FALSE), VLOOKUP(Sheet1!P176,[2]装备!$A$3:$B$365,2,FALSE)))</f>
        <v/>
      </c>
      <c r="K176" t="str">
        <f>IF(Sheet1!R176="","",IF(Sheet1!R176 &lt; 300000, VLOOKUP(Sheet1!R176,[2]道具!$A$3:$B$400,2,FALSE), VLOOKUP(Sheet1!R176,[2]装备!$A$3:$B$365,2,FALSE)))</f>
        <v/>
      </c>
      <c r="L176" t="str">
        <f>IF(Sheet1!T176="","",IF(Sheet1!T176 &lt; 300000, VLOOKUP(Sheet1!T176,[2]道具!$A$3:$B$400,2,FALSE), VLOOKUP(Sheet1!T176,[2]装备!$A$3:$B$365,2,FALSE)))</f>
        <v/>
      </c>
    </row>
    <row r="177" spans="1:12">
      <c r="A177">
        <f>Sheet1!A177</f>
        <v>20042</v>
      </c>
      <c r="B177" t="str">
        <f>VLOOKUP(A177,[1]boss!$A:$B,2)</f>
        <v>雪域魔王</v>
      </c>
      <c r="C177" t="str">
        <f>IF(Sheet1!B177="","",IF(Sheet1!B177 &lt; 300000, VLOOKUP(Sheet1!B177,[2]道具!$A$3:$B$400,2,FALSE), VLOOKUP(Sheet1!B177,[2]装备!$A$3:$B$365,2,FALSE)))</f>
        <v>王者之刃</v>
      </c>
      <c r="D177" t="str">
        <f>IF(Sheet1!D177="","",IF(Sheet1!D177 &lt; 300000, VLOOKUP(Sheet1!D177,[2]道具!$A$3:$B$400,2,FALSE), VLOOKUP(Sheet1!D177,[2]装备!$A$3:$B$365,2,FALSE)))</f>
        <v>王者之杖</v>
      </c>
      <c r="E177" t="str">
        <f>IF(Sheet1!F177="","",IF(Sheet1!F177 &lt; 300000, VLOOKUP(Sheet1!F177,[2]道具!$A$3:$B$400,2,FALSE), VLOOKUP(Sheet1!F177,[2]装备!$A$3:$B$365,2,FALSE)))</f>
        <v>王者之剑</v>
      </c>
      <c r="F177" t="str">
        <f>IF(Sheet1!H177="","",IF(Sheet1!H177 &lt; 300000, VLOOKUP(Sheet1!H177,[2]道具!$A$3:$B$400,2,FALSE), VLOOKUP(Sheet1!H177,[2]装备!$A$3:$B$365,2,FALSE)))</f>
        <v>王者战甲(男)</v>
      </c>
      <c r="G177" t="str">
        <f>IF(Sheet1!J177="","",IF(Sheet1!J177 &lt; 300000, VLOOKUP(Sheet1!J177,[2]道具!$A$3:$B$400,2,FALSE), VLOOKUP(Sheet1!J177,[2]装备!$A$3:$B$365,2,FALSE)))</f>
        <v>王者魔衣(男)</v>
      </c>
      <c r="H177" t="str">
        <f>IF(Sheet1!L177="","",IF(Sheet1!L177 &lt; 300000, VLOOKUP(Sheet1!L177,[2]道具!$A$3:$B$400,2,FALSE), VLOOKUP(Sheet1!L177,[2]装备!$A$3:$B$365,2,FALSE)))</f>
        <v>王者道袍(男)</v>
      </c>
      <c r="I177" t="str">
        <f>IF(Sheet1!N177="","",IF(Sheet1!N177 &lt; 300000, VLOOKUP(Sheet1!N177,[2]道具!$A$3:$B$400,2,FALSE), VLOOKUP(Sheet1!N177,[2]装备!$A$3:$B$365,2,FALSE)))</f>
        <v>王者战甲(女)</v>
      </c>
      <c r="J177" t="str">
        <f>IF(Sheet1!P177="","",IF(Sheet1!P177 &lt; 300000, VLOOKUP(Sheet1!P177,[2]道具!$A$3:$B$400,2,FALSE), VLOOKUP(Sheet1!P177,[2]装备!$A$3:$B$365,2,FALSE)))</f>
        <v>王者魔衣(女)</v>
      </c>
      <c r="K177" t="str">
        <f>IF(Sheet1!R177="","",IF(Sheet1!R177 &lt; 300000, VLOOKUP(Sheet1!R177,[2]道具!$A$3:$B$400,2,FALSE), VLOOKUP(Sheet1!R177,[2]装备!$A$3:$B$365,2,FALSE)))</f>
        <v>王者道袍(女)</v>
      </c>
      <c r="L177" t="str">
        <f>IF(Sheet1!T177="","",IF(Sheet1!T177 &lt; 300000, VLOOKUP(Sheet1!T177,[2]道具!$A$3:$B$400,2,FALSE), VLOOKUP(Sheet1!T177,[2]装备!$A$3:$B$365,2,FALSE)))</f>
        <v/>
      </c>
    </row>
    <row r="178" spans="1:12">
      <c r="A178">
        <f>Sheet1!A178</f>
        <v>20043</v>
      </c>
      <c r="B178" t="str">
        <f>VLOOKUP(A178,[1]boss!$A:$B,2)</f>
        <v>火龙教主</v>
      </c>
      <c r="C178" t="str">
        <f>IF(Sheet1!B178="","",IF(Sheet1!B178 &lt; 300000, VLOOKUP(Sheet1!B178,[2]道具!$A$3:$B$400,2,FALSE), VLOOKUP(Sheet1!B178,[2]装备!$A$3:$B$365,2,FALSE)))</f>
        <v>炎龙刃</v>
      </c>
      <c r="D178" t="str">
        <f>IF(Sheet1!D178="","",IF(Sheet1!D178 &lt; 300000, VLOOKUP(Sheet1!D178,[2]道具!$A$3:$B$400,2,FALSE), VLOOKUP(Sheet1!D178,[2]装备!$A$3:$B$365,2,FALSE)))</f>
        <v>雷龙杖</v>
      </c>
      <c r="E178" t="str">
        <f>IF(Sheet1!F178="","",IF(Sheet1!F178 &lt; 300000, VLOOKUP(Sheet1!F178,[2]道具!$A$3:$B$400,2,FALSE), VLOOKUP(Sheet1!F178,[2]装备!$A$3:$B$365,2,FALSE)))</f>
        <v>青龙刺</v>
      </c>
      <c r="F178" t="str">
        <f>IF(Sheet1!H178="","",IF(Sheet1!H178 &lt; 300000, VLOOKUP(Sheet1!H178,[2]道具!$A$3:$B$400,2,FALSE), VLOOKUP(Sheet1!H178,[2]装备!$A$3:$B$365,2,FALSE)))</f>
        <v/>
      </c>
      <c r="G178" t="str">
        <f>IF(Sheet1!J178="","",IF(Sheet1!J178 &lt; 300000, VLOOKUP(Sheet1!J178,[2]道具!$A$3:$B$400,2,FALSE), VLOOKUP(Sheet1!J178,[2]装备!$A$3:$B$365,2,FALSE)))</f>
        <v/>
      </c>
      <c r="H178" t="str">
        <f>IF(Sheet1!L178="","",IF(Sheet1!L178 &lt; 300000, VLOOKUP(Sheet1!L178,[2]道具!$A$3:$B$400,2,FALSE), VLOOKUP(Sheet1!L178,[2]装备!$A$3:$B$365,2,FALSE)))</f>
        <v/>
      </c>
      <c r="I178" t="str">
        <f>IF(Sheet1!N178="","",IF(Sheet1!N178 &lt; 300000, VLOOKUP(Sheet1!N178,[2]道具!$A$3:$B$400,2,FALSE), VLOOKUP(Sheet1!N178,[2]装备!$A$3:$B$365,2,FALSE)))</f>
        <v/>
      </c>
      <c r="J178" t="str">
        <f>IF(Sheet1!P178="","",IF(Sheet1!P178 &lt; 300000, VLOOKUP(Sheet1!P178,[2]道具!$A$3:$B$400,2,FALSE), VLOOKUP(Sheet1!P178,[2]装备!$A$3:$B$365,2,FALSE)))</f>
        <v/>
      </c>
      <c r="K178" t="str">
        <f>IF(Sheet1!R178="","",IF(Sheet1!R178 &lt; 300000, VLOOKUP(Sheet1!R178,[2]道具!$A$3:$B$400,2,FALSE), VLOOKUP(Sheet1!R178,[2]装备!$A$3:$B$365,2,FALSE)))</f>
        <v/>
      </c>
      <c r="L178" t="str">
        <f>IF(Sheet1!T178="","",IF(Sheet1!T178 &lt; 300000, VLOOKUP(Sheet1!T178,[2]道具!$A$3:$B$400,2,FALSE), VLOOKUP(Sheet1!T178,[2]装备!$A$3:$B$365,2,FALSE)))</f>
        <v/>
      </c>
    </row>
    <row r="179" spans="1:12">
      <c r="A179">
        <f>Sheet1!A179</f>
        <v>20044</v>
      </c>
      <c r="B179" t="str">
        <f>VLOOKUP(A179,[1]boss!$A:$B,2)</f>
        <v>火龙</v>
      </c>
      <c r="C179" t="str">
        <f>IF(Sheet1!B179="","",IF(Sheet1!B179 &lt; 300000, VLOOKUP(Sheet1!B179,[2]道具!$A$3:$B$400,2,FALSE), VLOOKUP(Sheet1!B179,[2]装备!$A$3:$B$365,2,FALSE)))</f>
        <v>炎龙刃</v>
      </c>
      <c r="D179" t="str">
        <f>IF(Sheet1!D179="","",IF(Sheet1!D179 &lt; 300000, VLOOKUP(Sheet1!D179,[2]道具!$A$3:$B$400,2,FALSE), VLOOKUP(Sheet1!D179,[2]装备!$A$3:$B$365,2,FALSE)))</f>
        <v>雷龙杖</v>
      </c>
      <c r="E179" t="str">
        <f>IF(Sheet1!F179="","",IF(Sheet1!F179 &lt; 300000, VLOOKUP(Sheet1!F179,[2]道具!$A$3:$B$400,2,FALSE), VLOOKUP(Sheet1!F179,[2]装备!$A$3:$B$365,2,FALSE)))</f>
        <v>青龙刺</v>
      </c>
      <c r="F179" t="str">
        <f>IF(Sheet1!H179="","",IF(Sheet1!H179 &lt; 300000, VLOOKUP(Sheet1!H179,[2]道具!$A$3:$B$400,2,FALSE), VLOOKUP(Sheet1!H179,[2]装备!$A$3:$B$365,2,FALSE)))</f>
        <v/>
      </c>
      <c r="G179" t="str">
        <f>IF(Sheet1!J179="","",IF(Sheet1!J179 &lt; 300000, VLOOKUP(Sheet1!J179,[2]道具!$A$3:$B$400,2,FALSE), VLOOKUP(Sheet1!J179,[2]装备!$A$3:$B$365,2,FALSE)))</f>
        <v/>
      </c>
      <c r="H179" t="str">
        <f>IF(Sheet1!L179="","",IF(Sheet1!L179 &lt; 300000, VLOOKUP(Sheet1!L179,[2]道具!$A$3:$B$400,2,FALSE), VLOOKUP(Sheet1!L179,[2]装备!$A$3:$B$365,2,FALSE)))</f>
        <v/>
      </c>
      <c r="I179" t="str">
        <f>IF(Sheet1!N179="","",IF(Sheet1!N179 &lt; 300000, VLOOKUP(Sheet1!N179,[2]道具!$A$3:$B$400,2,FALSE), VLOOKUP(Sheet1!N179,[2]装备!$A$3:$B$365,2,FALSE)))</f>
        <v/>
      </c>
      <c r="J179" t="str">
        <f>IF(Sheet1!P179="","",IF(Sheet1!P179 &lt; 300000, VLOOKUP(Sheet1!P179,[2]道具!$A$3:$B$400,2,FALSE), VLOOKUP(Sheet1!P179,[2]装备!$A$3:$B$365,2,FALSE)))</f>
        <v/>
      </c>
      <c r="K179" t="str">
        <f>IF(Sheet1!R179="","",IF(Sheet1!R179 &lt; 300000, VLOOKUP(Sheet1!R179,[2]道具!$A$3:$B$400,2,FALSE), VLOOKUP(Sheet1!R179,[2]装备!$A$3:$B$365,2,FALSE)))</f>
        <v/>
      </c>
      <c r="L179" t="str">
        <f>IF(Sheet1!T179="","",IF(Sheet1!T179 &lt; 300000, VLOOKUP(Sheet1!T179,[2]道具!$A$3:$B$400,2,FALSE), VLOOKUP(Sheet1!T179,[2]装备!$A$3:$B$365,2,FALSE)))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2015-03-19T11:49:55Z</dcterms:created>
  <dcterms:modified xsi:type="dcterms:W3CDTF">2015-05-28T00:41:03Z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