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860" activeTab="1"/>
  </bookViews>
  <sheets>
    <sheet name="装备" sheetId="1" r:id="rId1"/>
    <sheet name="道具" sheetId="2" r:id="rId2"/>
    <sheet name="道具作用说明表" sheetId="3" r:id="rId3"/>
  </sheets>
  <calcPr calcId="144525"/>
</workbook>
</file>

<file path=xl/calcChain.xml><?xml version="1.0" encoding="utf-8"?>
<calcChain xmlns="http://schemas.openxmlformats.org/spreadsheetml/2006/main">
  <c r="H35" i="2" l="1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</calcChain>
</file>

<file path=xl/comments1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charset val="134"/>
          </rPr>
          <t>Aspire:
前两位
10:基本属性  增量
11:战斗属性  增量
50:倍数</t>
        </r>
      </text>
    </comment>
  </commentList>
</comments>
</file>

<file path=xl/sharedStrings.xml><?xml version="1.0" encoding="utf-8"?>
<sst xmlns="http://schemas.openxmlformats.org/spreadsheetml/2006/main" count="114" uniqueCount="74">
  <si>
    <t>ID</t>
  </si>
  <si>
    <t>名称</t>
  </si>
  <si>
    <t>等级</t>
  </si>
  <si>
    <t>血</t>
  </si>
  <si>
    <t>回血</t>
  </si>
  <si>
    <t>蓝</t>
  </si>
  <si>
    <t>回蓝</t>
  </si>
  <si>
    <t>攻</t>
  </si>
  <si>
    <t>魔</t>
  </si>
  <si>
    <t>道</t>
  </si>
  <si>
    <t>物防</t>
  </si>
  <si>
    <t>魔防</t>
  </si>
  <si>
    <t>暴击概率</t>
  </si>
  <si>
    <t>暴击伤害</t>
  </si>
  <si>
    <t>穿透</t>
  </si>
  <si>
    <t>攻击速度</t>
  </si>
  <si>
    <t>说明</t>
  </si>
  <si>
    <t>木剑</t>
  </si>
  <si>
    <t>作者很懒，啥也没写</t>
  </si>
  <si>
    <t>布衣</t>
  </si>
  <si>
    <t>说明：
    1、ID共六位，第1位2代表道具，2-3位为类别，4-6位为序号
    2、类别：00为药品，01为增益品
    3、简单化处理，同时扣除coin及gold</t>
  </si>
  <si>
    <t>coin</t>
  </si>
  <si>
    <t>gold</t>
  </si>
  <si>
    <t>作用</t>
  </si>
  <si>
    <t>值</t>
  </si>
  <si>
    <t>效果说明</t>
  </si>
  <si>
    <t>物品说明</t>
  </si>
  <si>
    <t>金创药(小)</t>
  </si>
  <si>
    <t>金创药(中)</t>
  </si>
  <si>
    <t>金创药(大)</t>
  </si>
  <si>
    <t>金创药(黄)</t>
  </si>
  <si>
    <t>金创药(玄)</t>
  </si>
  <si>
    <t>金创药(地)</t>
  </si>
  <si>
    <t>金创药(天)</t>
  </si>
  <si>
    <t>魔法药(小)</t>
  </si>
  <si>
    <t>魔法药(中)</t>
  </si>
  <si>
    <t>魔法药(大)</t>
  </si>
  <si>
    <t>魔法药(黄)</t>
  </si>
  <si>
    <t>魔法药(玄)</t>
  </si>
  <si>
    <t>魔法药(地)</t>
  </si>
  <si>
    <t>魔法药(天)</t>
  </si>
  <si>
    <t>双倍经验</t>
  </si>
  <si>
    <t>三倍经验</t>
  </si>
  <si>
    <t>四倍经验</t>
  </si>
  <si>
    <t>五倍经验</t>
  </si>
  <si>
    <t>六倍经验</t>
  </si>
  <si>
    <t>八倍经验</t>
  </si>
  <si>
    <t>十倍经验</t>
  </si>
  <si>
    <t>双倍声望</t>
  </si>
  <si>
    <t>三倍声望</t>
  </si>
  <si>
    <t>四倍声望</t>
  </si>
  <si>
    <t>五倍声望</t>
  </si>
  <si>
    <t>六倍声望</t>
  </si>
  <si>
    <t>八倍声望</t>
  </si>
  <si>
    <t>十倍声望</t>
  </si>
  <si>
    <t>双倍暴率</t>
  </si>
  <si>
    <t>三倍暴率</t>
  </si>
  <si>
    <t>四倍暴率</t>
  </si>
  <si>
    <t>五倍暴率</t>
  </si>
  <si>
    <t>类型号</t>
  </si>
  <si>
    <t>对应属性</t>
  </si>
  <si>
    <t>reputation</t>
  </si>
  <si>
    <t>level</t>
  </si>
  <si>
    <t>exp</t>
  </si>
  <si>
    <t>strength</t>
  </si>
  <si>
    <t>wisdom</t>
  </si>
  <si>
    <t>spirit</t>
  </si>
  <si>
    <t>life</t>
  </si>
  <si>
    <t>agility</t>
  </si>
  <si>
    <t>potential</t>
  </si>
  <si>
    <t>hp</t>
  </si>
  <si>
    <t>mp</t>
  </si>
  <si>
    <t>drop</t>
  </si>
  <si>
    <t>说明：
    1、ID共六位，第1位3代表装备，2-3位为部位，4-6位为序号
    2、部位：00武器，01衣服，02头盔，03项链，04手镯，05戒指，06勋章，07腰带，08靴子，09宝石
    3、等级为佩带等级，后面属性为增量,并且属性为单值，没有上下限。
    4、所有装备属性以要求等级皆为原来的10倍。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</si>
</sst>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family val="7"/>
      <charset val="134"/>
    </font>
    <font>
      <sz val="9"/>
      <color indexed="81"/>
      <name val="宋体"/>
      <charset val="134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F17" sqref="F17"/>
    </sheetView>
  </sheetViews>
  <sheetFormatPr defaultColWidth="9" defaultRowHeight="14.25" x14ac:dyDescent="0.15"/>
  <cols>
    <col min="1" max="1" width="7.375" customWidth="1"/>
    <col min="2" max="3" width="5.375" customWidth="1"/>
    <col min="4" max="4" width="3.375" customWidth="1"/>
    <col min="5" max="5" width="5.375" customWidth="1"/>
    <col min="6" max="6" width="3.375" customWidth="1"/>
    <col min="7" max="7" width="5.375" customWidth="1"/>
    <col min="8" max="10" width="3.375" customWidth="1"/>
    <col min="11" max="12" width="5.375" customWidth="1"/>
    <col min="13" max="14" width="9.375" customWidth="1"/>
    <col min="15" max="15" width="5.375" customWidth="1"/>
    <col min="16" max="16" width="9.375" customWidth="1"/>
    <col min="17" max="17" width="20.375" customWidth="1"/>
  </cols>
  <sheetData>
    <row r="1" spans="1:17" ht="81" customHeight="1" x14ac:dyDescent="0.15">
      <c r="A1" s="6" t="s">
        <v>73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15">
      <c r="C2" s="4"/>
      <c r="D2" s="4"/>
      <c r="E2" s="4"/>
      <c r="F2" s="4"/>
      <c r="G2" s="4"/>
    </row>
    <row r="3" spans="1:17" s="4" customFormat="1" x14ac:dyDescent="0.1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4" t="s">
        <v>16</v>
      </c>
    </row>
    <row r="4" spans="1:17" x14ac:dyDescent="0.15">
      <c r="A4">
        <v>300000</v>
      </c>
      <c r="B4" t="s">
        <v>17</v>
      </c>
      <c r="C4">
        <v>1</v>
      </c>
      <c r="D4">
        <v>0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">
        <v>18</v>
      </c>
    </row>
    <row r="5" spans="1:17" x14ac:dyDescent="0.15">
      <c r="A5">
        <v>301000</v>
      </c>
      <c r="B5" t="s">
        <v>19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 t="s">
        <v>18</v>
      </c>
    </row>
  </sheetData>
  <mergeCells count="1">
    <mergeCell ref="A1:Q1"/>
  </mergeCells>
  <phoneticPr fontId="2" type="noConversion"/>
  <dataValidations count="1">
    <dataValidation allowBlank="1" showInputMessage="1" showErrorMessage="1" sqref="C1:C3 D1:E3 F1:G3"/>
  </dataValidations>
  <pageMargins left="0.75" right="0.75" top="1" bottom="1" header="0.51111111111111096" footer="0.511111111111110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D17" sqref="D17"/>
    </sheetView>
  </sheetViews>
  <sheetFormatPr defaultColWidth="9" defaultRowHeight="14.25" x14ac:dyDescent="0.15"/>
  <cols>
    <col min="1" max="1" width="7.875" customWidth="1"/>
    <col min="2" max="2" width="11.5" customWidth="1"/>
    <col min="3" max="3" width="5.375" customWidth="1"/>
    <col min="4" max="4" width="6.375" style="4" customWidth="1"/>
    <col min="5" max="6" width="5.375" customWidth="1"/>
    <col min="7" max="7" width="6.375" customWidth="1"/>
    <col min="8" max="8" width="26" customWidth="1"/>
    <col min="9" max="9" width="20.375" customWidth="1"/>
  </cols>
  <sheetData>
    <row r="1" spans="1:9" ht="65.099999999999994" customHeight="1" x14ac:dyDescent="0.15">
      <c r="A1" s="6" t="s">
        <v>20</v>
      </c>
      <c r="B1" s="6"/>
      <c r="C1" s="6"/>
      <c r="D1" s="6"/>
      <c r="E1" s="6"/>
      <c r="F1" s="6"/>
      <c r="G1" s="6"/>
      <c r="H1" s="6"/>
      <c r="I1" s="6"/>
    </row>
    <row r="3" spans="1:9" s="4" customFormat="1" x14ac:dyDescent="0.15">
      <c r="A3" s="4" t="s">
        <v>0</v>
      </c>
      <c r="B3" s="4" t="s">
        <v>1</v>
      </c>
      <c r="C3" s="4" t="s">
        <v>2</v>
      </c>
      <c r="D3" s="4" t="s">
        <v>21</v>
      </c>
      <c r="E3" s="4" t="s">
        <v>22</v>
      </c>
      <c r="F3" s="4" t="s">
        <v>23</v>
      </c>
      <c r="G3" s="4" t="s">
        <v>24</v>
      </c>
      <c r="H3" s="4" t="s">
        <v>25</v>
      </c>
      <c r="I3" s="4" t="s">
        <v>26</v>
      </c>
    </row>
    <row r="4" spans="1:9" x14ac:dyDescent="0.15">
      <c r="A4">
        <v>200000</v>
      </c>
      <c r="B4" t="s">
        <v>27</v>
      </c>
      <c r="C4" s="4">
        <v>1</v>
      </c>
      <c r="D4">
        <v>50</v>
      </c>
      <c r="E4">
        <v>0</v>
      </c>
      <c r="F4">
        <v>1100</v>
      </c>
      <c r="G4">
        <v>40</v>
      </c>
      <c r="H4" t="str">
        <f>CONCATENATE("立即恢复HP:",G4)</f>
        <v>立即恢复HP:40</v>
      </c>
      <c r="I4" t="s">
        <v>18</v>
      </c>
    </row>
    <row r="5" spans="1:9" x14ac:dyDescent="0.15">
      <c r="A5">
        <v>200001</v>
      </c>
      <c r="B5" t="s">
        <v>28</v>
      </c>
      <c r="C5" s="4">
        <v>1</v>
      </c>
      <c r="D5">
        <v>100</v>
      </c>
      <c r="E5">
        <v>0</v>
      </c>
      <c r="F5">
        <v>1100</v>
      </c>
      <c r="G5">
        <v>90</v>
      </c>
      <c r="H5" t="str">
        <f t="shared" ref="H5" si="0">CONCATENATE("立即恢复HP:",G5)</f>
        <v>立即恢复HP:90</v>
      </c>
      <c r="I5" t="s">
        <v>18</v>
      </c>
    </row>
    <row r="6" spans="1:9" x14ac:dyDescent="0.15">
      <c r="A6">
        <v>200002</v>
      </c>
      <c r="B6" t="s">
        <v>29</v>
      </c>
      <c r="C6" s="4">
        <v>1</v>
      </c>
      <c r="D6">
        <v>200</v>
      </c>
      <c r="E6">
        <v>0</v>
      </c>
      <c r="F6">
        <v>1100</v>
      </c>
      <c r="G6">
        <v>160</v>
      </c>
      <c r="H6" t="str">
        <f>CONCATENATE("立即恢复HP:",G6)</f>
        <v>立即恢复HP:160</v>
      </c>
      <c r="I6" t="s">
        <v>18</v>
      </c>
    </row>
    <row r="7" spans="1:9" x14ac:dyDescent="0.15">
      <c r="A7">
        <v>200003</v>
      </c>
      <c r="B7" t="s">
        <v>30</v>
      </c>
      <c r="C7" s="4">
        <v>50</v>
      </c>
      <c r="D7">
        <v>500</v>
      </c>
      <c r="E7">
        <v>0</v>
      </c>
      <c r="F7">
        <v>1100</v>
      </c>
      <c r="G7">
        <v>400</v>
      </c>
      <c r="H7" t="str">
        <f>CONCATENATE("立即恢复HP:",G7)</f>
        <v>立即恢复HP:400</v>
      </c>
      <c r="I7" t="s">
        <v>18</v>
      </c>
    </row>
    <row r="8" spans="1:9" x14ac:dyDescent="0.15">
      <c r="A8">
        <v>200004</v>
      </c>
      <c r="B8" t="s">
        <v>31</v>
      </c>
      <c r="C8" s="4">
        <v>100</v>
      </c>
      <c r="D8">
        <v>1000</v>
      </c>
      <c r="E8">
        <v>0</v>
      </c>
      <c r="F8">
        <v>1100</v>
      </c>
      <c r="G8">
        <v>1000</v>
      </c>
      <c r="H8" t="str">
        <f>CONCATENATE("立即恢复HP:",G8)</f>
        <v>立即恢复HP:1000</v>
      </c>
      <c r="I8" t="s">
        <v>18</v>
      </c>
    </row>
    <row r="9" spans="1:9" x14ac:dyDescent="0.15">
      <c r="A9">
        <v>200005</v>
      </c>
      <c r="B9" t="s">
        <v>32</v>
      </c>
      <c r="C9" s="4">
        <v>200</v>
      </c>
      <c r="D9">
        <v>3000</v>
      </c>
      <c r="E9">
        <v>0</v>
      </c>
      <c r="F9">
        <v>1100</v>
      </c>
      <c r="G9">
        <v>3000</v>
      </c>
      <c r="H9" t="str">
        <f>CONCATENATE("立即恢复HP:",G9)</f>
        <v>立即恢复HP:3000</v>
      </c>
      <c r="I9" t="s">
        <v>18</v>
      </c>
    </row>
    <row r="10" spans="1:9" x14ac:dyDescent="0.15">
      <c r="A10">
        <v>200006</v>
      </c>
      <c r="B10" t="s">
        <v>33</v>
      </c>
      <c r="C10" s="4">
        <v>400</v>
      </c>
      <c r="D10">
        <v>10000</v>
      </c>
      <c r="E10">
        <v>0</v>
      </c>
      <c r="F10">
        <v>1100</v>
      </c>
      <c r="G10">
        <v>10000</v>
      </c>
      <c r="H10" t="str">
        <f>CONCATENATE("立即恢复HP:",G10)</f>
        <v>立即恢复HP:10000</v>
      </c>
      <c r="I10" t="s">
        <v>18</v>
      </c>
    </row>
    <row r="11" spans="1:9" x14ac:dyDescent="0.15">
      <c r="A11">
        <v>200007</v>
      </c>
      <c r="B11" t="s">
        <v>34</v>
      </c>
      <c r="C11" s="4">
        <v>1</v>
      </c>
      <c r="D11">
        <v>50</v>
      </c>
      <c r="E11">
        <v>0</v>
      </c>
      <c r="F11">
        <v>1101</v>
      </c>
      <c r="G11">
        <v>50</v>
      </c>
      <c r="H11" t="str">
        <f>CONCATENATE("立即恢复MP:",G11)</f>
        <v>立即恢复MP:50</v>
      </c>
      <c r="I11" t="s">
        <v>18</v>
      </c>
    </row>
    <row r="12" spans="1:9" x14ac:dyDescent="0.15">
      <c r="A12">
        <v>200008</v>
      </c>
      <c r="B12" t="s">
        <v>35</v>
      </c>
      <c r="C12" s="4">
        <v>1</v>
      </c>
      <c r="D12">
        <v>100</v>
      </c>
      <c r="E12">
        <v>0</v>
      </c>
      <c r="F12">
        <v>1101</v>
      </c>
      <c r="G12">
        <v>100</v>
      </c>
      <c r="H12" t="str">
        <f t="shared" ref="H12" si="1">CONCATENATE("立即恢复MP:",G12)</f>
        <v>立即恢复MP:100</v>
      </c>
      <c r="I12" t="s">
        <v>18</v>
      </c>
    </row>
    <row r="13" spans="1:9" x14ac:dyDescent="0.15">
      <c r="A13">
        <v>200009</v>
      </c>
      <c r="B13" t="s">
        <v>36</v>
      </c>
      <c r="C13" s="4">
        <v>1</v>
      </c>
      <c r="D13">
        <v>200</v>
      </c>
      <c r="E13">
        <v>0</v>
      </c>
      <c r="F13">
        <v>1101</v>
      </c>
      <c r="G13">
        <v>200</v>
      </c>
      <c r="H13" t="str">
        <f>CONCATENATE("立即恢复MP:",G13)</f>
        <v>立即恢复MP:200</v>
      </c>
      <c r="I13" t="s">
        <v>18</v>
      </c>
    </row>
    <row r="14" spans="1:9" x14ac:dyDescent="0.15">
      <c r="A14">
        <v>200010</v>
      </c>
      <c r="B14" t="s">
        <v>37</v>
      </c>
      <c r="C14" s="4">
        <v>50</v>
      </c>
      <c r="D14">
        <v>500</v>
      </c>
      <c r="E14">
        <v>0</v>
      </c>
      <c r="F14">
        <v>1101</v>
      </c>
      <c r="G14">
        <v>500</v>
      </c>
      <c r="H14" t="str">
        <f>CONCATENATE("立即恢复MP:",G14)</f>
        <v>立即恢复MP:500</v>
      </c>
      <c r="I14" t="s">
        <v>18</v>
      </c>
    </row>
    <row r="15" spans="1:9" x14ac:dyDescent="0.15">
      <c r="A15">
        <v>200011</v>
      </c>
      <c r="B15" t="s">
        <v>38</v>
      </c>
      <c r="C15" s="4">
        <v>100</v>
      </c>
      <c r="D15">
        <v>1000</v>
      </c>
      <c r="E15">
        <v>0</v>
      </c>
      <c r="F15">
        <v>1101</v>
      </c>
      <c r="G15">
        <v>1000</v>
      </c>
      <c r="H15" t="str">
        <f>CONCATENATE("立即恢复MP:",G15)</f>
        <v>立即恢复MP:1000</v>
      </c>
      <c r="I15" t="s">
        <v>18</v>
      </c>
    </row>
    <row r="16" spans="1:9" x14ac:dyDescent="0.15">
      <c r="A16">
        <v>200012</v>
      </c>
      <c r="B16" t="s">
        <v>39</v>
      </c>
      <c r="C16" s="4">
        <v>200</v>
      </c>
      <c r="D16">
        <v>3000</v>
      </c>
      <c r="E16">
        <v>0</v>
      </c>
      <c r="F16">
        <v>1101</v>
      </c>
      <c r="G16">
        <v>3000</v>
      </c>
      <c r="H16" t="str">
        <f>CONCATENATE("立即恢复MP:",G16)</f>
        <v>立即恢复MP:3000</v>
      </c>
      <c r="I16" t="s">
        <v>18</v>
      </c>
    </row>
    <row r="17" spans="1:9" x14ac:dyDescent="0.15">
      <c r="A17">
        <v>200013</v>
      </c>
      <c r="B17" t="s">
        <v>40</v>
      </c>
      <c r="C17" s="4">
        <v>400</v>
      </c>
      <c r="D17">
        <v>10000</v>
      </c>
      <c r="E17">
        <v>0</v>
      </c>
      <c r="F17">
        <v>1101</v>
      </c>
      <c r="G17">
        <v>10000</v>
      </c>
      <c r="H17" t="str">
        <f>CONCATENATE("立即恢复MP:",G17)</f>
        <v>立即恢复MP:10000</v>
      </c>
      <c r="I17" t="s">
        <v>18</v>
      </c>
    </row>
    <row r="18" spans="1:9" x14ac:dyDescent="0.15">
      <c r="A18">
        <v>201000</v>
      </c>
      <c r="B18" t="s">
        <v>41</v>
      </c>
      <c r="C18" s="4">
        <v>1</v>
      </c>
      <c r="D18">
        <v>10000</v>
      </c>
      <c r="E18">
        <v>0</v>
      </c>
      <c r="F18">
        <v>5001</v>
      </c>
      <c r="G18">
        <v>2</v>
      </c>
      <c r="H18" t="str">
        <f>CONCATENATE("使用后获得",B18,"100次")</f>
        <v>使用后获得双倍经验100次</v>
      </c>
      <c r="I18" t="s">
        <v>18</v>
      </c>
    </row>
    <row r="19" spans="1:9" x14ac:dyDescent="0.15">
      <c r="A19">
        <v>201001</v>
      </c>
      <c r="B19" t="s">
        <v>42</v>
      </c>
      <c r="C19" s="4">
        <v>1</v>
      </c>
      <c r="D19" s="4">
        <v>0</v>
      </c>
      <c r="E19">
        <v>9999</v>
      </c>
      <c r="F19">
        <v>5001</v>
      </c>
      <c r="G19">
        <v>3</v>
      </c>
      <c r="H19" t="str">
        <f t="shared" ref="H19" si="2">CONCATENATE("使用后获得",B19,"100次")</f>
        <v>使用后获得三倍经验100次</v>
      </c>
      <c r="I19" t="s">
        <v>18</v>
      </c>
    </row>
    <row r="20" spans="1:9" x14ac:dyDescent="0.15">
      <c r="A20">
        <v>201002</v>
      </c>
      <c r="B20" t="s">
        <v>43</v>
      </c>
      <c r="C20" s="4">
        <v>1</v>
      </c>
      <c r="D20" s="4">
        <v>0</v>
      </c>
      <c r="E20">
        <v>9999</v>
      </c>
      <c r="F20">
        <v>5001</v>
      </c>
      <c r="G20">
        <v>4</v>
      </c>
      <c r="H20" t="str">
        <f t="shared" ref="H20:H35" si="3">CONCATENATE("使用后获得",B20,"100次")</f>
        <v>使用后获得四倍经验100次</v>
      </c>
      <c r="I20" t="s">
        <v>18</v>
      </c>
    </row>
    <row r="21" spans="1:9" x14ac:dyDescent="0.15">
      <c r="A21">
        <v>201003</v>
      </c>
      <c r="B21" t="s">
        <v>44</v>
      </c>
      <c r="C21" s="4">
        <v>1</v>
      </c>
      <c r="D21" s="4">
        <v>0</v>
      </c>
      <c r="E21">
        <v>9999</v>
      </c>
      <c r="F21">
        <v>5001</v>
      </c>
      <c r="G21">
        <v>5</v>
      </c>
      <c r="H21" t="str">
        <f t="shared" si="3"/>
        <v>使用后获得五倍经验100次</v>
      </c>
      <c r="I21" t="s">
        <v>18</v>
      </c>
    </row>
    <row r="22" spans="1:9" x14ac:dyDescent="0.15">
      <c r="A22">
        <v>201004</v>
      </c>
      <c r="B22" t="s">
        <v>45</v>
      </c>
      <c r="C22" s="4">
        <v>1</v>
      </c>
      <c r="D22" s="4">
        <v>0</v>
      </c>
      <c r="E22">
        <v>9999</v>
      </c>
      <c r="F22">
        <v>5001</v>
      </c>
      <c r="G22">
        <v>6</v>
      </c>
      <c r="H22" t="str">
        <f t="shared" si="3"/>
        <v>使用后获得六倍经验100次</v>
      </c>
      <c r="I22" t="s">
        <v>18</v>
      </c>
    </row>
    <row r="23" spans="1:9" x14ac:dyDescent="0.15">
      <c r="A23">
        <v>201005</v>
      </c>
      <c r="B23" t="s">
        <v>46</v>
      </c>
      <c r="C23" s="4">
        <v>1</v>
      </c>
      <c r="D23" s="4">
        <v>0</v>
      </c>
      <c r="E23">
        <v>9999</v>
      </c>
      <c r="F23">
        <v>5001</v>
      </c>
      <c r="G23">
        <v>8</v>
      </c>
      <c r="H23" t="str">
        <f t="shared" si="3"/>
        <v>使用后获得八倍经验100次</v>
      </c>
      <c r="I23" t="s">
        <v>18</v>
      </c>
    </row>
    <row r="24" spans="1:9" x14ac:dyDescent="0.15">
      <c r="A24">
        <v>201006</v>
      </c>
      <c r="B24" t="s">
        <v>47</v>
      </c>
      <c r="C24" s="4">
        <v>1</v>
      </c>
      <c r="D24" s="4">
        <v>0</v>
      </c>
      <c r="E24">
        <v>9999</v>
      </c>
      <c r="F24">
        <v>5001</v>
      </c>
      <c r="G24">
        <v>10</v>
      </c>
      <c r="H24" t="str">
        <f t="shared" si="3"/>
        <v>使用后获得十倍经验100次</v>
      </c>
      <c r="I24" t="s">
        <v>18</v>
      </c>
    </row>
    <row r="25" spans="1:9" x14ac:dyDescent="0.15">
      <c r="A25">
        <v>201007</v>
      </c>
      <c r="B25" t="s">
        <v>48</v>
      </c>
      <c r="C25" s="4">
        <v>1</v>
      </c>
      <c r="D25">
        <v>20000</v>
      </c>
      <c r="E25">
        <v>0</v>
      </c>
      <c r="F25" s="2">
        <v>5000</v>
      </c>
      <c r="G25">
        <v>2</v>
      </c>
      <c r="H25" t="str">
        <f t="shared" si="3"/>
        <v>使用后获得双倍声望100次</v>
      </c>
      <c r="I25" t="s">
        <v>18</v>
      </c>
    </row>
    <row r="26" spans="1:9" x14ac:dyDescent="0.15">
      <c r="A26">
        <v>201008</v>
      </c>
      <c r="B26" t="s">
        <v>49</v>
      </c>
      <c r="C26" s="4">
        <v>1</v>
      </c>
      <c r="D26" s="4">
        <v>0</v>
      </c>
      <c r="E26">
        <v>9999</v>
      </c>
      <c r="F26" s="2">
        <v>5000</v>
      </c>
      <c r="G26">
        <v>3</v>
      </c>
      <c r="H26" t="str">
        <f t="shared" si="3"/>
        <v>使用后获得三倍声望100次</v>
      </c>
      <c r="I26" t="s">
        <v>18</v>
      </c>
    </row>
    <row r="27" spans="1:9" x14ac:dyDescent="0.15">
      <c r="A27">
        <v>201009</v>
      </c>
      <c r="B27" t="s">
        <v>50</v>
      </c>
      <c r="C27" s="4">
        <v>1</v>
      </c>
      <c r="D27" s="4">
        <v>0</v>
      </c>
      <c r="E27">
        <v>9999</v>
      </c>
      <c r="F27" s="2">
        <v>5000</v>
      </c>
      <c r="G27">
        <v>4</v>
      </c>
      <c r="H27" t="str">
        <f t="shared" si="3"/>
        <v>使用后获得四倍声望100次</v>
      </c>
      <c r="I27" t="s">
        <v>18</v>
      </c>
    </row>
    <row r="28" spans="1:9" x14ac:dyDescent="0.15">
      <c r="A28">
        <v>201010</v>
      </c>
      <c r="B28" t="s">
        <v>51</v>
      </c>
      <c r="C28" s="4">
        <v>1</v>
      </c>
      <c r="D28" s="4">
        <v>0</v>
      </c>
      <c r="E28">
        <v>9999</v>
      </c>
      <c r="F28" s="2">
        <v>5000</v>
      </c>
      <c r="G28">
        <v>5</v>
      </c>
      <c r="H28" t="str">
        <f t="shared" si="3"/>
        <v>使用后获得五倍声望100次</v>
      </c>
      <c r="I28" t="s">
        <v>18</v>
      </c>
    </row>
    <row r="29" spans="1:9" x14ac:dyDescent="0.15">
      <c r="A29">
        <v>201011</v>
      </c>
      <c r="B29" t="s">
        <v>52</v>
      </c>
      <c r="C29" s="4">
        <v>1</v>
      </c>
      <c r="D29" s="4">
        <v>0</v>
      </c>
      <c r="E29">
        <v>9999</v>
      </c>
      <c r="F29" s="2">
        <v>5000</v>
      </c>
      <c r="G29">
        <v>6</v>
      </c>
      <c r="H29" t="str">
        <f t="shared" si="3"/>
        <v>使用后获得六倍声望100次</v>
      </c>
      <c r="I29" t="s">
        <v>18</v>
      </c>
    </row>
    <row r="30" spans="1:9" x14ac:dyDescent="0.15">
      <c r="A30">
        <v>201012</v>
      </c>
      <c r="B30" t="s">
        <v>53</v>
      </c>
      <c r="C30" s="4">
        <v>1</v>
      </c>
      <c r="D30" s="4">
        <v>0</v>
      </c>
      <c r="E30">
        <v>9999</v>
      </c>
      <c r="F30" s="2">
        <v>5000</v>
      </c>
      <c r="G30">
        <v>8</v>
      </c>
      <c r="H30" t="str">
        <f t="shared" si="3"/>
        <v>使用后获得八倍声望100次</v>
      </c>
      <c r="I30" t="s">
        <v>18</v>
      </c>
    </row>
    <row r="31" spans="1:9" x14ac:dyDescent="0.15">
      <c r="A31">
        <v>201013</v>
      </c>
      <c r="B31" t="s">
        <v>54</v>
      </c>
      <c r="C31" s="4">
        <v>1</v>
      </c>
      <c r="D31" s="4">
        <v>0</v>
      </c>
      <c r="E31">
        <v>9999</v>
      </c>
      <c r="F31" s="2">
        <v>5000</v>
      </c>
      <c r="G31">
        <v>10</v>
      </c>
      <c r="H31" t="str">
        <f t="shared" si="3"/>
        <v>使用后获得十倍声望100次</v>
      </c>
      <c r="I31" t="s">
        <v>18</v>
      </c>
    </row>
    <row r="32" spans="1:9" x14ac:dyDescent="0.15">
      <c r="A32">
        <v>201014</v>
      </c>
      <c r="B32" t="s">
        <v>55</v>
      </c>
      <c r="C32" s="4">
        <v>1</v>
      </c>
      <c r="D32" s="4">
        <v>0</v>
      </c>
      <c r="E32">
        <v>9999</v>
      </c>
      <c r="F32" s="1">
        <v>5002</v>
      </c>
      <c r="G32">
        <v>2</v>
      </c>
      <c r="H32" t="str">
        <f t="shared" si="3"/>
        <v>使用后获得双倍暴率100次</v>
      </c>
      <c r="I32" t="s">
        <v>18</v>
      </c>
    </row>
    <row r="33" spans="1:9" x14ac:dyDescent="0.15">
      <c r="A33">
        <v>201015</v>
      </c>
      <c r="B33" t="s">
        <v>56</v>
      </c>
      <c r="C33" s="4">
        <v>1</v>
      </c>
      <c r="D33" s="4">
        <v>0</v>
      </c>
      <c r="E33">
        <v>9999</v>
      </c>
      <c r="F33" s="1">
        <v>5002</v>
      </c>
      <c r="G33">
        <v>3</v>
      </c>
      <c r="H33" t="str">
        <f t="shared" si="3"/>
        <v>使用后获得三倍暴率100次</v>
      </c>
      <c r="I33" t="s">
        <v>18</v>
      </c>
    </row>
    <row r="34" spans="1:9" x14ac:dyDescent="0.15">
      <c r="A34">
        <v>201016</v>
      </c>
      <c r="B34" t="s">
        <v>57</v>
      </c>
      <c r="C34" s="4">
        <v>1</v>
      </c>
      <c r="D34" s="4">
        <v>0</v>
      </c>
      <c r="E34">
        <v>9999</v>
      </c>
      <c r="F34" s="1">
        <v>5002</v>
      </c>
      <c r="G34">
        <v>4</v>
      </c>
      <c r="H34" t="str">
        <f t="shared" si="3"/>
        <v>使用后获得四倍暴率100次</v>
      </c>
      <c r="I34" t="s">
        <v>18</v>
      </c>
    </row>
    <row r="35" spans="1:9" x14ac:dyDescent="0.15">
      <c r="A35">
        <v>201017</v>
      </c>
      <c r="B35" t="s">
        <v>58</v>
      </c>
      <c r="C35" s="4">
        <v>1</v>
      </c>
      <c r="D35" s="4">
        <v>0</v>
      </c>
      <c r="E35">
        <v>9999</v>
      </c>
      <c r="F35" s="1">
        <v>5002</v>
      </c>
      <c r="G35">
        <v>5</v>
      </c>
      <c r="H35" t="str">
        <f t="shared" si="3"/>
        <v>使用后获得五倍暴率100次</v>
      </c>
      <c r="I35" t="s">
        <v>18</v>
      </c>
    </row>
  </sheetData>
  <mergeCells count="1">
    <mergeCell ref="A1:I1"/>
  </mergeCells>
  <phoneticPr fontId="2" type="noConversion"/>
  <dataValidations count="1">
    <dataValidation allowBlank="1" showInputMessage="1" showErrorMessage="1" sqref="D1:D3 D19:D24 D26:D65535"/>
  </dataValidations>
  <pageMargins left="0.75" right="0.75" top="1" bottom="1" header="0.51111111111111096" footer="0.51111111111111096"/>
  <pageSetup paperSize="9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道具作用说明表!$A$2:$A$17</xm:f>
          </x14:formula1>
          <xm:sqref>F1:F65535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7"/>
  <sheetViews>
    <sheetView workbookViewId="0">
      <selection activeCell="A21" sqref="A21"/>
    </sheetView>
  </sheetViews>
  <sheetFormatPr defaultColWidth="9" defaultRowHeight="14.25" x14ac:dyDescent="0.15"/>
  <cols>
    <col min="2" max="2" width="11.5" customWidth="1"/>
    <col min="3" max="3" width="10.375" customWidth="1"/>
  </cols>
  <sheetData>
    <row r="1" spans="1:2" x14ac:dyDescent="0.15">
      <c r="A1" t="s">
        <v>59</v>
      </c>
      <c r="B1" t="s">
        <v>60</v>
      </c>
    </row>
    <row r="2" spans="1:2" x14ac:dyDescent="0.15">
      <c r="A2">
        <v>1000</v>
      </c>
      <c r="B2" s="1" t="s">
        <v>21</v>
      </c>
    </row>
    <row r="3" spans="1:2" x14ac:dyDescent="0.15">
      <c r="A3">
        <v>1001</v>
      </c>
      <c r="B3" s="1" t="s">
        <v>22</v>
      </c>
    </row>
    <row r="4" spans="1:2" x14ac:dyDescent="0.15">
      <c r="A4">
        <v>1002</v>
      </c>
      <c r="B4" s="2" t="s">
        <v>61</v>
      </c>
    </row>
    <row r="5" spans="1:2" x14ac:dyDescent="0.15">
      <c r="A5">
        <v>1003</v>
      </c>
      <c r="B5" s="2" t="s">
        <v>62</v>
      </c>
    </row>
    <row r="6" spans="1:2" x14ac:dyDescent="0.15">
      <c r="A6">
        <v>1004</v>
      </c>
      <c r="B6" s="3" t="s">
        <v>63</v>
      </c>
    </row>
    <row r="7" spans="1:2" x14ac:dyDescent="0.15">
      <c r="A7">
        <v>1005</v>
      </c>
      <c r="B7" s="2" t="s">
        <v>64</v>
      </c>
    </row>
    <row r="8" spans="1:2" x14ac:dyDescent="0.15">
      <c r="A8">
        <v>1006</v>
      </c>
      <c r="B8" s="2" t="s">
        <v>65</v>
      </c>
    </row>
    <row r="9" spans="1:2" x14ac:dyDescent="0.15">
      <c r="A9">
        <v>1007</v>
      </c>
      <c r="B9" s="2" t="s">
        <v>66</v>
      </c>
    </row>
    <row r="10" spans="1:2" x14ac:dyDescent="0.15">
      <c r="A10">
        <v>1008</v>
      </c>
      <c r="B10" s="2" t="s">
        <v>67</v>
      </c>
    </row>
    <row r="11" spans="1:2" x14ac:dyDescent="0.15">
      <c r="A11">
        <v>1009</v>
      </c>
      <c r="B11" s="2" t="s">
        <v>68</v>
      </c>
    </row>
    <row r="12" spans="1:2" x14ac:dyDescent="0.15">
      <c r="A12">
        <v>1010</v>
      </c>
      <c r="B12" s="3" t="s">
        <v>69</v>
      </c>
    </row>
    <row r="13" spans="1:2" x14ac:dyDescent="0.15">
      <c r="A13">
        <v>1100</v>
      </c>
      <c r="B13" s="1" t="s">
        <v>70</v>
      </c>
    </row>
    <row r="14" spans="1:2" x14ac:dyDescent="0.15">
      <c r="A14">
        <v>1101</v>
      </c>
      <c r="B14" s="1" t="s">
        <v>71</v>
      </c>
    </row>
    <row r="15" spans="1:2" x14ac:dyDescent="0.15">
      <c r="A15">
        <v>5000</v>
      </c>
      <c r="B15" s="2" t="s">
        <v>61</v>
      </c>
    </row>
    <row r="16" spans="1:2" x14ac:dyDescent="0.15">
      <c r="A16">
        <v>5001</v>
      </c>
      <c r="B16" t="s">
        <v>63</v>
      </c>
    </row>
    <row r="17" spans="1:2" x14ac:dyDescent="0.15">
      <c r="A17">
        <v>5002</v>
      </c>
      <c r="B17" t="s">
        <v>72</v>
      </c>
    </row>
  </sheetData>
  <phoneticPr fontId="2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装备</vt:lpstr>
      <vt:lpstr>道具</vt:lpstr>
      <vt:lpstr>道具作用说明表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2015-04-12T10:16:40Z</dcterms:created>
  <dcterms:modified xsi:type="dcterms:W3CDTF">2015-04-16T13:13:34Z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