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610" yWindow="-105" windowWidth="13185" windowHeight="9420"/>
  </bookViews>
  <sheets>
    <sheet name="normal" sheetId="1" r:id="rId1"/>
    <sheet name="boss" sheetId="2" r:id="rId2"/>
  </sheets>
  <calcPr calcId="145621"/>
</workbook>
</file>

<file path=xl/calcChain.xml><?xml version="1.0" encoding="utf-8"?>
<calcChain xmlns="http://schemas.openxmlformats.org/spreadsheetml/2006/main">
  <c r="I127" i="1" l="1"/>
  <c r="H127" i="1"/>
  <c r="J126" i="1"/>
  <c r="J125" i="1"/>
  <c r="J124" i="1"/>
  <c r="C45" i="2" l="1"/>
  <c r="C128" i="1" l="1"/>
  <c r="C129" i="1"/>
  <c r="C137" i="1"/>
  <c r="C136" i="1"/>
  <c r="C55" i="1"/>
  <c r="C133" i="1" l="1"/>
  <c r="C134" i="1"/>
  <c r="C130" i="1"/>
  <c r="C103" i="1"/>
  <c r="C121" i="1"/>
  <c r="C122" i="1"/>
  <c r="C123" i="1"/>
  <c r="C124" i="1"/>
  <c r="C125" i="1"/>
  <c r="C126" i="1"/>
  <c r="C127" i="1"/>
  <c r="C115" i="1"/>
  <c r="C116" i="1"/>
  <c r="C117" i="1"/>
  <c r="C118" i="1"/>
  <c r="C119" i="1"/>
  <c r="C120" i="1"/>
  <c r="C112" i="1"/>
  <c r="C113" i="1"/>
  <c r="C114" i="1"/>
  <c r="C111" i="1"/>
  <c r="C109" i="1"/>
  <c r="C110" i="1"/>
  <c r="C108" i="1"/>
  <c r="C106" i="1"/>
  <c r="C107" i="1"/>
  <c r="C105" i="1"/>
  <c r="C43" i="2"/>
  <c r="C42" i="2"/>
  <c r="C97" i="1" l="1"/>
  <c r="C93" i="1"/>
  <c r="C100" i="1"/>
  <c r="C96" i="1"/>
  <c r="C98" i="1"/>
  <c r="C102" i="1"/>
  <c r="J95" i="1" l="1"/>
  <c r="K95" i="1"/>
  <c r="J96" i="1"/>
  <c r="K96" i="1"/>
  <c r="J97" i="1"/>
  <c r="K97" i="1"/>
  <c r="J98" i="1"/>
  <c r="K98" i="1"/>
  <c r="H99" i="1"/>
  <c r="I99" i="1"/>
  <c r="H100" i="1"/>
  <c r="I100" i="1"/>
  <c r="H101" i="1"/>
  <c r="I101" i="1"/>
  <c r="J102" i="1"/>
  <c r="K102" i="1"/>
  <c r="H103" i="1"/>
  <c r="I103" i="1"/>
  <c r="H104" i="1"/>
  <c r="I104" i="1"/>
  <c r="J105" i="1"/>
  <c r="K105" i="1"/>
  <c r="J106" i="1"/>
  <c r="K106" i="1"/>
  <c r="H107" i="1"/>
  <c r="I107" i="1"/>
  <c r="J108" i="1"/>
  <c r="K108" i="1"/>
  <c r="J109" i="1"/>
  <c r="K109" i="1"/>
  <c r="H110" i="1"/>
  <c r="I110" i="1"/>
  <c r="J111" i="1"/>
  <c r="K111" i="1"/>
  <c r="J112" i="1"/>
  <c r="K112" i="1"/>
  <c r="H113" i="1"/>
  <c r="I113" i="1"/>
  <c r="J114" i="1"/>
  <c r="K114" i="1"/>
  <c r="H115" i="1"/>
  <c r="I115" i="1"/>
  <c r="J115" i="1"/>
  <c r="K115" i="1"/>
  <c r="H116" i="1"/>
  <c r="I116" i="1"/>
  <c r="J116" i="1"/>
  <c r="K116" i="1"/>
  <c r="H117" i="1"/>
  <c r="I117" i="1"/>
  <c r="J117" i="1"/>
  <c r="K117" i="1"/>
  <c r="H118" i="1"/>
  <c r="I118" i="1"/>
  <c r="J118" i="1"/>
  <c r="K118" i="1"/>
  <c r="H119" i="1"/>
  <c r="I119" i="1"/>
  <c r="J119" i="1"/>
  <c r="K119" i="1"/>
  <c r="H120" i="1"/>
  <c r="I120" i="1"/>
  <c r="J120" i="1"/>
  <c r="K120" i="1"/>
  <c r="H121" i="1"/>
  <c r="I121" i="1"/>
  <c r="J121" i="1"/>
  <c r="K121" i="1"/>
  <c r="H122" i="1"/>
  <c r="I122" i="1"/>
  <c r="J122" i="1"/>
  <c r="K122" i="1"/>
  <c r="H123" i="1"/>
  <c r="I123" i="1"/>
  <c r="J123" i="1"/>
  <c r="K123" i="1"/>
  <c r="K124" i="1"/>
  <c r="K125" i="1"/>
  <c r="K126" i="1"/>
  <c r="H128" i="1"/>
  <c r="I128" i="1"/>
  <c r="J128" i="1"/>
  <c r="K128" i="1"/>
  <c r="H129" i="1"/>
  <c r="I129" i="1"/>
  <c r="J129" i="1"/>
  <c r="K129" i="1"/>
  <c r="H130" i="1"/>
  <c r="I130" i="1"/>
  <c r="J130" i="1"/>
  <c r="K130" i="1"/>
  <c r="H131" i="1"/>
  <c r="I131" i="1"/>
  <c r="J131" i="1"/>
  <c r="K131" i="1"/>
  <c r="H132" i="1"/>
  <c r="I132" i="1"/>
  <c r="J132" i="1"/>
  <c r="K132" i="1"/>
  <c r="H133" i="1"/>
  <c r="I133" i="1"/>
  <c r="J133" i="1"/>
  <c r="K133" i="1"/>
  <c r="H134" i="1"/>
  <c r="I134" i="1"/>
  <c r="J134" i="1"/>
  <c r="K134" i="1"/>
  <c r="H135" i="1"/>
  <c r="I135" i="1"/>
  <c r="J135" i="1"/>
  <c r="K135" i="1"/>
  <c r="H136" i="1"/>
  <c r="I136" i="1"/>
  <c r="J136" i="1"/>
  <c r="K136" i="1"/>
  <c r="H137" i="1"/>
  <c r="I137" i="1"/>
  <c r="J137" i="1"/>
  <c r="K137" i="1"/>
  <c r="J94" i="1"/>
  <c r="K94" i="1"/>
  <c r="H94" i="1"/>
  <c r="I94" i="1"/>
  <c r="C83" i="1" l="1"/>
  <c r="C84" i="1"/>
  <c r="L96" i="1" l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94" i="1"/>
  <c r="M94" i="1"/>
  <c r="L95" i="1"/>
  <c r="M95" i="1"/>
  <c r="M93" i="1"/>
  <c r="L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93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94" i="1"/>
  <c r="E95" i="1"/>
  <c r="E96" i="1"/>
  <c r="E97" i="1"/>
  <c r="E98" i="1"/>
  <c r="E99" i="1"/>
  <c r="E100" i="1"/>
  <c r="E101" i="1"/>
  <c r="E102" i="1"/>
  <c r="E93" i="1"/>
  <c r="C99" i="1"/>
  <c r="C135" i="1" l="1"/>
  <c r="C104" i="1"/>
  <c r="C101" i="1"/>
  <c r="C40" i="2" l="1"/>
  <c r="C94" i="1"/>
  <c r="C95" i="1"/>
  <c r="C34" i="1" l="1"/>
  <c r="C35" i="1"/>
  <c r="C82" i="1" l="1"/>
  <c r="C60" i="1"/>
  <c r="C61" i="1" s="1"/>
  <c r="C57" i="1"/>
  <c r="C59" i="1" s="1"/>
  <c r="C54" i="1"/>
  <c r="C26" i="2"/>
  <c r="C32" i="2" s="1"/>
  <c r="C28" i="2"/>
  <c r="C29" i="2"/>
  <c r="C30" i="2"/>
  <c r="C31" i="2"/>
  <c r="C17" i="2"/>
  <c r="C18" i="2"/>
  <c r="C19" i="2"/>
  <c r="C27" i="2" l="1"/>
  <c r="C75" i="1"/>
  <c r="C76" i="1"/>
  <c r="C77" i="1"/>
  <c r="C78" i="1"/>
  <c r="C79" i="1"/>
  <c r="C80" i="1"/>
  <c r="C81" i="1"/>
  <c r="C58" i="1"/>
  <c r="C56" i="1"/>
  <c r="C53" i="1"/>
  <c r="C16" i="2" l="1"/>
  <c r="C67" i="1" l="1"/>
  <c r="C68" i="1"/>
  <c r="C69" i="1"/>
  <c r="C70" i="1"/>
  <c r="C71" i="1"/>
  <c r="C72" i="1"/>
  <c r="C73" i="1"/>
  <c r="C74" i="1"/>
  <c r="C62" i="1"/>
  <c r="C63" i="1"/>
  <c r="C64" i="1"/>
  <c r="C65" i="1"/>
  <c r="C66" i="1"/>
  <c r="C51" i="1"/>
  <c r="C52" i="1" s="1"/>
  <c r="C49" i="1"/>
  <c r="C50" i="1" s="1"/>
  <c r="C37" i="1"/>
  <c r="C38" i="1"/>
  <c r="C39" i="1"/>
  <c r="C40" i="1"/>
  <c r="C41" i="1"/>
  <c r="C42" i="1"/>
  <c r="C43" i="1"/>
  <c r="C44" i="1"/>
  <c r="C45" i="1"/>
  <c r="C92" i="1" s="1"/>
  <c r="C46" i="1"/>
  <c r="C47" i="1"/>
  <c r="C48" i="1" s="1"/>
  <c r="C36" i="1"/>
  <c r="C87" i="1" s="1"/>
  <c r="C8" i="1"/>
  <c r="C90" i="1" s="1"/>
  <c r="C9" i="1"/>
  <c r="C10" i="1"/>
  <c r="C11" i="1"/>
  <c r="C12" i="1"/>
  <c r="C13" i="1"/>
  <c r="C14" i="1"/>
  <c r="C88" i="1" s="1"/>
  <c r="C15" i="1"/>
  <c r="C89" i="1" s="1"/>
  <c r="C16" i="1"/>
  <c r="C17" i="1"/>
  <c r="C18" i="1"/>
  <c r="C19" i="1"/>
  <c r="C20" i="1"/>
  <c r="C21" i="1"/>
  <c r="C22" i="1"/>
  <c r="C23" i="1"/>
  <c r="C24" i="1"/>
  <c r="C91" i="1" s="1"/>
  <c r="C25" i="1"/>
  <c r="C26" i="1"/>
  <c r="C27" i="1"/>
  <c r="C28" i="1"/>
  <c r="C29" i="1"/>
  <c r="C30" i="1"/>
  <c r="C31" i="1"/>
  <c r="C32" i="1"/>
  <c r="C33" i="1"/>
  <c r="C3" i="1"/>
  <c r="C4" i="1"/>
  <c r="C5" i="1"/>
  <c r="C6" i="1"/>
  <c r="C7" i="1"/>
  <c r="C2" i="1"/>
  <c r="C35" i="2"/>
  <c r="C33" i="2"/>
  <c r="C4" i="2"/>
  <c r="C34" i="2" s="1"/>
  <c r="C5" i="2"/>
  <c r="C6" i="2"/>
  <c r="C7" i="2"/>
  <c r="C39" i="2" s="1"/>
  <c r="C8" i="2"/>
  <c r="C9" i="2" s="1"/>
  <c r="C11" i="2"/>
  <c r="C12" i="2"/>
  <c r="C13" i="2"/>
  <c r="C14" i="2"/>
  <c r="C15" i="2"/>
  <c r="C20" i="2"/>
  <c r="C21" i="2" s="1"/>
  <c r="C22" i="2"/>
  <c r="C23" i="2"/>
  <c r="C24" i="2"/>
  <c r="C25" i="2"/>
  <c r="C38" i="2" s="1"/>
  <c r="C2" i="2"/>
  <c r="C3" i="2" s="1"/>
  <c r="C85" i="1" l="1"/>
  <c r="C131" i="1"/>
  <c r="C86" i="1"/>
  <c r="C132" i="1"/>
  <c r="C36" i="2"/>
  <c r="C37" i="2"/>
</calcChain>
</file>

<file path=xl/sharedStrings.xml><?xml version="1.0" encoding="utf-8"?>
<sst xmlns="http://schemas.openxmlformats.org/spreadsheetml/2006/main" count="272" uniqueCount="264">
  <si>
    <t>ID</t>
  </si>
  <si>
    <t>鸡</t>
  </si>
  <si>
    <t>鹿</t>
  </si>
  <si>
    <t>羊</t>
  </si>
  <si>
    <t>稻草人</t>
  </si>
  <si>
    <t>多钩猫</t>
  </si>
  <si>
    <t>钉钯猫</t>
  </si>
  <si>
    <t>蛤蟆</t>
  </si>
  <si>
    <t>食人花</t>
  </si>
  <si>
    <t>森林雪人</t>
  </si>
  <si>
    <t>半兽人</t>
  </si>
  <si>
    <t>半兽战士</t>
  </si>
  <si>
    <t>蝎子</t>
  </si>
  <si>
    <t>洞蛆</t>
  </si>
  <si>
    <t>骷髅</t>
  </si>
  <si>
    <t>掷斧骷髅</t>
  </si>
  <si>
    <t>骷髅战士</t>
  </si>
  <si>
    <t>骷髅战将</t>
  </si>
  <si>
    <t>爬地僵尸</t>
  </si>
  <si>
    <t xml:space="preserve">行走僵尸 </t>
  </si>
  <si>
    <t>残废僵尸</t>
  </si>
  <si>
    <t xml:space="preserve">黄袍僵尸 </t>
  </si>
  <si>
    <t xml:space="preserve">电僵尸 </t>
  </si>
  <si>
    <t>粪虫</t>
  </si>
  <si>
    <t>暗黑战士</t>
  </si>
  <si>
    <t>沃玛战士</t>
  </si>
  <si>
    <t>沃玛勇士</t>
  </si>
  <si>
    <t>沃玛战将</t>
  </si>
  <si>
    <t>火焰沃玛</t>
  </si>
  <si>
    <t>毒蜘蛛</t>
  </si>
  <si>
    <t>红蛇</t>
  </si>
  <si>
    <t>虎蛇</t>
  </si>
  <si>
    <t>猎鹰</t>
  </si>
  <si>
    <t>多角虫</t>
  </si>
  <si>
    <t>蜈蚣</t>
  </si>
  <si>
    <t>巨型蠕虫</t>
  </si>
  <si>
    <t>跳跳蜂</t>
  </si>
  <si>
    <t>黑色恶蛆</t>
  </si>
  <si>
    <t>钳虫</t>
  </si>
  <si>
    <t>红野猪</t>
  </si>
  <si>
    <t>黑野猪</t>
  </si>
  <si>
    <t>蝎蛇</t>
  </si>
  <si>
    <t>角蝇</t>
  </si>
  <si>
    <t>楔蛾</t>
  </si>
  <si>
    <t>大老鼠</t>
  </si>
  <si>
    <t>祖玛弓箭手</t>
  </si>
  <si>
    <t>祖玛雕像</t>
  </si>
  <si>
    <t>祖玛卫士</t>
  </si>
  <si>
    <t>沃玛教主</t>
  </si>
  <si>
    <t>触龙神</t>
  </si>
  <si>
    <r>
      <rPr>
        <sz val="12"/>
        <rFont val="宋体"/>
        <family val="7"/>
        <charset val="134"/>
      </rPr>
      <t>白野猪</t>
    </r>
  </si>
  <si>
    <t>月魔蜘蛛</t>
  </si>
  <si>
    <t>钢牙蜘蛛</t>
  </si>
  <si>
    <t>天狼蜘蛛</t>
  </si>
  <si>
    <t>幻影蜘蛛</t>
  </si>
  <si>
    <t>黑锷蜘蛛</t>
  </si>
  <si>
    <t>花吻蜘蛛</t>
  </si>
  <si>
    <t>恶灵僵尸</t>
  </si>
  <si>
    <t>恶灵尸王</t>
  </si>
  <si>
    <t>骷髅长枪兵</t>
  </si>
  <si>
    <t>骷髅锤兵</t>
  </si>
  <si>
    <t>骷髅刀斧手</t>
  </si>
  <si>
    <t>骷髅弓箭手</t>
  </si>
  <si>
    <t>牛魔战士</t>
  </si>
  <si>
    <t>牛魔祭司</t>
  </si>
  <si>
    <t>牛魔将军</t>
  </si>
  <si>
    <t>牛魔侍卫</t>
  </si>
  <si>
    <t>牛魔斗士</t>
  </si>
  <si>
    <t>牛头魔</t>
  </si>
  <si>
    <t>宝箱</t>
  </si>
  <si>
    <t>魔龙邪眼</t>
  </si>
  <si>
    <t>魔龙血蛙</t>
  </si>
  <si>
    <t>魔龙刺蛙</t>
  </si>
  <si>
    <t>魔龙刀兵</t>
  </si>
  <si>
    <t>魔龙射手</t>
  </si>
  <si>
    <t>暴牙蜘蛛</t>
  </si>
  <si>
    <t>血僵尸</t>
  </si>
  <si>
    <t>牛魔法师</t>
  </si>
  <si>
    <t>山洞蝙蝠</t>
    <phoneticPr fontId="1" type="noConversion"/>
  </si>
  <si>
    <t>祖玛雕像3</t>
  </si>
  <si>
    <t>祖玛卫士3</t>
  </si>
  <si>
    <t>Exp</t>
    <phoneticPr fontId="1" type="noConversion"/>
  </si>
  <si>
    <t>Hp</t>
    <phoneticPr fontId="1" type="noConversion"/>
  </si>
  <si>
    <t>Mp</t>
    <phoneticPr fontId="1" type="noConversion"/>
  </si>
  <si>
    <t>AC</t>
    <phoneticPr fontId="1" type="noConversion"/>
  </si>
  <si>
    <t>MAC</t>
    <phoneticPr fontId="1" type="noConversion"/>
  </si>
  <si>
    <t>DCMax</t>
    <phoneticPr fontId="1" type="noConversion"/>
  </si>
  <si>
    <t>DCMin</t>
    <phoneticPr fontId="1" type="noConversion"/>
  </si>
  <si>
    <t>红蛇王</t>
  </si>
  <si>
    <t>虎蛇王</t>
  </si>
  <si>
    <t>蜈蚣王</t>
  </si>
  <si>
    <t>蝎子王</t>
  </si>
  <si>
    <t>雪蚕王</t>
  </si>
  <si>
    <t>蛤蟆王</t>
  </si>
  <si>
    <t>电僵王</t>
  </si>
  <si>
    <t>楔蛾王</t>
  </si>
  <si>
    <t>魔龙破甲兵</t>
  </si>
  <si>
    <t>万年树妖</t>
  </si>
  <si>
    <t>祖玛弓箭手3</t>
    <phoneticPr fontId="1" type="noConversion"/>
  </si>
  <si>
    <t>MCMin</t>
    <phoneticPr fontId="1" type="noConversion"/>
  </si>
  <si>
    <t>MCMax</t>
    <phoneticPr fontId="1" type="noConversion"/>
  </si>
  <si>
    <t>Lvl</t>
    <phoneticPr fontId="1" type="noConversion"/>
  </si>
  <si>
    <t>神兽</t>
    <phoneticPr fontId="1" type="noConversion"/>
  </si>
  <si>
    <t>Name</t>
    <phoneticPr fontId="1" type="noConversion"/>
  </si>
  <si>
    <t>Photo</t>
    <phoneticPr fontId="1" type="noConversion"/>
  </si>
  <si>
    <t>Photo</t>
    <phoneticPr fontId="1" type="noConversion"/>
  </si>
  <si>
    <t>Name</t>
    <phoneticPr fontId="1" type="noConversion"/>
  </si>
  <si>
    <t>邪恶巨人</t>
    <phoneticPr fontId="1" type="noConversion"/>
  </si>
  <si>
    <t>变异骷髅</t>
    <phoneticPr fontId="1" type="noConversion"/>
  </si>
  <si>
    <t>蜜蜂</t>
    <phoneticPr fontId="1" type="noConversion"/>
  </si>
  <si>
    <t>Hit</t>
    <phoneticPr fontId="1" type="noConversion"/>
  </si>
  <si>
    <t>HIT</t>
    <phoneticPr fontId="1" type="noConversion"/>
  </si>
  <si>
    <t>intervel</t>
    <phoneticPr fontId="1" type="noConversion"/>
  </si>
  <si>
    <t>石墓尸王</t>
    <phoneticPr fontId="1" type="noConversion"/>
  </si>
  <si>
    <t>DCMin</t>
  </si>
  <si>
    <t>DCMax</t>
  </si>
  <si>
    <t>MCMin</t>
  </si>
  <si>
    <t>MCMax</t>
  </si>
  <si>
    <t>地下刀兵</t>
  </si>
  <si>
    <t>地下力士</t>
  </si>
  <si>
    <t>地下射手</t>
  </si>
  <si>
    <t>陨落护卫</t>
    <phoneticPr fontId="1" type="noConversion"/>
  </si>
  <si>
    <t>陨落火蜥蜴</t>
  </si>
  <si>
    <t>陨落刀虫</t>
  </si>
  <si>
    <t>迷雾白虎</t>
  </si>
  <si>
    <t>迷雾甲虫</t>
  </si>
  <si>
    <t>静寂骷髅精灵</t>
  </si>
  <si>
    <t>静寂黄泉教主</t>
  </si>
  <si>
    <t>静寂双头金刚</t>
  </si>
  <si>
    <t>恶魔刀斧手</t>
  </si>
  <si>
    <t>恶魔长枪兵</t>
  </si>
  <si>
    <t>恶魔锤兵</t>
  </si>
  <si>
    <t>峡谷猩猩</t>
    <phoneticPr fontId="1" type="noConversion"/>
  </si>
  <si>
    <t>峡谷银狼</t>
  </si>
  <si>
    <t>皇陵教主</t>
  </si>
  <si>
    <t>皇陵护法</t>
  </si>
  <si>
    <t>皇陵蛇妖</t>
  </si>
  <si>
    <t>历魂刀卫</t>
  </si>
  <si>
    <t>历魂刀兵</t>
  </si>
  <si>
    <t>历魂弓手</t>
  </si>
  <si>
    <t>魔殿卫士</t>
  </si>
  <si>
    <t>魔殿战士</t>
  </si>
  <si>
    <t>魔殿女巫</t>
  </si>
  <si>
    <t>尘封铜猪</t>
  </si>
  <si>
    <t>尘封天使</t>
  </si>
  <si>
    <t>远古恐龙</t>
  </si>
  <si>
    <t>山谷蜥蜴</t>
  </si>
  <si>
    <t>穿山甲</t>
  </si>
  <si>
    <t>火凤凰</t>
  </si>
  <si>
    <t>冰青龙</t>
  </si>
  <si>
    <t>遗忘红狼</t>
  </si>
  <si>
    <t>遗忘黑虎</t>
  </si>
  <si>
    <t>天宫蛇妖</t>
  </si>
  <si>
    <t>天宫乌龟</t>
  </si>
  <si>
    <t>暗之圣域精灵</t>
  </si>
  <si>
    <t>暗之邪恶毒蛇</t>
  </si>
  <si>
    <t>邪恶的远古恶魔</t>
  </si>
  <si>
    <t>雪域冰女</t>
  </si>
  <si>
    <t>雪域将军</t>
  </si>
  <si>
    <t>雪域射手</t>
  </si>
  <si>
    <t>石雕兵马俑</t>
  </si>
  <si>
    <t>石雕俑护卫</t>
  </si>
  <si>
    <t>沼泽鳄鱼</t>
  </si>
  <si>
    <t>沼泽八爪鱼</t>
  </si>
  <si>
    <t>沼泽霸刺</t>
  </si>
  <si>
    <t>恶魔树妖</t>
  </si>
  <si>
    <t>魔王领主</t>
  </si>
  <si>
    <t>魔王将军</t>
  </si>
  <si>
    <t>远古妖王</t>
  </si>
  <si>
    <t>花仙子</t>
  </si>
  <si>
    <t>元素精灵</t>
  </si>
  <si>
    <t>熔岩泥魂</t>
  </si>
  <si>
    <t>魔族守卫</t>
  </si>
  <si>
    <t>魔族战将</t>
  </si>
  <si>
    <t>魔族卫士</t>
  </si>
  <si>
    <t>雪域魔王</t>
  </si>
  <si>
    <t>机关巨锤兽</t>
  </si>
  <si>
    <t>魔族射手</t>
  </si>
  <si>
    <t>黑牙蜘蛛</t>
  </si>
  <si>
    <t>巨镰蜘蛛</t>
  </si>
  <si>
    <t>金杖蜘蛛</t>
  </si>
  <si>
    <t>圣殿卫士</t>
  </si>
  <si>
    <t>绿魔蜘蛛</t>
  </si>
  <si>
    <t>狂热火蜥蜴</t>
  </si>
  <si>
    <t>铁翼巨蛾</t>
  </si>
  <si>
    <t>虎虫</t>
  </si>
  <si>
    <t>赤狐</t>
  </si>
  <si>
    <t>素狐</t>
  </si>
  <si>
    <t>黑狐</t>
  </si>
  <si>
    <t>金爪赤狐王</t>
  </si>
  <si>
    <t>玉面素狐王</t>
  </si>
  <si>
    <t>火尾黑狐王</t>
  </si>
  <si>
    <t>狐月之眼</t>
  </si>
  <si>
    <t>狐月魔眼</t>
  </si>
  <si>
    <t>狐月弓箭手</t>
  </si>
  <si>
    <t>九尾魂石</t>
  </si>
  <si>
    <t>雪域冰甲虫</t>
  </si>
  <si>
    <t>雪域野人</t>
  </si>
  <si>
    <t>雪域毛人</t>
  </si>
  <si>
    <t>雪域冰狼</t>
  </si>
  <si>
    <t>雪域羊人</t>
  </si>
  <si>
    <t>雪域侍卫</t>
  </si>
  <si>
    <t>雪域力士</t>
  </si>
  <si>
    <t>雪域卫士</t>
  </si>
  <si>
    <t>雪域战将</t>
  </si>
  <si>
    <t>雪域寒冰魔</t>
  </si>
  <si>
    <t>雪域灭天魔</t>
  </si>
  <si>
    <t>雪域五毒魔</t>
  </si>
  <si>
    <t>雪域天将</t>
  </si>
  <si>
    <t>静之火灵</t>
  </si>
  <si>
    <t>怒之火灵</t>
  </si>
  <si>
    <t>火龙守护兽</t>
  </si>
  <si>
    <t>火龙红蛇</t>
  </si>
  <si>
    <t>火龙虎蛇</t>
  </si>
  <si>
    <t>火龙圣兽</t>
  </si>
  <si>
    <t>火龙蛛王</t>
  </si>
  <si>
    <t>火龙蜥蜴</t>
  </si>
  <si>
    <t>火龙将军</t>
  </si>
  <si>
    <t>蓝影刀客</t>
  </si>
  <si>
    <t>圣殿黄龙</t>
  </si>
  <si>
    <t>半兽勇士9</t>
    <phoneticPr fontId="1" type="noConversion"/>
  </si>
  <si>
    <t>巨型多角虫9</t>
    <phoneticPr fontId="1" type="noConversion"/>
  </si>
  <si>
    <t>骷髅精灵</t>
    <phoneticPr fontId="1" type="noConversion"/>
  </si>
  <si>
    <t>尸王</t>
    <phoneticPr fontId="1" type="noConversion"/>
  </si>
  <si>
    <t>沃玛卫士</t>
    <phoneticPr fontId="1" type="noConversion"/>
  </si>
  <si>
    <t>神鹰</t>
    <phoneticPr fontId="1" type="noConversion"/>
  </si>
  <si>
    <t>邪恶钳虫</t>
    <phoneticPr fontId="1" type="noConversion"/>
  </si>
  <si>
    <t>邪恶毒蛇</t>
    <phoneticPr fontId="1" type="noConversion"/>
  </si>
  <si>
    <t>祖玛教主</t>
    <phoneticPr fontId="1" type="noConversion"/>
  </si>
  <si>
    <t>双头血魔</t>
    <phoneticPr fontId="1" type="noConversion"/>
  </si>
  <si>
    <t>双头金刚</t>
    <phoneticPr fontId="1" type="noConversion"/>
  </si>
  <si>
    <t>赤月恶魔</t>
    <phoneticPr fontId="1" type="noConversion"/>
  </si>
  <si>
    <t>千年树妖</t>
    <phoneticPr fontId="5" type="noConversion"/>
  </si>
  <si>
    <t>虹魔蝎卫</t>
    <phoneticPr fontId="1" type="noConversion"/>
  </si>
  <si>
    <t>虹魔猪卫</t>
    <phoneticPr fontId="1" type="noConversion"/>
  </si>
  <si>
    <t>虹魔教主</t>
    <phoneticPr fontId="1" type="noConversion"/>
  </si>
  <si>
    <t>恶灵教主</t>
    <phoneticPr fontId="1" type="noConversion"/>
  </si>
  <si>
    <t>黄泉教主</t>
    <phoneticPr fontId="1" type="noConversion"/>
  </si>
  <si>
    <t>牛魔王</t>
    <phoneticPr fontId="1" type="noConversion"/>
  </si>
  <si>
    <t>暗之骷髅精灵</t>
    <phoneticPr fontId="1" type="noConversion"/>
  </si>
  <si>
    <t>暗之双头金刚</t>
    <phoneticPr fontId="1" type="noConversion"/>
  </si>
  <si>
    <t>暗之沃玛教主</t>
    <phoneticPr fontId="1" type="noConversion"/>
  </si>
  <si>
    <t>暗之黄泉教主</t>
    <phoneticPr fontId="1" type="noConversion"/>
  </si>
  <si>
    <t>暗之虹魔教主</t>
    <phoneticPr fontId="1" type="noConversion"/>
  </si>
  <si>
    <t>重装使者</t>
    <phoneticPr fontId="1" type="noConversion"/>
  </si>
  <si>
    <t>暗之双头血魔</t>
    <phoneticPr fontId="1" type="noConversion"/>
  </si>
  <si>
    <t>魔龙力士</t>
    <phoneticPr fontId="1" type="noConversion"/>
  </si>
  <si>
    <t>魔龙战将</t>
    <phoneticPr fontId="1" type="noConversion"/>
  </si>
  <si>
    <t>魔龙教主</t>
    <phoneticPr fontId="1" type="noConversion"/>
  </si>
  <si>
    <t>魔龙树妖</t>
    <phoneticPr fontId="1" type="noConversion"/>
  </si>
  <si>
    <t>魔龙巨蛾</t>
    <phoneticPr fontId="1" type="noConversion"/>
  </si>
  <si>
    <t>雷炎蛛王</t>
    <phoneticPr fontId="1" type="noConversion"/>
  </si>
  <si>
    <t>骷髅统领</t>
    <phoneticPr fontId="1" type="noConversion"/>
  </si>
  <si>
    <t>狐月天珠</t>
    <phoneticPr fontId="1" type="noConversion"/>
  </si>
  <si>
    <t>火龙教主</t>
    <phoneticPr fontId="1" type="noConversion"/>
  </si>
  <si>
    <t>火龙</t>
    <phoneticPr fontId="1" type="noConversion"/>
  </si>
  <si>
    <t>雪域魔王</t>
    <phoneticPr fontId="1" type="noConversion"/>
  </si>
  <si>
    <t>半兽勇士</t>
    <phoneticPr fontId="1" type="noConversion"/>
  </si>
  <si>
    <t>巨型多角虫</t>
    <phoneticPr fontId="1" type="noConversion"/>
  </si>
  <si>
    <t>蓝背蜘蛛</t>
    <phoneticPr fontId="1" type="noConversion"/>
  </si>
  <si>
    <t>剧毒蜘蛛</t>
    <phoneticPr fontId="1" type="noConversion"/>
  </si>
  <si>
    <t>白虎</t>
    <phoneticPr fontId="1" type="noConversion"/>
  </si>
  <si>
    <t>魔龙邪眼9</t>
    <phoneticPr fontId="1" type="noConversion"/>
  </si>
  <si>
    <t>魔龙刺蛙9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</si>
</sst>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.0_);[Red]\(0.0\)"/>
    <numFmt numFmtId="178" formatCode="0_);[Red]\(0\)"/>
  </numFmts>
  <fonts count="7" x14ac:knownFonts="1">
    <font>
      <sz val="12"/>
      <name val="宋体"/>
      <family val="7"/>
      <charset val="134"/>
    </font>
    <font>
      <sz val="9"/>
      <name val="宋体"/>
      <family val="7"/>
      <charset val="134"/>
    </font>
    <font>
      <sz val="10.5"/>
      <name val="宋体"/>
      <family val="3"/>
      <charset val="134"/>
    </font>
    <font>
      <sz val="12"/>
      <color indexed="0"/>
      <name val="宋体"/>
      <family val="3"/>
      <charset val="134"/>
    </font>
    <font>
      <sz val="10.5"/>
      <color indexed="0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6" fillId="0" borderId="0" xfId="0" applyFont="1" applyAlignment="1">
      <alignment horizontal="right" vertical="center"/>
    </xf>
    <xf numFmtId="178" fontId="6" fillId="0" borderId="0" xfId="0" applyNumberFormat="1" applyFont="1" applyAlignment="1">
      <alignment horizontal="right" vertical="center"/>
    </xf>
    <xf numFmtId="176" fontId="6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33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2"/>
  <sheetViews>
    <sheetView tabSelected="1" workbookViewId="0">
      <pane ySplit="1" topLeftCell="A119" activePane="bottomLeft" state="frozen"/>
      <selection pane="bottomLeft" activeCell="R128" sqref="R128"/>
    </sheetView>
  </sheetViews>
  <sheetFormatPr defaultColWidth="9" defaultRowHeight="14.25" x14ac:dyDescent="0.15"/>
  <cols>
    <col min="1" max="1" width="6.5" style="4" customWidth="1"/>
    <col min="2" max="2" width="16.125" style="6" bestFit="1" customWidth="1"/>
    <col min="3" max="3" width="6.5" style="7" customWidth="1"/>
    <col min="4" max="4" width="4.5" style="16" customWidth="1"/>
    <col min="5" max="5" width="8.5" style="16" customWidth="1"/>
    <col min="6" max="6" width="7.5" style="16" customWidth="1"/>
    <col min="7" max="7" width="3.5" style="16" customWidth="1"/>
    <col min="8" max="9" width="6.5" style="17" bestFit="1" customWidth="1"/>
    <col min="10" max="10" width="6.5" style="17" customWidth="1"/>
    <col min="11" max="11" width="6.5" style="17" bestFit="1" customWidth="1"/>
    <col min="12" max="12" width="4.5" style="18" customWidth="1"/>
    <col min="13" max="13" width="5.5" style="18" customWidth="1"/>
    <col min="14" max="14" width="4.5" style="18" customWidth="1"/>
    <col min="15" max="15" width="9.5" style="16" customWidth="1"/>
    <col min="17" max="17" width="5.5" style="15" bestFit="1" customWidth="1"/>
  </cols>
  <sheetData>
    <row r="1" spans="1:17" s="13" customFormat="1" x14ac:dyDescent="0.15">
      <c r="A1" s="13" t="s">
        <v>0</v>
      </c>
      <c r="B1" s="2" t="s">
        <v>106</v>
      </c>
      <c r="C1" s="2" t="s">
        <v>105</v>
      </c>
      <c r="D1" s="19" t="s">
        <v>101</v>
      </c>
      <c r="E1" s="19" t="s">
        <v>81</v>
      </c>
      <c r="F1" s="19" t="s">
        <v>82</v>
      </c>
      <c r="G1" s="19" t="s">
        <v>83</v>
      </c>
      <c r="H1" s="17" t="s">
        <v>114</v>
      </c>
      <c r="I1" s="17" t="s">
        <v>115</v>
      </c>
      <c r="J1" s="17" t="s">
        <v>116</v>
      </c>
      <c r="K1" s="17" t="s">
        <v>117</v>
      </c>
      <c r="L1" s="18" t="s">
        <v>84</v>
      </c>
      <c r="M1" s="18" t="s">
        <v>85</v>
      </c>
      <c r="N1" s="18" t="s">
        <v>110</v>
      </c>
      <c r="O1" s="19" t="s">
        <v>112</v>
      </c>
      <c r="Q1" s="14"/>
    </row>
    <row r="2" spans="1:17" x14ac:dyDescent="0.15">
      <c r="A2" s="4">
        <v>10001</v>
      </c>
      <c r="B2" s="7" t="s">
        <v>1</v>
      </c>
      <c r="C2" s="7">
        <f t="shared" ref="C2:C47" si="0">A2</f>
        <v>10001</v>
      </c>
      <c r="D2" s="16">
        <v>5</v>
      </c>
      <c r="E2" s="16">
        <v>5</v>
      </c>
      <c r="F2" s="16">
        <v>5</v>
      </c>
      <c r="G2" s="16">
        <v>10</v>
      </c>
      <c r="H2" s="17">
        <v>1</v>
      </c>
      <c r="I2" s="17">
        <v>1</v>
      </c>
      <c r="J2" s="17">
        <v>0</v>
      </c>
      <c r="K2" s="17">
        <v>0</v>
      </c>
      <c r="L2" s="18">
        <v>0</v>
      </c>
      <c r="M2" s="18">
        <v>0</v>
      </c>
      <c r="N2" s="18">
        <v>3</v>
      </c>
      <c r="O2" s="16">
        <v>3000</v>
      </c>
    </row>
    <row r="3" spans="1:17" x14ac:dyDescent="0.15">
      <c r="A3" s="4">
        <v>10002</v>
      </c>
      <c r="B3" s="7" t="s">
        <v>2</v>
      </c>
      <c r="C3" s="7">
        <f t="shared" si="0"/>
        <v>10002</v>
      </c>
      <c r="D3" s="16">
        <v>12</v>
      </c>
      <c r="E3" s="16">
        <v>15</v>
      </c>
      <c r="F3" s="16">
        <v>25</v>
      </c>
      <c r="G3" s="16">
        <v>10</v>
      </c>
      <c r="H3" s="17">
        <v>2</v>
      </c>
      <c r="I3" s="17">
        <v>4</v>
      </c>
      <c r="J3" s="17">
        <v>0</v>
      </c>
      <c r="K3" s="17">
        <v>0</v>
      </c>
      <c r="L3" s="18">
        <v>0</v>
      </c>
      <c r="M3" s="18">
        <v>0</v>
      </c>
      <c r="N3" s="18">
        <v>4</v>
      </c>
      <c r="O3" s="16">
        <v>3000</v>
      </c>
    </row>
    <row r="4" spans="1:17" x14ac:dyDescent="0.15">
      <c r="A4" s="4">
        <v>10003</v>
      </c>
      <c r="B4" s="7" t="s">
        <v>3</v>
      </c>
      <c r="C4" s="7">
        <f t="shared" si="0"/>
        <v>10003</v>
      </c>
      <c r="D4" s="16">
        <v>13</v>
      </c>
      <c r="E4" s="16">
        <v>20</v>
      </c>
      <c r="F4" s="16">
        <v>20</v>
      </c>
      <c r="G4" s="16">
        <v>10</v>
      </c>
      <c r="H4" s="16">
        <v>1</v>
      </c>
      <c r="I4" s="19">
        <v>3</v>
      </c>
      <c r="J4" s="16">
        <v>0</v>
      </c>
      <c r="K4" s="17">
        <v>0</v>
      </c>
      <c r="L4" s="16">
        <v>0</v>
      </c>
      <c r="M4" s="16">
        <v>0</v>
      </c>
      <c r="N4" s="16">
        <v>7</v>
      </c>
      <c r="O4" s="16">
        <v>3000</v>
      </c>
    </row>
    <row r="5" spans="1:17" x14ac:dyDescent="0.15">
      <c r="A5" s="4">
        <v>10004</v>
      </c>
      <c r="B5" s="8" t="s">
        <v>4</v>
      </c>
      <c r="C5" s="7">
        <f t="shared" si="0"/>
        <v>10004</v>
      </c>
      <c r="D5" s="16">
        <v>10</v>
      </c>
      <c r="E5" s="16">
        <v>22</v>
      </c>
      <c r="F5" s="16">
        <v>25</v>
      </c>
      <c r="G5" s="16">
        <v>10</v>
      </c>
      <c r="H5" s="16">
        <v>1</v>
      </c>
      <c r="I5" s="19">
        <v>2</v>
      </c>
      <c r="J5" s="16">
        <v>0</v>
      </c>
      <c r="K5" s="17">
        <v>0</v>
      </c>
      <c r="L5" s="16">
        <v>0</v>
      </c>
      <c r="M5" s="16">
        <v>0</v>
      </c>
      <c r="N5" s="16">
        <v>5</v>
      </c>
      <c r="O5" s="16">
        <v>2500</v>
      </c>
    </row>
    <row r="6" spans="1:17" x14ac:dyDescent="0.15">
      <c r="A6" s="4">
        <v>10005</v>
      </c>
      <c r="B6" s="8" t="s">
        <v>5</v>
      </c>
      <c r="C6" s="7">
        <f t="shared" si="0"/>
        <v>10005</v>
      </c>
      <c r="D6" s="16">
        <v>13</v>
      </c>
      <c r="E6" s="16">
        <v>17</v>
      </c>
      <c r="F6" s="16">
        <v>30</v>
      </c>
      <c r="G6" s="16">
        <v>10</v>
      </c>
      <c r="H6" s="16">
        <v>2</v>
      </c>
      <c r="I6" s="19">
        <v>4</v>
      </c>
      <c r="J6" s="16">
        <v>0</v>
      </c>
      <c r="K6" s="17">
        <v>0</v>
      </c>
      <c r="L6" s="16">
        <v>0</v>
      </c>
      <c r="M6" s="16">
        <v>0</v>
      </c>
      <c r="N6" s="16">
        <v>5</v>
      </c>
      <c r="O6" s="16">
        <v>2500</v>
      </c>
    </row>
    <row r="7" spans="1:17" x14ac:dyDescent="0.15">
      <c r="A7" s="4">
        <v>10006</v>
      </c>
      <c r="B7" s="8" t="s">
        <v>6</v>
      </c>
      <c r="C7" s="7">
        <f t="shared" si="0"/>
        <v>10006</v>
      </c>
      <c r="D7" s="16">
        <v>13</v>
      </c>
      <c r="E7" s="16">
        <v>18</v>
      </c>
      <c r="F7" s="16">
        <v>32</v>
      </c>
      <c r="G7" s="16">
        <v>10</v>
      </c>
      <c r="H7" s="16">
        <v>2</v>
      </c>
      <c r="I7" s="19">
        <v>4</v>
      </c>
      <c r="J7" s="16">
        <v>0</v>
      </c>
      <c r="K7" s="17">
        <v>0</v>
      </c>
      <c r="L7" s="16">
        <v>0</v>
      </c>
      <c r="M7" s="16">
        <v>0</v>
      </c>
      <c r="N7" s="16">
        <v>5</v>
      </c>
      <c r="O7" s="16">
        <v>2500</v>
      </c>
    </row>
    <row r="8" spans="1:17" x14ac:dyDescent="0.15">
      <c r="A8" s="4">
        <v>10007</v>
      </c>
      <c r="B8" s="8" t="s">
        <v>7</v>
      </c>
      <c r="C8" s="7">
        <f t="shared" si="0"/>
        <v>10007</v>
      </c>
      <c r="D8" s="16">
        <v>12</v>
      </c>
      <c r="E8" s="16">
        <v>15</v>
      </c>
      <c r="F8" s="16">
        <v>20</v>
      </c>
      <c r="G8" s="16">
        <v>10</v>
      </c>
      <c r="H8" s="16">
        <v>0</v>
      </c>
      <c r="I8" s="19">
        <v>5</v>
      </c>
      <c r="J8" s="16">
        <v>0</v>
      </c>
      <c r="K8" s="17">
        <v>0</v>
      </c>
      <c r="L8" s="16">
        <v>0</v>
      </c>
      <c r="M8" s="16">
        <v>0</v>
      </c>
      <c r="N8" s="16">
        <v>6</v>
      </c>
      <c r="O8" s="16">
        <v>2500</v>
      </c>
    </row>
    <row r="9" spans="1:17" x14ac:dyDescent="0.15">
      <c r="A9" s="4">
        <v>10008</v>
      </c>
      <c r="B9" s="3" t="s">
        <v>8</v>
      </c>
      <c r="C9" s="7">
        <f t="shared" si="0"/>
        <v>10008</v>
      </c>
      <c r="D9" s="16">
        <v>20</v>
      </c>
      <c r="E9" s="16">
        <v>28</v>
      </c>
      <c r="F9" s="16">
        <v>28</v>
      </c>
      <c r="G9" s="16">
        <v>10</v>
      </c>
      <c r="H9" s="16">
        <v>0</v>
      </c>
      <c r="I9" s="17">
        <v>0</v>
      </c>
      <c r="J9" s="16">
        <v>6</v>
      </c>
      <c r="K9" s="19">
        <v>9</v>
      </c>
      <c r="L9" s="16">
        <v>2</v>
      </c>
      <c r="M9" s="16">
        <v>0</v>
      </c>
      <c r="N9" s="16">
        <v>9</v>
      </c>
      <c r="O9" s="16">
        <v>2500</v>
      </c>
    </row>
    <row r="10" spans="1:17" x14ac:dyDescent="0.15">
      <c r="A10" s="4">
        <v>10009</v>
      </c>
      <c r="B10" s="8" t="s">
        <v>9</v>
      </c>
      <c r="C10" s="7">
        <f t="shared" si="0"/>
        <v>10009</v>
      </c>
      <c r="D10" s="16">
        <v>16</v>
      </c>
      <c r="E10" s="16">
        <v>30</v>
      </c>
      <c r="F10" s="16">
        <v>36</v>
      </c>
      <c r="G10" s="16">
        <v>10</v>
      </c>
      <c r="H10" s="16">
        <v>0</v>
      </c>
      <c r="I10" s="17">
        <v>0</v>
      </c>
      <c r="J10" s="16">
        <v>7</v>
      </c>
      <c r="K10" s="19">
        <v>10</v>
      </c>
      <c r="L10" s="16">
        <v>2</v>
      </c>
      <c r="M10" s="16">
        <v>0</v>
      </c>
      <c r="N10" s="16">
        <v>6</v>
      </c>
      <c r="O10" s="16">
        <v>2500</v>
      </c>
    </row>
    <row r="11" spans="1:17" x14ac:dyDescent="0.15">
      <c r="A11" s="4">
        <v>10010</v>
      </c>
      <c r="B11" s="8" t="s">
        <v>10</v>
      </c>
      <c r="C11" s="7">
        <f t="shared" si="0"/>
        <v>10010</v>
      </c>
      <c r="D11" s="16">
        <v>15</v>
      </c>
      <c r="E11" s="16">
        <v>25</v>
      </c>
      <c r="F11" s="16">
        <v>30</v>
      </c>
      <c r="G11" s="16">
        <v>10</v>
      </c>
      <c r="H11" s="16">
        <v>4</v>
      </c>
      <c r="I11" s="19">
        <v>9</v>
      </c>
      <c r="J11" s="16">
        <v>0</v>
      </c>
      <c r="K11" s="17">
        <v>0</v>
      </c>
      <c r="L11" s="16">
        <v>1</v>
      </c>
      <c r="M11" s="16">
        <v>0</v>
      </c>
      <c r="N11" s="16">
        <v>6</v>
      </c>
      <c r="O11" s="16">
        <v>2500</v>
      </c>
    </row>
    <row r="12" spans="1:17" x14ac:dyDescent="0.15">
      <c r="A12" s="4">
        <v>10011</v>
      </c>
      <c r="B12" s="3" t="s">
        <v>11</v>
      </c>
      <c r="C12" s="7">
        <f t="shared" si="0"/>
        <v>10011</v>
      </c>
      <c r="D12" s="16">
        <v>22</v>
      </c>
      <c r="E12" s="16">
        <v>90</v>
      </c>
      <c r="F12" s="16">
        <v>100</v>
      </c>
      <c r="G12" s="16">
        <v>10</v>
      </c>
      <c r="H12" s="16">
        <v>5</v>
      </c>
      <c r="I12" s="16">
        <v>12</v>
      </c>
      <c r="J12" s="16">
        <v>0</v>
      </c>
      <c r="K12" s="17">
        <v>0</v>
      </c>
      <c r="L12" s="16">
        <v>3</v>
      </c>
      <c r="M12" s="16">
        <v>1</v>
      </c>
      <c r="N12" s="16">
        <v>9</v>
      </c>
      <c r="O12" s="16">
        <v>2000</v>
      </c>
    </row>
    <row r="13" spans="1:17" x14ac:dyDescent="0.15">
      <c r="A13" s="4">
        <v>10012</v>
      </c>
      <c r="B13" s="7" t="s">
        <v>78</v>
      </c>
      <c r="C13" s="7">
        <f t="shared" si="0"/>
        <v>10012</v>
      </c>
      <c r="D13" s="16">
        <v>20</v>
      </c>
      <c r="E13" s="16">
        <v>25</v>
      </c>
      <c r="F13" s="16">
        <v>25</v>
      </c>
      <c r="G13" s="16">
        <v>10</v>
      </c>
      <c r="H13" s="16">
        <v>4</v>
      </c>
      <c r="I13" s="16">
        <v>6</v>
      </c>
      <c r="J13" s="16">
        <v>0</v>
      </c>
      <c r="K13" s="17">
        <v>0</v>
      </c>
      <c r="L13" s="16">
        <v>2</v>
      </c>
      <c r="M13" s="16">
        <v>0</v>
      </c>
      <c r="N13" s="16">
        <v>10</v>
      </c>
      <c r="O13" s="16">
        <v>2500</v>
      </c>
    </row>
    <row r="14" spans="1:17" x14ac:dyDescent="0.15">
      <c r="A14" s="4">
        <v>10013</v>
      </c>
      <c r="B14" s="7" t="s">
        <v>12</v>
      </c>
      <c r="C14" s="7">
        <f t="shared" si="0"/>
        <v>10013</v>
      </c>
      <c r="D14" s="16">
        <v>18</v>
      </c>
      <c r="E14" s="16">
        <v>45</v>
      </c>
      <c r="F14" s="16">
        <v>45</v>
      </c>
      <c r="G14" s="16">
        <v>10</v>
      </c>
      <c r="H14" s="16">
        <v>0</v>
      </c>
      <c r="I14" s="17">
        <v>0</v>
      </c>
      <c r="J14" s="16">
        <v>7</v>
      </c>
      <c r="K14" s="16">
        <v>16</v>
      </c>
      <c r="L14" s="16">
        <v>2</v>
      </c>
      <c r="M14" s="16">
        <v>0</v>
      </c>
      <c r="N14" s="16">
        <v>9</v>
      </c>
      <c r="O14" s="16">
        <v>2500</v>
      </c>
    </row>
    <row r="15" spans="1:17" x14ac:dyDescent="0.15">
      <c r="A15" s="4">
        <v>10014</v>
      </c>
      <c r="B15" s="7" t="s">
        <v>13</v>
      </c>
      <c r="C15" s="7">
        <f t="shared" si="0"/>
        <v>10014</v>
      </c>
      <c r="D15" s="16">
        <v>21</v>
      </c>
      <c r="E15" s="16">
        <v>60</v>
      </c>
      <c r="F15" s="16">
        <v>65</v>
      </c>
      <c r="G15" s="16">
        <v>10</v>
      </c>
      <c r="H15" s="16">
        <v>0</v>
      </c>
      <c r="I15" s="17">
        <v>0</v>
      </c>
      <c r="J15" s="16">
        <v>6</v>
      </c>
      <c r="K15" s="16">
        <v>8</v>
      </c>
      <c r="L15" s="16">
        <v>0</v>
      </c>
      <c r="M15" s="16">
        <v>0</v>
      </c>
      <c r="N15" s="16">
        <v>10</v>
      </c>
      <c r="O15" s="16">
        <v>2500</v>
      </c>
    </row>
    <row r="16" spans="1:17" x14ac:dyDescent="0.15">
      <c r="A16" s="4">
        <v>10015</v>
      </c>
      <c r="B16" s="7" t="s">
        <v>14</v>
      </c>
      <c r="C16" s="7">
        <f t="shared" si="0"/>
        <v>10015</v>
      </c>
      <c r="D16" s="16">
        <v>18</v>
      </c>
      <c r="E16" s="16">
        <v>85</v>
      </c>
      <c r="F16" s="16">
        <v>90</v>
      </c>
      <c r="G16" s="16">
        <v>10</v>
      </c>
      <c r="H16" s="16">
        <v>7</v>
      </c>
      <c r="I16" s="16">
        <v>10</v>
      </c>
      <c r="J16" s="16">
        <v>0</v>
      </c>
      <c r="K16" s="17">
        <v>0</v>
      </c>
      <c r="L16" s="16">
        <v>0</v>
      </c>
      <c r="M16" s="16">
        <v>0</v>
      </c>
      <c r="N16" s="16">
        <v>8</v>
      </c>
      <c r="O16" s="16">
        <v>2500</v>
      </c>
    </row>
    <row r="17" spans="1:15" x14ac:dyDescent="0.15">
      <c r="A17" s="4">
        <v>10016</v>
      </c>
      <c r="B17" s="7" t="s">
        <v>15</v>
      </c>
      <c r="C17" s="7">
        <f t="shared" si="0"/>
        <v>10016</v>
      </c>
      <c r="D17" s="16">
        <v>18</v>
      </c>
      <c r="E17" s="16">
        <v>90</v>
      </c>
      <c r="F17" s="16">
        <v>100</v>
      </c>
      <c r="G17" s="16">
        <v>10</v>
      </c>
      <c r="H17" s="16">
        <v>0</v>
      </c>
      <c r="I17" s="17">
        <v>0</v>
      </c>
      <c r="J17" s="16">
        <v>4</v>
      </c>
      <c r="K17" s="16">
        <v>9</v>
      </c>
      <c r="L17" s="16">
        <v>0</v>
      </c>
      <c r="M17" s="16">
        <v>0</v>
      </c>
      <c r="N17" s="16">
        <v>9</v>
      </c>
      <c r="O17" s="16">
        <v>2500</v>
      </c>
    </row>
    <row r="18" spans="1:15" x14ac:dyDescent="0.15">
      <c r="A18" s="4">
        <v>10017</v>
      </c>
      <c r="B18" s="7" t="s">
        <v>16</v>
      </c>
      <c r="C18" s="7">
        <f t="shared" si="0"/>
        <v>10017</v>
      </c>
      <c r="D18" s="16">
        <v>19</v>
      </c>
      <c r="E18" s="16">
        <v>95</v>
      </c>
      <c r="F18" s="16">
        <v>105</v>
      </c>
      <c r="G18" s="16">
        <v>10</v>
      </c>
      <c r="H18" s="16">
        <v>2</v>
      </c>
      <c r="I18" s="16">
        <v>15</v>
      </c>
      <c r="J18" s="16">
        <v>0</v>
      </c>
      <c r="K18" s="17">
        <v>0</v>
      </c>
      <c r="L18" s="16">
        <v>0</v>
      </c>
      <c r="M18" s="16">
        <v>0</v>
      </c>
      <c r="N18" s="16">
        <v>9</v>
      </c>
      <c r="O18" s="16">
        <v>2500</v>
      </c>
    </row>
    <row r="19" spans="1:15" x14ac:dyDescent="0.15">
      <c r="A19" s="4">
        <v>10018</v>
      </c>
      <c r="B19" s="7" t="s">
        <v>17</v>
      </c>
      <c r="C19" s="7">
        <f t="shared" si="0"/>
        <v>10018</v>
      </c>
      <c r="D19" s="16">
        <v>20</v>
      </c>
      <c r="E19" s="16">
        <v>100</v>
      </c>
      <c r="F19" s="16">
        <v>110</v>
      </c>
      <c r="G19" s="16">
        <v>10</v>
      </c>
      <c r="H19" s="16">
        <v>7</v>
      </c>
      <c r="I19" s="16">
        <v>13</v>
      </c>
      <c r="J19" s="16">
        <v>0</v>
      </c>
      <c r="K19" s="17">
        <v>0</v>
      </c>
      <c r="L19" s="16">
        <v>2</v>
      </c>
      <c r="M19" s="16">
        <v>1</v>
      </c>
      <c r="N19" s="16">
        <v>9</v>
      </c>
      <c r="O19" s="16">
        <v>2300</v>
      </c>
    </row>
    <row r="20" spans="1:15" x14ac:dyDescent="0.15">
      <c r="A20" s="4">
        <v>10019</v>
      </c>
      <c r="B20" s="3" t="s">
        <v>18</v>
      </c>
      <c r="C20" s="7">
        <f t="shared" si="0"/>
        <v>10019</v>
      </c>
      <c r="D20" s="16">
        <v>25</v>
      </c>
      <c r="E20" s="16">
        <v>160</v>
      </c>
      <c r="F20" s="16">
        <v>155</v>
      </c>
      <c r="G20" s="16">
        <v>10</v>
      </c>
      <c r="H20" s="16">
        <v>12</v>
      </c>
      <c r="I20" s="16">
        <v>16</v>
      </c>
      <c r="J20" s="16">
        <v>0</v>
      </c>
      <c r="K20" s="17">
        <v>0</v>
      </c>
      <c r="L20" s="16">
        <v>0</v>
      </c>
      <c r="M20" s="16">
        <v>0</v>
      </c>
      <c r="N20" s="16">
        <v>11</v>
      </c>
      <c r="O20" s="16">
        <v>3000</v>
      </c>
    </row>
    <row r="21" spans="1:15" x14ac:dyDescent="0.15">
      <c r="A21" s="4">
        <v>10020</v>
      </c>
      <c r="B21" s="7" t="s">
        <v>19</v>
      </c>
      <c r="C21" s="7">
        <f t="shared" si="0"/>
        <v>10020</v>
      </c>
      <c r="D21" s="16">
        <v>25</v>
      </c>
      <c r="E21" s="16">
        <v>160</v>
      </c>
      <c r="F21" s="16">
        <v>155</v>
      </c>
      <c r="G21" s="16">
        <v>10</v>
      </c>
      <c r="H21" s="16">
        <v>8</v>
      </c>
      <c r="I21" s="16">
        <v>17</v>
      </c>
      <c r="J21" s="16">
        <v>0</v>
      </c>
      <c r="K21" s="17">
        <v>0</v>
      </c>
      <c r="L21" s="16">
        <v>2</v>
      </c>
      <c r="M21" s="16">
        <v>1</v>
      </c>
      <c r="N21" s="16">
        <v>11</v>
      </c>
      <c r="O21" s="16">
        <v>3000</v>
      </c>
    </row>
    <row r="22" spans="1:15" x14ac:dyDescent="0.15">
      <c r="A22" s="4">
        <v>10021</v>
      </c>
      <c r="B22" s="7" t="s">
        <v>20</v>
      </c>
      <c r="C22" s="7">
        <f t="shared" si="0"/>
        <v>10021</v>
      </c>
      <c r="D22" s="16">
        <v>25</v>
      </c>
      <c r="E22" s="16">
        <v>160</v>
      </c>
      <c r="F22" s="16">
        <v>155</v>
      </c>
      <c r="G22" s="16">
        <v>10</v>
      </c>
      <c r="H22" s="16">
        <v>6</v>
      </c>
      <c r="I22" s="16">
        <v>17</v>
      </c>
      <c r="J22" s="16">
        <v>0</v>
      </c>
      <c r="K22" s="17">
        <v>0</v>
      </c>
      <c r="L22" s="16">
        <v>2</v>
      </c>
      <c r="M22" s="16">
        <v>1</v>
      </c>
      <c r="N22" s="16">
        <v>11</v>
      </c>
      <c r="O22" s="16">
        <v>3000</v>
      </c>
    </row>
    <row r="23" spans="1:15" x14ac:dyDescent="0.15">
      <c r="A23" s="4">
        <v>10022</v>
      </c>
      <c r="B23" s="7" t="s">
        <v>21</v>
      </c>
      <c r="C23" s="7">
        <f t="shared" si="0"/>
        <v>10022</v>
      </c>
      <c r="D23" s="16">
        <v>25</v>
      </c>
      <c r="E23" s="16">
        <v>160</v>
      </c>
      <c r="F23" s="16">
        <v>155</v>
      </c>
      <c r="G23" s="16">
        <v>10</v>
      </c>
      <c r="H23" s="16">
        <v>0</v>
      </c>
      <c r="I23" s="17">
        <v>0</v>
      </c>
      <c r="J23" s="16">
        <v>6</v>
      </c>
      <c r="K23" s="16">
        <v>17</v>
      </c>
      <c r="L23" s="16">
        <v>2</v>
      </c>
      <c r="M23" s="16">
        <v>1</v>
      </c>
      <c r="N23" s="16">
        <v>11</v>
      </c>
      <c r="O23" s="16">
        <v>3000</v>
      </c>
    </row>
    <row r="24" spans="1:15" x14ac:dyDescent="0.15">
      <c r="A24" s="4">
        <v>10023</v>
      </c>
      <c r="B24" s="7" t="s">
        <v>22</v>
      </c>
      <c r="C24" s="7">
        <f t="shared" si="0"/>
        <v>10023</v>
      </c>
      <c r="D24" s="16">
        <v>25</v>
      </c>
      <c r="E24" s="16">
        <v>160</v>
      </c>
      <c r="F24" s="16">
        <v>155</v>
      </c>
      <c r="G24" s="16">
        <v>10</v>
      </c>
      <c r="H24" s="16">
        <v>0</v>
      </c>
      <c r="I24" s="17">
        <v>0</v>
      </c>
      <c r="J24" s="16">
        <v>6</v>
      </c>
      <c r="K24" s="16">
        <v>17</v>
      </c>
      <c r="L24" s="16">
        <v>2</v>
      </c>
      <c r="M24" s="16">
        <v>1</v>
      </c>
      <c r="N24" s="16">
        <v>11</v>
      </c>
      <c r="O24" s="16">
        <v>3000</v>
      </c>
    </row>
    <row r="25" spans="1:15" x14ac:dyDescent="0.15">
      <c r="A25" s="4">
        <v>10024</v>
      </c>
      <c r="B25" s="3" t="s">
        <v>23</v>
      </c>
      <c r="C25" s="7">
        <f t="shared" si="0"/>
        <v>10024</v>
      </c>
      <c r="D25" s="16">
        <v>26</v>
      </c>
      <c r="E25" s="16">
        <v>180</v>
      </c>
      <c r="F25" s="16">
        <v>155</v>
      </c>
      <c r="G25" s="16">
        <v>10</v>
      </c>
      <c r="H25" s="16">
        <v>0</v>
      </c>
      <c r="I25" s="17">
        <v>0</v>
      </c>
      <c r="J25" s="16">
        <v>9</v>
      </c>
      <c r="K25" s="16">
        <v>17</v>
      </c>
      <c r="L25" s="16">
        <v>3</v>
      </c>
      <c r="M25" s="16">
        <v>2</v>
      </c>
      <c r="N25" s="16">
        <v>11</v>
      </c>
      <c r="O25" s="16">
        <v>2500</v>
      </c>
    </row>
    <row r="26" spans="1:15" x14ac:dyDescent="0.15">
      <c r="A26" s="4">
        <v>10025</v>
      </c>
      <c r="B26" s="3" t="s">
        <v>24</v>
      </c>
      <c r="C26" s="7">
        <f t="shared" si="0"/>
        <v>10025</v>
      </c>
      <c r="D26" s="16">
        <v>26</v>
      </c>
      <c r="E26" s="16">
        <v>200</v>
      </c>
      <c r="F26" s="16">
        <v>165</v>
      </c>
      <c r="G26" s="16">
        <v>10</v>
      </c>
      <c r="H26" s="16">
        <v>9</v>
      </c>
      <c r="I26" s="16">
        <v>16</v>
      </c>
      <c r="J26" s="16">
        <v>0</v>
      </c>
      <c r="K26" s="17">
        <v>0</v>
      </c>
      <c r="L26" s="16">
        <v>3</v>
      </c>
      <c r="M26" s="16">
        <v>2</v>
      </c>
      <c r="N26" s="16">
        <v>13</v>
      </c>
      <c r="O26" s="16">
        <v>2500</v>
      </c>
    </row>
    <row r="27" spans="1:15" x14ac:dyDescent="0.15">
      <c r="A27" s="4">
        <v>10026</v>
      </c>
      <c r="B27" s="3" t="s">
        <v>25</v>
      </c>
      <c r="C27" s="7">
        <f t="shared" si="0"/>
        <v>10026</v>
      </c>
      <c r="D27" s="16">
        <v>30</v>
      </c>
      <c r="E27" s="16">
        <v>260</v>
      </c>
      <c r="F27" s="16">
        <v>265</v>
      </c>
      <c r="G27" s="16">
        <v>10</v>
      </c>
      <c r="H27" s="16">
        <v>14</v>
      </c>
      <c r="I27" s="16">
        <v>28</v>
      </c>
      <c r="J27" s="16">
        <v>0</v>
      </c>
      <c r="K27" s="17">
        <v>0</v>
      </c>
      <c r="L27" s="16">
        <v>3</v>
      </c>
      <c r="M27" s="16">
        <v>2</v>
      </c>
      <c r="N27" s="16">
        <v>12</v>
      </c>
      <c r="O27" s="16">
        <v>2000</v>
      </c>
    </row>
    <row r="28" spans="1:15" x14ac:dyDescent="0.15">
      <c r="A28" s="4">
        <v>10027</v>
      </c>
      <c r="B28" s="7" t="s">
        <v>26</v>
      </c>
      <c r="C28" s="7">
        <f t="shared" si="0"/>
        <v>10027</v>
      </c>
      <c r="D28" s="16">
        <v>30</v>
      </c>
      <c r="E28" s="16">
        <v>280</v>
      </c>
      <c r="F28" s="16">
        <v>285</v>
      </c>
      <c r="G28" s="16">
        <v>10</v>
      </c>
      <c r="H28" s="16">
        <v>16</v>
      </c>
      <c r="I28" s="16">
        <v>28</v>
      </c>
      <c r="J28" s="16">
        <v>0</v>
      </c>
      <c r="K28" s="17">
        <v>0</v>
      </c>
      <c r="L28" s="16">
        <v>3</v>
      </c>
      <c r="M28" s="16">
        <v>2</v>
      </c>
      <c r="N28" s="16">
        <v>12</v>
      </c>
      <c r="O28" s="16">
        <v>2000</v>
      </c>
    </row>
    <row r="29" spans="1:15" x14ac:dyDescent="0.15">
      <c r="A29" s="4">
        <v>10028</v>
      </c>
      <c r="B29" s="7" t="s">
        <v>27</v>
      </c>
      <c r="C29" s="7">
        <f t="shared" si="0"/>
        <v>10028</v>
      </c>
      <c r="D29" s="16">
        <v>30</v>
      </c>
      <c r="E29" s="16">
        <v>280</v>
      </c>
      <c r="F29" s="16">
        <v>285</v>
      </c>
      <c r="G29" s="16">
        <v>10</v>
      </c>
      <c r="H29" s="16">
        <v>15</v>
      </c>
      <c r="I29" s="16">
        <v>29</v>
      </c>
      <c r="J29" s="16">
        <v>0</v>
      </c>
      <c r="K29" s="17">
        <v>0</v>
      </c>
      <c r="L29" s="16">
        <v>3</v>
      </c>
      <c r="M29" s="16">
        <v>2</v>
      </c>
      <c r="N29" s="16">
        <v>12</v>
      </c>
      <c r="O29" s="16">
        <v>2000</v>
      </c>
    </row>
    <row r="30" spans="1:15" x14ac:dyDescent="0.15">
      <c r="A30" s="4">
        <v>10029</v>
      </c>
      <c r="B30" s="7" t="s">
        <v>28</v>
      </c>
      <c r="C30" s="7">
        <f t="shared" si="0"/>
        <v>10029</v>
      </c>
      <c r="D30" s="16">
        <v>31</v>
      </c>
      <c r="E30" s="16">
        <v>290</v>
      </c>
      <c r="F30" s="16">
        <v>340</v>
      </c>
      <c r="G30" s="16">
        <v>10</v>
      </c>
      <c r="H30" s="16">
        <v>0</v>
      </c>
      <c r="I30" s="17">
        <v>0</v>
      </c>
      <c r="J30" s="16">
        <v>14</v>
      </c>
      <c r="K30" s="16">
        <v>26</v>
      </c>
      <c r="L30" s="16">
        <v>0</v>
      </c>
      <c r="M30" s="16">
        <v>0</v>
      </c>
      <c r="N30" s="16">
        <v>13</v>
      </c>
      <c r="O30" s="16">
        <v>1700</v>
      </c>
    </row>
    <row r="31" spans="1:15" x14ac:dyDescent="0.15">
      <c r="A31" s="4">
        <v>10030</v>
      </c>
      <c r="B31" s="3" t="s">
        <v>29</v>
      </c>
      <c r="C31" s="7">
        <f t="shared" si="0"/>
        <v>10030</v>
      </c>
      <c r="D31" s="16">
        <v>16</v>
      </c>
      <c r="E31" s="16">
        <v>42</v>
      </c>
      <c r="F31" s="16">
        <v>42</v>
      </c>
      <c r="G31" s="16">
        <v>10</v>
      </c>
      <c r="H31" s="16">
        <v>0</v>
      </c>
      <c r="I31" s="17">
        <v>0</v>
      </c>
      <c r="J31" s="16">
        <v>6</v>
      </c>
      <c r="K31" s="16">
        <v>9</v>
      </c>
      <c r="L31" s="16">
        <v>2</v>
      </c>
      <c r="M31" s="16">
        <v>1</v>
      </c>
      <c r="N31" s="16">
        <v>5</v>
      </c>
      <c r="O31" s="16">
        <v>2500</v>
      </c>
    </row>
    <row r="32" spans="1:15" x14ac:dyDescent="0.15">
      <c r="A32" s="4">
        <v>10031</v>
      </c>
      <c r="B32" s="3" t="s">
        <v>30</v>
      </c>
      <c r="C32" s="7">
        <f t="shared" si="0"/>
        <v>10031</v>
      </c>
      <c r="D32" s="16">
        <v>17</v>
      </c>
      <c r="E32" s="16">
        <v>50</v>
      </c>
      <c r="F32" s="16">
        <v>50</v>
      </c>
      <c r="G32" s="16">
        <v>10</v>
      </c>
      <c r="H32" s="16">
        <v>7</v>
      </c>
      <c r="I32" s="16">
        <v>12</v>
      </c>
      <c r="J32" s="16">
        <v>0</v>
      </c>
      <c r="K32" s="17">
        <v>0</v>
      </c>
      <c r="L32" s="16">
        <v>0</v>
      </c>
      <c r="M32" s="16">
        <v>2</v>
      </c>
      <c r="N32" s="16">
        <v>11</v>
      </c>
      <c r="O32" s="16">
        <v>2500</v>
      </c>
    </row>
    <row r="33" spans="1:15" x14ac:dyDescent="0.15">
      <c r="A33" s="4">
        <v>10032</v>
      </c>
      <c r="B33" s="3" t="s">
        <v>31</v>
      </c>
      <c r="C33" s="7">
        <f t="shared" si="0"/>
        <v>10032</v>
      </c>
      <c r="D33" s="16">
        <v>18</v>
      </c>
      <c r="E33" s="16">
        <v>53</v>
      </c>
      <c r="F33" s="16">
        <v>53</v>
      </c>
      <c r="G33" s="16">
        <v>10</v>
      </c>
      <c r="H33" s="16">
        <v>10</v>
      </c>
      <c r="I33" s="16">
        <v>11</v>
      </c>
      <c r="J33" s="16">
        <v>0</v>
      </c>
      <c r="K33" s="17">
        <v>0</v>
      </c>
      <c r="L33" s="16">
        <v>0</v>
      </c>
      <c r="M33" s="16">
        <v>2</v>
      </c>
      <c r="N33" s="16">
        <v>11</v>
      </c>
      <c r="O33" s="16">
        <v>2500</v>
      </c>
    </row>
    <row r="34" spans="1:15" x14ac:dyDescent="0.15">
      <c r="A34" s="4">
        <v>10033</v>
      </c>
      <c r="B34" s="3" t="s">
        <v>32</v>
      </c>
      <c r="C34" s="7">
        <f t="shared" si="0"/>
        <v>10033</v>
      </c>
      <c r="D34" s="16">
        <v>16</v>
      </c>
      <c r="E34" s="16">
        <v>38</v>
      </c>
      <c r="F34" s="16">
        <v>38</v>
      </c>
      <c r="G34" s="16">
        <v>10</v>
      </c>
      <c r="H34" s="16">
        <v>7</v>
      </c>
      <c r="I34" s="16">
        <v>10</v>
      </c>
      <c r="J34" s="16">
        <v>0</v>
      </c>
      <c r="K34" s="17">
        <v>0</v>
      </c>
      <c r="L34" s="16">
        <v>0</v>
      </c>
      <c r="M34" s="16">
        <v>0</v>
      </c>
      <c r="N34" s="16">
        <v>13</v>
      </c>
      <c r="O34" s="16">
        <v>2500</v>
      </c>
    </row>
    <row r="35" spans="1:15" x14ac:dyDescent="0.15">
      <c r="A35" s="4">
        <v>10034</v>
      </c>
      <c r="B35" s="3" t="s">
        <v>33</v>
      </c>
      <c r="C35" s="7">
        <f t="shared" si="0"/>
        <v>10034</v>
      </c>
      <c r="D35" s="16">
        <v>16</v>
      </c>
      <c r="E35" s="16">
        <v>32</v>
      </c>
      <c r="F35" s="16">
        <v>52</v>
      </c>
      <c r="G35" s="16">
        <v>10</v>
      </c>
      <c r="H35" s="16">
        <v>7</v>
      </c>
      <c r="I35" s="16">
        <v>8</v>
      </c>
      <c r="J35" s="16">
        <v>0</v>
      </c>
      <c r="K35" s="17">
        <v>0</v>
      </c>
      <c r="L35" s="16">
        <v>0</v>
      </c>
      <c r="M35" s="16">
        <v>0</v>
      </c>
      <c r="N35" s="16">
        <v>10</v>
      </c>
      <c r="O35" s="16">
        <v>2500</v>
      </c>
    </row>
    <row r="36" spans="1:15" x14ac:dyDescent="0.15">
      <c r="A36" s="4">
        <v>10035</v>
      </c>
      <c r="B36" s="3" t="s">
        <v>34</v>
      </c>
      <c r="C36" s="7">
        <f t="shared" si="0"/>
        <v>10035</v>
      </c>
      <c r="D36" s="16">
        <v>26</v>
      </c>
      <c r="E36" s="16">
        <v>230</v>
      </c>
      <c r="F36" s="16">
        <v>230</v>
      </c>
      <c r="G36" s="16">
        <v>10</v>
      </c>
      <c r="H36" s="16">
        <v>0</v>
      </c>
      <c r="I36" s="17">
        <v>0</v>
      </c>
      <c r="J36" s="16">
        <v>12</v>
      </c>
      <c r="K36" s="16">
        <v>17</v>
      </c>
      <c r="L36" s="16">
        <v>0</v>
      </c>
      <c r="M36" s="16">
        <v>5</v>
      </c>
      <c r="N36" s="16">
        <v>12</v>
      </c>
      <c r="O36" s="16">
        <v>2000</v>
      </c>
    </row>
    <row r="37" spans="1:15" x14ac:dyDescent="0.15">
      <c r="A37" s="4">
        <v>10036</v>
      </c>
      <c r="B37" s="3" t="s">
        <v>35</v>
      </c>
      <c r="C37" s="7">
        <f t="shared" si="0"/>
        <v>10036</v>
      </c>
      <c r="D37" s="16">
        <v>26</v>
      </c>
      <c r="E37" s="16">
        <v>230</v>
      </c>
      <c r="F37" s="16">
        <v>200</v>
      </c>
      <c r="G37" s="16">
        <v>10</v>
      </c>
      <c r="H37" s="16">
        <v>0</v>
      </c>
      <c r="I37" s="17">
        <v>0</v>
      </c>
      <c r="J37" s="16">
        <v>15</v>
      </c>
      <c r="K37" s="16">
        <v>18</v>
      </c>
      <c r="L37" s="16">
        <v>3</v>
      </c>
      <c r="M37" s="16">
        <v>3</v>
      </c>
      <c r="N37" s="16">
        <v>12</v>
      </c>
      <c r="O37" s="16">
        <v>2000</v>
      </c>
    </row>
    <row r="38" spans="1:15" x14ac:dyDescent="0.15">
      <c r="A38" s="4">
        <v>10037</v>
      </c>
      <c r="B38" s="3" t="s">
        <v>36</v>
      </c>
      <c r="C38" s="7">
        <f t="shared" si="0"/>
        <v>10037</v>
      </c>
      <c r="D38" s="16">
        <v>26</v>
      </c>
      <c r="E38" s="16">
        <v>210</v>
      </c>
      <c r="F38" s="16">
        <v>200</v>
      </c>
      <c r="G38" s="16">
        <v>10</v>
      </c>
      <c r="H38" s="16">
        <v>12</v>
      </c>
      <c r="I38" s="16">
        <v>18</v>
      </c>
      <c r="J38" s="16">
        <v>0</v>
      </c>
      <c r="K38" s="17">
        <v>0</v>
      </c>
      <c r="L38" s="16">
        <v>3</v>
      </c>
      <c r="M38" s="16">
        <v>3</v>
      </c>
      <c r="N38" s="16">
        <v>12</v>
      </c>
      <c r="O38" s="16">
        <v>2000</v>
      </c>
    </row>
    <row r="39" spans="1:15" x14ac:dyDescent="0.15">
      <c r="A39" s="4">
        <v>10038</v>
      </c>
      <c r="B39" s="3" t="s">
        <v>37</v>
      </c>
      <c r="C39" s="7">
        <f t="shared" si="0"/>
        <v>10038</v>
      </c>
      <c r="D39" s="16">
        <v>28</v>
      </c>
      <c r="E39" s="16">
        <v>180</v>
      </c>
      <c r="F39" s="16">
        <v>230</v>
      </c>
      <c r="G39" s="16">
        <v>10</v>
      </c>
      <c r="H39" s="16">
        <v>10</v>
      </c>
      <c r="I39" s="16">
        <v>14</v>
      </c>
      <c r="J39" s="16">
        <v>0</v>
      </c>
      <c r="K39" s="17">
        <v>0</v>
      </c>
      <c r="L39" s="16">
        <v>5</v>
      </c>
      <c r="M39" s="16">
        <v>0</v>
      </c>
      <c r="N39" s="16">
        <v>12</v>
      </c>
      <c r="O39" s="16">
        <v>1500</v>
      </c>
    </row>
    <row r="40" spans="1:15" x14ac:dyDescent="0.15">
      <c r="A40" s="4">
        <v>10039</v>
      </c>
      <c r="B40" s="3" t="s">
        <v>38</v>
      </c>
      <c r="C40" s="7">
        <f t="shared" si="0"/>
        <v>10039</v>
      </c>
      <c r="D40" s="16">
        <v>31</v>
      </c>
      <c r="E40" s="16">
        <v>250</v>
      </c>
      <c r="F40" s="16">
        <v>270</v>
      </c>
      <c r="G40" s="16">
        <v>10</v>
      </c>
      <c r="H40" s="16">
        <v>15</v>
      </c>
      <c r="I40" s="16">
        <v>25</v>
      </c>
      <c r="J40" s="16">
        <v>0</v>
      </c>
      <c r="K40" s="17">
        <v>0</v>
      </c>
      <c r="L40" s="16">
        <v>5</v>
      </c>
      <c r="M40" s="16">
        <v>7</v>
      </c>
      <c r="N40" s="16">
        <v>13</v>
      </c>
      <c r="O40" s="16">
        <v>1800</v>
      </c>
    </row>
    <row r="41" spans="1:15" x14ac:dyDescent="0.15">
      <c r="A41" s="4">
        <v>10040</v>
      </c>
      <c r="B41" s="3" t="s">
        <v>39</v>
      </c>
      <c r="C41" s="7">
        <f t="shared" si="0"/>
        <v>10040</v>
      </c>
      <c r="D41" s="16">
        <v>32</v>
      </c>
      <c r="E41" s="16">
        <v>320</v>
      </c>
      <c r="F41" s="16">
        <v>330</v>
      </c>
      <c r="G41" s="16">
        <v>10</v>
      </c>
      <c r="H41" s="16">
        <v>0</v>
      </c>
      <c r="I41" s="17">
        <v>0</v>
      </c>
      <c r="J41" s="16">
        <v>18</v>
      </c>
      <c r="K41" s="16">
        <v>25</v>
      </c>
      <c r="L41" s="16">
        <v>0</v>
      </c>
      <c r="M41" s="16">
        <v>8</v>
      </c>
      <c r="N41" s="16">
        <v>13</v>
      </c>
      <c r="O41" s="16">
        <v>2000</v>
      </c>
    </row>
    <row r="42" spans="1:15" x14ac:dyDescent="0.15">
      <c r="A42" s="4">
        <v>10041</v>
      </c>
      <c r="B42" s="3" t="s">
        <v>40</v>
      </c>
      <c r="C42" s="7">
        <f t="shared" si="0"/>
        <v>10041</v>
      </c>
      <c r="D42" s="16">
        <v>35</v>
      </c>
      <c r="E42" s="16">
        <v>380</v>
      </c>
      <c r="F42" s="16">
        <v>310</v>
      </c>
      <c r="G42" s="16">
        <v>10</v>
      </c>
      <c r="H42" s="16">
        <v>20</v>
      </c>
      <c r="I42" s="16">
        <v>26</v>
      </c>
      <c r="J42" s="16">
        <v>0</v>
      </c>
      <c r="K42" s="17">
        <v>0</v>
      </c>
      <c r="L42" s="16">
        <v>10</v>
      </c>
      <c r="M42" s="16">
        <v>0</v>
      </c>
      <c r="N42" s="16">
        <v>13</v>
      </c>
      <c r="O42" s="16">
        <v>2000</v>
      </c>
    </row>
    <row r="43" spans="1:15" x14ac:dyDescent="0.15">
      <c r="A43" s="4">
        <v>10042</v>
      </c>
      <c r="B43" s="7" t="s">
        <v>41</v>
      </c>
      <c r="C43" s="7">
        <f t="shared" si="0"/>
        <v>10042</v>
      </c>
      <c r="D43" s="16">
        <v>35</v>
      </c>
      <c r="E43" s="16">
        <v>360</v>
      </c>
      <c r="F43" s="16">
        <v>330</v>
      </c>
      <c r="G43" s="16">
        <v>10</v>
      </c>
      <c r="H43" s="16">
        <v>22</v>
      </c>
      <c r="I43" s="16">
        <v>28</v>
      </c>
      <c r="J43" s="16">
        <v>0</v>
      </c>
      <c r="K43" s="17">
        <v>0</v>
      </c>
      <c r="L43" s="16">
        <v>5</v>
      </c>
      <c r="M43" s="16">
        <v>3</v>
      </c>
      <c r="N43" s="16">
        <v>13</v>
      </c>
      <c r="O43" s="16">
        <v>2000</v>
      </c>
    </row>
    <row r="44" spans="1:15" x14ac:dyDescent="0.15">
      <c r="A44" s="4">
        <v>10043</v>
      </c>
      <c r="B44" s="3" t="s">
        <v>42</v>
      </c>
      <c r="C44" s="7">
        <f t="shared" si="0"/>
        <v>10043</v>
      </c>
      <c r="D44" s="16">
        <v>35</v>
      </c>
      <c r="E44" s="16">
        <v>300</v>
      </c>
      <c r="F44" s="16">
        <v>300</v>
      </c>
      <c r="G44" s="16">
        <v>10</v>
      </c>
      <c r="H44" s="16">
        <v>0</v>
      </c>
      <c r="I44" s="17">
        <v>0</v>
      </c>
      <c r="J44" s="16">
        <v>20</v>
      </c>
      <c r="K44" s="16">
        <v>25</v>
      </c>
      <c r="L44" s="16">
        <v>5</v>
      </c>
      <c r="M44" s="16">
        <v>5</v>
      </c>
      <c r="N44" s="16">
        <v>18</v>
      </c>
      <c r="O44" s="16">
        <v>2500</v>
      </c>
    </row>
    <row r="45" spans="1:15" x14ac:dyDescent="0.15">
      <c r="A45" s="4">
        <v>10044</v>
      </c>
      <c r="B45" t="s">
        <v>43</v>
      </c>
      <c r="C45" s="7">
        <f t="shared" si="0"/>
        <v>10044</v>
      </c>
      <c r="D45" s="16">
        <v>32</v>
      </c>
      <c r="E45" s="16">
        <v>350</v>
      </c>
      <c r="F45" s="16">
        <v>220</v>
      </c>
      <c r="G45" s="16">
        <v>10</v>
      </c>
      <c r="H45" s="16">
        <v>0</v>
      </c>
      <c r="I45" s="17">
        <v>0</v>
      </c>
      <c r="J45" s="16">
        <v>26</v>
      </c>
      <c r="K45" s="16">
        <v>36</v>
      </c>
      <c r="L45" s="16">
        <v>0</v>
      </c>
      <c r="M45" s="16">
        <v>5</v>
      </c>
      <c r="N45" s="16">
        <v>12</v>
      </c>
      <c r="O45" s="16">
        <v>2500</v>
      </c>
    </row>
    <row r="46" spans="1:15" x14ac:dyDescent="0.15">
      <c r="A46" s="4">
        <v>10045</v>
      </c>
      <c r="B46" t="s">
        <v>44</v>
      </c>
      <c r="C46" s="7">
        <f t="shared" si="0"/>
        <v>10045</v>
      </c>
      <c r="D46" s="16">
        <v>24</v>
      </c>
      <c r="E46" s="16">
        <v>330</v>
      </c>
      <c r="F46" s="16">
        <v>385</v>
      </c>
      <c r="G46" s="16">
        <v>10</v>
      </c>
      <c r="H46" s="16">
        <v>0</v>
      </c>
      <c r="I46" s="17">
        <v>0</v>
      </c>
      <c r="J46" s="16">
        <v>24</v>
      </c>
      <c r="K46" s="16">
        <v>46</v>
      </c>
      <c r="L46" s="16">
        <v>3</v>
      </c>
      <c r="M46" s="16">
        <v>5</v>
      </c>
      <c r="N46" s="16">
        <v>12</v>
      </c>
      <c r="O46" s="16">
        <v>2500</v>
      </c>
    </row>
    <row r="47" spans="1:15" x14ac:dyDescent="0.15">
      <c r="A47" s="4">
        <v>10046</v>
      </c>
      <c r="B47" s="3" t="s">
        <v>45</v>
      </c>
      <c r="C47" s="7">
        <f t="shared" si="0"/>
        <v>10046</v>
      </c>
      <c r="D47" s="16">
        <v>40</v>
      </c>
      <c r="E47" s="16">
        <v>420</v>
      </c>
      <c r="F47" s="16">
        <v>385</v>
      </c>
      <c r="G47" s="16">
        <v>10</v>
      </c>
      <c r="H47" s="16">
        <v>0</v>
      </c>
      <c r="I47" s="17">
        <v>0</v>
      </c>
      <c r="J47">
        <v>12</v>
      </c>
      <c r="K47">
        <v>18</v>
      </c>
      <c r="L47" s="16">
        <v>10</v>
      </c>
      <c r="M47" s="16">
        <v>10</v>
      </c>
      <c r="N47" s="16">
        <v>13</v>
      </c>
      <c r="O47" s="16">
        <v>2000</v>
      </c>
    </row>
    <row r="48" spans="1:15" x14ac:dyDescent="0.15">
      <c r="A48" s="4">
        <v>10047</v>
      </c>
      <c r="B48" t="s">
        <v>98</v>
      </c>
      <c r="C48" s="7">
        <f>C47</f>
        <v>10046</v>
      </c>
      <c r="D48" s="16">
        <v>40</v>
      </c>
      <c r="E48" s="16">
        <v>600</v>
      </c>
      <c r="F48" s="16">
        <v>800</v>
      </c>
      <c r="G48" s="16">
        <v>10</v>
      </c>
      <c r="H48" s="16">
        <v>0</v>
      </c>
      <c r="I48" s="17">
        <v>0</v>
      </c>
      <c r="J48" s="16">
        <v>24</v>
      </c>
      <c r="K48" s="16">
        <v>36</v>
      </c>
      <c r="L48" s="16">
        <v>15</v>
      </c>
      <c r="M48" s="16">
        <v>15</v>
      </c>
      <c r="N48" s="16">
        <v>17</v>
      </c>
      <c r="O48" s="16">
        <v>1600</v>
      </c>
    </row>
    <row r="49" spans="1:15" x14ac:dyDescent="0.15">
      <c r="A49" s="4">
        <v>10048</v>
      </c>
      <c r="B49" t="s">
        <v>46</v>
      </c>
      <c r="C49" s="7">
        <f>A49</f>
        <v>10048</v>
      </c>
      <c r="D49" s="16">
        <v>42</v>
      </c>
      <c r="E49" s="16">
        <v>450</v>
      </c>
      <c r="F49" s="16">
        <v>495</v>
      </c>
      <c r="G49" s="16">
        <v>10</v>
      </c>
      <c r="H49">
        <v>20</v>
      </c>
      <c r="I49">
        <v>32</v>
      </c>
      <c r="J49" s="16">
        <v>0</v>
      </c>
      <c r="K49" s="17">
        <v>0</v>
      </c>
      <c r="L49" s="16">
        <v>12</v>
      </c>
      <c r="M49" s="16">
        <v>12</v>
      </c>
      <c r="N49" s="16">
        <v>13</v>
      </c>
      <c r="O49" s="16">
        <v>2000</v>
      </c>
    </row>
    <row r="50" spans="1:15" x14ac:dyDescent="0.15">
      <c r="A50" s="4">
        <v>10049</v>
      </c>
      <c r="B50" t="s">
        <v>79</v>
      </c>
      <c r="C50" s="7">
        <f>C49</f>
        <v>10048</v>
      </c>
      <c r="D50" s="16">
        <v>42</v>
      </c>
      <c r="E50" s="16">
        <v>800</v>
      </c>
      <c r="F50" s="16">
        <v>900</v>
      </c>
      <c r="G50" s="16">
        <v>10</v>
      </c>
      <c r="H50" s="16">
        <v>40</v>
      </c>
      <c r="I50" s="16">
        <v>64</v>
      </c>
      <c r="J50" s="16">
        <v>0</v>
      </c>
      <c r="K50" s="17">
        <v>0</v>
      </c>
      <c r="L50" s="16">
        <v>18</v>
      </c>
      <c r="M50" s="16">
        <v>18</v>
      </c>
      <c r="N50" s="16">
        <v>17</v>
      </c>
      <c r="O50" s="16">
        <v>1800</v>
      </c>
    </row>
    <row r="51" spans="1:15" x14ac:dyDescent="0.15">
      <c r="A51" s="4">
        <v>10050</v>
      </c>
      <c r="B51" t="s">
        <v>47</v>
      </c>
      <c r="C51" s="7">
        <f>A51</f>
        <v>10050</v>
      </c>
      <c r="D51" s="16">
        <v>43</v>
      </c>
      <c r="E51" s="16">
        <v>480</v>
      </c>
      <c r="F51" s="16">
        <v>495</v>
      </c>
      <c r="G51" s="16">
        <v>10</v>
      </c>
      <c r="H51">
        <v>22</v>
      </c>
      <c r="I51">
        <v>34</v>
      </c>
      <c r="J51" s="16">
        <v>0</v>
      </c>
      <c r="K51" s="17">
        <v>0</v>
      </c>
      <c r="L51" s="16">
        <v>15</v>
      </c>
      <c r="M51" s="16">
        <v>15</v>
      </c>
      <c r="N51" s="16">
        <v>13</v>
      </c>
      <c r="O51" s="16">
        <v>2000</v>
      </c>
    </row>
    <row r="52" spans="1:15" x14ac:dyDescent="0.15">
      <c r="A52" s="4">
        <v>10051</v>
      </c>
      <c r="B52" t="s">
        <v>80</v>
      </c>
      <c r="C52" s="7">
        <f>C51</f>
        <v>10050</v>
      </c>
      <c r="D52" s="16">
        <v>46</v>
      </c>
      <c r="E52" s="16">
        <v>1000</v>
      </c>
      <c r="F52" s="16">
        <v>1000</v>
      </c>
      <c r="G52" s="16">
        <v>10</v>
      </c>
      <c r="H52" s="16">
        <v>44</v>
      </c>
      <c r="I52" s="16">
        <v>68</v>
      </c>
      <c r="J52" s="16">
        <v>0</v>
      </c>
      <c r="K52" s="17">
        <v>0</v>
      </c>
      <c r="L52" s="16">
        <v>20</v>
      </c>
      <c r="M52" s="16">
        <v>20</v>
      </c>
      <c r="N52" s="16">
        <v>17</v>
      </c>
      <c r="O52" s="16">
        <v>1500</v>
      </c>
    </row>
    <row r="53" spans="1:15" x14ac:dyDescent="0.15">
      <c r="A53" s="4">
        <v>10052</v>
      </c>
      <c r="B53" t="s">
        <v>51</v>
      </c>
      <c r="C53" s="7">
        <f t="shared" ref="C53:C58" si="1">A53</f>
        <v>10052</v>
      </c>
      <c r="D53" s="16">
        <v>45</v>
      </c>
      <c r="E53" s="16">
        <v>500</v>
      </c>
      <c r="F53" s="16">
        <v>800</v>
      </c>
      <c r="G53" s="16">
        <v>10</v>
      </c>
      <c r="H53" s="16">
        <v>0</v>
      </c>
      <c r="I53" s="17">
        <v>0</v>
      </c>
      <c r="J53">
        <v>54</v>
      </c>
      <c r="K53">
        <v>108</v>
      </c>
      <c r="L53" s="16">
        <v>10</v>
      </c>
      <c r="M53" s="16">
        <v>25</v>
      </c>
      <c r="N53" s="16">
        <v>17</v>
      </c>
      <c r="O53" s="16">
        <v>1600</v>
      </c>
    </row>
    <row r="54" spans="1:15" x14ac:dyDescent="0.15">
      <c r="A54" s="4">
        <v>10053</v>
      </c>
      <c r="B54" t="s">
        <v>75</v>
      </c>
      <c r="C54" s="7">
        <f t="shared" si="1"/>
        <v>10053</v>
      </c>
      <c r="D54" s="16">
        <v>50</v>
      </c>
      <c r="E54" s="16">
        <v>450</v>
      </c>
      <c r="F54" s="16">
        <v>500</v>
      </c>
      <c r="G54" s="16">
        <v>10</v>
      </c>
      <c r="H54">
        <v>44</v>
      </c>
      <c r="I54">
        <v>68</v>
      </c>
      <c r="J54" s="16">
        <v>0</v>
      </c>
      <c r="K54" s="17">
        <v>0</v>
      </c>
      <c r="L54" s="16">
        <v>5</v>
      </c>
      <c r="M54" s="16">
        <v>5</v>
      </c>
      <c r="N54" s="16">
        <v>17</v>
      </c>
      <c r="O54" s="16">
        <v>1600</v>
      </c>
    </row>
    <row r="55" spans="1:15" x14ac:dyDescent="0.15">
      <c r="A55" s="4">
        <v>10054</v>
      </c>
      <c r="B55" t="s">
        <v>52</v>
      </c>
      <c r="C55" s="7">
        <f t="shared" si="1"/>
        <v>10054</v>
      </c>
      <c r="D55" s="16">
        <v>53</v>
      </c>
      <c r="E55" s="16">
        <v>550</v>
      </c>
      <c r="F55" s="16">
        <v>800</v>
      </c>
      <c r="G55" s="16">
        <v>10</v>
      </c>
      <c r="H55">
        <v>70</v>
      </c>
      <c r="I55">
        <v>100</v>
      </c>
      <c r="J55" s="16">
        <v>0</v>
      </c>
      <c r="K55" s="17">
        <v>0</v>
      </c>
      <c r="L55" s="16">
        <v>10</v>
      </c>
      <c r="M55" s="16">
        <v>20</v>
      </c>
      <c r="N55" s="16">
        <v>17</v>
      </c>
      <c r="O55" s="16">
        <v>1700</v>
      </c>
    </row>
    <row r="56" spans="1:15" x14ac:dyDescent="0.15">
      <c r="A56" s="4">
        <v>10055</v>
      </c>
      <c r="B56" t="s">
        <v>53</v>
      </c>
      <c r="C56" s="7">
        <f t="shared" si="1"/>
        <v>10055</v>
      </c>
      <c r="D56" s="16">
        <v>40</v>
      </c>
      <c r="E56" s="16">
        <v>480</v>
      </c>
      <c r="F56" s="16">
        <v>500</v>
      </c>
      <c r="G56" s="16">
        <v>10</v>
      </c>
      <c r="H56" s="16">
        <v>0</v>
      </c>
      <c r="I56" s="17">
        <v>0</v>
      </c>
      <c r="J56">
        <v>44</v>
      </c>
      <c r="K56">
        <v>68</v>
      </c>
      <c r="L56" s="16">
        <v>9</v>
      </c>
      <c r="M56" s="16">
        <v>19</v>
      </c>
      <c r="N56" s="16">
        <v>17</v>
      </c>
      <c r="O56" s="16">
        <v>1800</v>
      </c>
    </row>
    <row r="57" spans="1:15" x14ac:dyDescent="0.15">
      <c r="A57" s="4">
        <v>10056</v>
      </c>
      <c r="B57" t="s">
        <v>55</v>
      </c>
      <c r="C57" s="7">
        <f t="shared" si="1"/>
        <v>10056</v>
      </c>
      <c r="D57" s="16">
        <v>53</v>
      </c>
      <c r="E57" s="16">
        <v>550</v>
      </c>
      <c r="F57" s="16">
        <v>800</v>
      </c>
      <c r="G57" s="16">
        <v>10</v>
      </c>
      <c r="H57">
        <v>30</v>
      </c>
      <c r="I57">
        <v>150</v>
      </c>
      <c r="J57" s="16">
        <v>0</v>
      </c>
      <c r="K57" s="17">
        <v>0</v>
      </c>
      <c r="L57" s="16">
        <v>10</v>
      </c>
      <c r="M57" s="16">
        <v>20</v>
      </c>
      <c r="N57" s="16">
        <v>17</v>
      </c>
      <c r="O57" s="16">
        <v>2000</v>
      </c>
    </row>
    <row r="58" spans="1:15" x14ac:dyDescent="0.15">
      <c r="A58" s="4">
        <v>10057</v>
      </c>
      <c r="B58" t="s">
        <v>54</v>
      </c>
      <c r="C58" s="7">
        <f t="shared" si="1"/>
        <v>10057</v>
      </c>
      <c r="D58" s="16">
        <v>53</v>
      </c>
      <c r="E58" s="16">
        <v>350</v>
      </c>
      <c r="F58" s="16">
        <v>300</v>
      </c>
      <c r="G58" s="16">
        <v>10</v>
      </c>
      <c r="H58" s="16">
        <v>0</v>
      </c>
      <c r="I58" s="16">
        <v>0</v>
      </c>
      <c r="J58" s="16">
        <v>80</v>
      </c>
      <c r="K58" s="17">
        <v>110</v>
      </c>
      <c r="L58" s="16">
        <v>9</v>
      </c>
      <c r="M58" s="16">
        <v>10</v>
      </c>
      <c r="N58" s="16">
        <v>1</v>
      </c>
      <c r="O58" s="16">
        <v>2500</v>
      </c>
    </row>
    <row r="59" spans="1:15" x14ac:dyDescent="0.15">
      <c r="A59" s="4">
        <v>10058</v>
      </c>
      <c r="B59" t="s">
        <v>56</v>
      </c>
      <c r="C59" s="7">
        <f>C57</f>
        <v>10056</v>
      </c>
      <c r="D59" s="16">
        <v>54</v>
      </c>
      <c r="E59" s="16">
        <v>550</v>
      </c>
      <c r="F59" s="16">
        <v>800</v>
      </c>
      <c r="G59" s="16">
        <v>10</v>
      </c>
      <c r="H59">
        <v>40</v>
      </c>
      <c r="I59">
        <v>120</v>
      </c>
      <c r="J59" s="16">
        <v>0</v>
      </c>
      <c r="K59" s="17">
        <v>0</v>
      </c>
      <c r="L59" s="16">
        <v>8</v>
      </c>
      <c r="M59" s="16">
        <v>11</v>
      </c>
      <c r="N59" s="16">
        <v>17</v>
      </c>
      <c r="O59" s="16">
        <v>1800</v>
      </c>
    </row>
    <row r="60" spans="1:15" x14ac:dyDescent="0.15">
      <c r="A60" s="4">
        <v>10059</v>
      </c>
      <c r="B60" s="11" t="s">
        <v>107</v>
      </c>
      <c r="C60" s="7">
        <f>A60</f>
        <v>10059</v>
      </c>
      <c r="D60" s="16">
        <v>56</v>
      </c>
      <c r="E60" s="16">
        <v>1000</v>
      </c>
      <c r="F60" s="16">
        <v>2000</v>
      </c>
      <c r="G60" s="16">
        <v>10</v>
      </c>
      <c r="H60">
        <v>70</v>
      </c>
      <c r="I60">
        <v>100</v>
      </c>
      <c r="J60" s="16">
        <v>0</v>
      </c>
      <c r="K60" s="17">
        <v>0</v>
      </c>
      <c r="L60" s="16">
        <v>14</v>
      </c>
      <c r="M60" s="16">
        <v>16</v>
      </c>
      <c r="N60" s="16">
        <v>18</v>
      </c>
      <c r="O60" s="16">
        <v>1500</v>
      </c>
    </row>
    <row r="61" spans="1:15" x14ac:dyDescent="0.15">
      <c r="A61" s="4">
        <v>10060</v>
      </c>
      <c r="B61" s="10" t="s">
        <v>76</v>
      </c>
      <c r="C61" s="7">
        <f>C60</f>
        <v>10059</v>
      </c>
      <c r="D61" s="16">
        <v>55</v>
      </c>
      <c r="E61" s="16">
        <v>550</v>
      </c>
      <c r="F61" s="16">
        <v>1200</v>
      </c>
      <c r="G61" s="16">
        <v>10</v>
      </c>
      <c r="H61" s="16">
        <v>0</v>
      </c>
      <c r="I61" s="17">
        <v>0</v>
      </c>
      <c r="J61">
        <v>70</v>
      </c>
      <c r="K61">
        <v>100</v>
      </c>
      <c r="L61" s="16">
        <v>10</v>
      </c>
      <c r="M61" s="16">
        <v>12</v>
      </c>
      <c r="N61" s="16">
        <v>17</v>
      </c>
      <c r="O61" s="16">
        <v>2000</v>
      </c>
    </row>
    <row r="62" spans="1:15" x14ac:dyDescent="0.15">
      <c r="A62" s="4">
        <v>10061</v>
      </c>
      <c r="B62" s="9" t="s">
        <v>57</v>
      </c>
      <c r="C62" s="7">
        <f t="shared" ref="C62:C84" si="2">A62</f>
        <v>10061</v>
      </c>
      <c r="D62" s="16">
        <v>35</v>
      </c>
      <c r="E62" s="16">
        <v>190</v>
      </c>
      <c r="F62" s="16">
        <v>180</v>
      </c>
      <c r="G62" s="16">
        <v>10</v>
      </c>
      <c r="H62">
        <v>20</v>
      </c>
      <c r="I62">
        <v>40</v>
      </c>
      <c r="J62" s="16">
        <v>0</v>
      </c>
      <c r="K62" s="17">
        <v>0</v>
      </c>
      <c r="L62" s="16">
        <v>3</v>
      </c>
      <c r="M62" s="16">
        <v>3</v>
      </c>
      <c r="N62" s="16">
        <v>18</v>
      </c>
      <c r="O62" s="16">
        <v>2000</v>
      </c>
    </row>
    <row r="63" spans="1:15" x14ac:dyDescent="0.15">
      <c r="A63" s="4">
        <v>10062</v>
      </c>
      <c r="B63" s="9" t="s">
        <v>58</v>
      </c>
      <c r="C63" s="7">
        <f t="shared" si="2"/>
        <v>10062</v>
      </c>
      <c r="D63" s="16">
        <v>35</v>
      </c>
      <c r="E63" s="16">
        <v>500</v>
      </c>
      <c r="F63" s="16">
        <v>500</v>
      </c>
      <c r="G63" s="16">
        <v>10</v>
      </c>
      <c r="H63" s="16">
        <v>0</v>
      </c>
      <c r="I63" s="17">
        <v>0</v>
      </c>
      <c r="J63">
        <v>34</v>
      </c>
      <c r="K63">
        <v>90</v>
      </c>
      <c r="L63" s="16">
        <v>3</v>
      </c>
      <c r="M63" s="16">
        <v>5</v>
      </c>
      <c r="N63" s="16">
        <v>18</v>
      </c>
      <c r="O63" s="16">
        <v>2000</v>
      </c>
    </row>
    <row r="64" spans="1:15" x14ac:dyDescent="0.15">
      <c r="A64" s="4">
        <v>10063</v>
      </c>
      <c r="B64" s="9" t="s">
        <v>59</v>
      </c>
      <c r="C64" s="7">
        <f t="shared" si="2"/>
        <v>10063</v>
      </c>
      <c r="D64" s="16">
        <v>35</v>
      </c>
      <c r="E64" s="16">
        <v>380</v>
      </c>
      <c r="F64" s="16">
        <v>390</v>
      </c>
      <c r="G64" s="16">
        <v>10</v>
      </c>
      <c r="H64">
        <v>40</v>
      </c>
      <c r="I64">
        <v>80</v>
      </c>
      <c r="J64" s="16">
        <v>0</v>
      </c>
      <c r="K64" s="17">
        <v>0</v>
      </c>
      <c r="L64" s="16">
        <v>3</v>
      </c>
      <c r="M64" s="16">
        <v>6</v>
      </c>
      <c r="N64" s="16">
        <v>18</v>
      </c>
      <c r="O64" s="16">
        <v>2000</v>
      </c>
    </row>
    <row r="65" spans="1:15" x14ac:dyDescent="0.15">
      <c r="A65" s="4">
        <v>10064</v>
      </c>
      <c r="B65" s="9" t="s">
        <v>60</v>
      </c>
      <c r="C65" s="7">
        <f t="shared" si="2"/>
        <v>10064</v>
      </c>
      <c r="D65" s="16">
        <v>35</v>
      </c>
      <c r="E65" s="16">
        <v>450</v>
      </c>
      <c r="F65" s="16">
        <v>390</v>
      </c>
      <c r="G65" s="16">
        <v>10</v>
      </c>
      <c r="H65">
        <v>48</v>
      </c>
      <c r="I65">
        <v>70</v>
      </c>
      <c r="J65" s="16">
        <v>0</v>
      </c>
      <c r="K65" s="17">
        <v>0</v>
      </c>
      <c r="L65" s="16">
        <v>3</v>
      </c>
      <c r="M65" s="16">
        <v>5</v>
      </c>
      <c r="N65" s="16">
        <v>18</v>
      </c>
      <c r="O65" s="16">
        <v>2000</v>
      </c>
    </row>
    <row r="66" spans="1:15" x14ac:dyDescent="0.15">
      <c r="A66" s="4">
        <v>10065</v>
      </c>
      <c r="B66" s="9" t="s">
        <v>61</v>
      </c>
      <c r="C66" s="7">
        <f t="shared" si="2"/>
        <v>10065</v>
      </c>
      <c r="D66" s="16">
        <v>35</v>
      </c>
      <c r="E66" s="16">
        <v>420</v>
      </c>
      <c r="F66" s="16">
        <v>440</v>
      </c>
      <c r="G66" s="16">
        <v>10</v>
      </c>
      <c r="H66">
        <v>48</v>
      </c>
      <c r="I66">
        <v>62</v>
      </c>
      <c r="J66" s="16">
        <v>0</v>
      </c>
      <c r="K66" s="17">
        <v>0</v>
      </c>
      <c r="L66" s="16">
        <v>5</v>
      </c>
      <c r="M66" s="16">
        <v>5</v>
      </c>
      <c r="N66" s="16">
        <v>18</v>
      </c>
      <c r="O66" s="16">
        <v>2000</v>
      </c>
    </row>
    <row r="67" spans="1:15" x14ac:dyDescent="0.15">
      <c r="A67" s="4">
        <v>10066</v>
      </c>
      <c r="B67" s="9" t="s">
        <v>62</v>
      </c>
      <c r="C67" s="7">
        <f t="shared" si="2"/>
        <v>10066</v>
      </c>
      <c r="D67" s="16">
        <v>35</v>
      </c>
      <c r="E67" s="16">
        <v>530</v>
      </c>
      <c r="F67" s="16">
        <v>550</v>
      </c>
      <c r="G67" s="16">
        <v>10</v>
      </c>
      <c r="H67" s="16">
        <v>0</v>
      </c>
      <c r="I67" s="17">
        <v>0</v>
      </c>
      <c r="J67">
        <v>24</v>
      </c>
      <c r="K67">
        <v>56</v>
      </c>
      <c r="L67" s="16">
        <v>20</v>
      </c>
      <c r="M67" s="16">
        <v>10</v>
      </c>
      <c r="N67" s="16">
        <v>30</v>
      </c>
      <c r="O67" s="16">
        <v>1500</v>
      </c>
    </row>
    <row r="68" spans="1:15" x14ac:dyDescent="0.15">
      <c r="A68" s="4">
        <v>10067</v>
      </c>
      <c r="B68" t="s">
        <v>68</v>
      </c>
      <c r="C68" s="7">
        <f t="shared" si="2"/>
        <v>10067</v>
      </c>
      <c r="D68" s="16">
        <v>30</v>
      </c>
      <c r="E68" s="16">
        <v>360</v>
      </c>
      <c r="F68" s="16">
        <v>330</v>
      </c>
      <c r="G68" s="16">
        <v>10</v>
      </c>
      <c r="H68">
        <v>30</v>
      </c>
      <c r="I68">
        <v>50</v>
      </c>
      <c r="J68" s="16">
        <v>0</v>
      </c>
      <c r="K68" s="17">
        <v>0</v>
      </c>
      <c r="L68" s="16">
        <v>5</v>
      </c>
      <c r="M68" s="16">
        <v>5</v>
      </c>
      <c r="N68" s="16">
        <v>18</v>
      </c>
      <c r="O68" s="16">
        <v>2000</v>
      </c>
    </row>
    <row r="69" spans="1:15" x14ac:dyDescent="0.15">
      <c r="A69" s="4">
        <v>10068</v>
      </c>
      <c r="B69" t="s">
        <v>67</v>
      </c>
      <c r="C69" s="7">
        <f t="shared" si="2"/>
        <v>10068</v>
      </c>
      <c r="D69" s="16">
        <v>45</v>
      </c>
      <c r="E69" s="16">
        <v>480</v>
      </c>
      <c r="F69" s="16">
        <v>460</v>
      </c>
      <c r="G69" s="16">
        <v>10</v>
      </c>
      <c r="H69">
        <v>40</v>
      </c>
      <c r="I69">
        <v>76</v>
      </c>
      <c r="J69" s="16">
        <v>0</v>
      </c>
      <c r="K69" s="17">
        <v>0</v>
      </c>
      <c r="L69" s="16">
        <v>8</v>
      </c>
      <c r="M69" s="16">
        <v>10</v>
      </c>
      <c r="N69" s="16">
        <v>18</v>
      </c>
      <c r="O69" s="16">
        <v>2000</v>
      </c>
    </row>
    <row r="70" spans="1:15" x14ac:dyDescent="0.15">
      <c r="A70" s="4">
        <v>10069</v>
      </c>
      <c r="B70" t="s">
        <v>63</v>
      </c>
      <c r="C70" s="7">
        <f t="shared" si="2"/>
        <v>10069</v>
      </c>
      <c r="D70" s="16">
        <v>45</v>
      </c>
      <c r="E70" s="16">
        <v>400</v>
      </c>
      <c r="F70" s="16">
        <v>420</v>
      </c>
      <c r="G70" s="16">
        <v>10</v>
      </c>
      <c r="H70">
        <v>30</v>
      </c>
      <c r="I70">
        <v>60</v>
      </c>
      <c r="J70" s="16">
        <v>0</v>
      </c>
      <c r="K70" s="17">
        <v>0</v>
      </c>
      <c r="L70" s="16">
        <v>8</v>
      </c>
      <c r="M70" s="16">
        <v>7</v>
      </c>
      <c r="N70" s="16">
        <v>18</v>
      </c>
      <c r="O70" s="16">
        <v>2000</v>
      </c>
    </row>
    <row r="71" spans="1:15" x14ac:dyDescent="0.15">
      <c r="A71" s="4">
        <v>10070</v>
      </c>
      <c r="B71" t="s">
        <v>66</v>
      </c>
      <c r="C71" s="7">
        <f t="shared" si="2"/>
        <v>10070</v>
      </c>
      <c r="D71" s="16">
        <v>45</v>
      </c>
      <c r="E71" s="16">
        <v>580</v>
      </c>
      <c r="F71" s="16">
        <v>500</v>
      </c>
      <c r="G71" s="16">
        <v>10</v>
      </c>
      <c r="H71">
        <v>52</v>
      </c>
      <c r="I71">
        <v>88</v>
      </c>
      <c r="J71" s="16">
        <v>0</v>
      </c>
      <c r="K71" s="17">
        <v>0</v>
      </c>
      <c r="L71" s="16">
        <v>10</v>
      </c>
      <c r="M71" s="16">
        <v>10</v>
      </c>
      <c r="N71" s="16">
        <v>18</v>
      </c>
      <c r="O71" s="16">
        <v>2000</v>
      </c>
    </row>
    <row r="72" spans="1:15" x14ac:dyDescent="0.15">
      <c r="A72" s="4">
        <v>10071</v>
      </c>
      <c r="B72" t="s">
        <v>65</v>
      </c>
      <c r="C72" s="7">
        <f t="shared" si="2"/>
        <v>10071</v>
      </c>
      <c r="D72" s="16">
        <v>45</v>
      </c>
      <c r="E72" s="16">
        <v>780</v>
      </c>
      <c r="F72" s="16">
        <v>750</v>
      </c>
      <c r="G72" s="16">
        <v>10</v>
      </c>
      <c r="H72">
        <v>64</v>
      </c>
      <c r="I72">
        <v>100</v>
      </c>
      <c r="J72" s="16">
        <v>0</v>
      </c>
      <c r="K72" s="17">
        <v>0</v>
      </c>
      <c r="L72" s="16">
        <v>12</v>
      </c>
      <c r="M72" s="16">
        <v>15</v>
      </c>
      <c r="N72" s="16">
        <v>18</v>
      </c>
      <c r="O72" s="16">
        <v>2000</v>
      </c>
    </row>
    <row r="73" spans="1:15" x14ac:dyDescent="0.15">
      <c r="A73" s="4">
        <v>10072</v>
      </c>
      <c r="B73" t="s">
        <v>77</v>
      </c>
      <c r="C73" s="7">
        <f t="shared" si="2"/>
        <v>10072</v>
      </c>
      <c r="D73" s="16">
        <v>45</v>
      </c>
      <c r="E73" s="16">
        <v>440</v>
      </c>
      <c r="F73" s="16">
        <v>360</v>
      </c>
      <c r="G73" s="16">
        <v>10</v>
      </c>
      <c r="H73" s="17">
        <v>0</v>
      </c>
      <c r="I73" s="17">
        <v>0</v>
      </c>
      <c r="J73">
        <v>28</v>
      </c>
      <c r="K73">
        <v>56</v>
      </c>
      <c r="L73" s="16">
        <v>9</v>
      </c>
      <c r="M73" s="16">
        <v>12</v>
      </c>
      <c r="N73" s="16">
        <v>18</v>
      </c>
      <c r="O73" s="16">
        <v>2000</v>
      </c>
    </row>
    <row r="74" spans="1:15" x14ac:dyDescent="0.15">
      <c r="A74" s="4">
        <v>10073</v>
      </c>
      <c r="B74" t="s">
        <v>64</v>
      </c>
      <c r="C74" s="7">
        <f t="shared" si="2"/>
        <v>10073</v>
      </c>
      <c r="D74" s="16">
        <v>45</v>
      </c>
      <c r="E74" s="16">
        <v>750</v>
      </c>
      <c r="F74" s="16">
        <v>750</v>
      </c>
      <c r="G74" s="16">
        <v>10</v>
      </c>
      <c r="H74" s="17">
        <v>0</v>
      </c>
      <c r="I74" s="17">
        <v>0</v>
      </c>
      <c r="J74">
        <v>50</v>
      </c>
      <c r="K74">
        <v>84</v>
      </c>
      <c r="L74" s="16">
        <v>10</v>
      </c>
      <c r="M74" s="16">
        <v>13</v>
      </c>
      <c r="N74" s="16">
        <v>18</v>
      </c>
      <c r="O74" s="16">
        <v>2000</v>
      </c>
    </row>
    <row r="75" spans="1:15" x14ac:dyDescent="0.15">
      <c r="A75" s="4">
        <v>10074</v>
      </c>
      <c r="B75" s="11" t="s">
        <v>69</v>
      </c>
      <c r="C75" s="7">
        <f t="shared" si="2"/>
        <v>10074</v>
      </c>
      <c r="D75" s="16">
        <v>16</v>
      </c>
      <c r="E75" s="16">
        <v>25</v>
      </c>
      <c r="F75" s="16">
        <v>300</v>
      </c>
      <c r="G75" s="16">
        <v>10</v>
      </c>
      <c r="H75" s="17">
        <v>0</v>
      </c>
      <c r="I75" s="17">
        <v>0</v>
      </c>
      <c r="J75" s="16">
        <v>30</v>
      </c>
      <c r="K75" s="16">
        <v>110</v>
      </c>
      <c r="L75" s="16">
        <v>0</v>
      </c>
      <c r="M75" s="16">
        <v>0</v>
      </c>
      <c r="N75" s="16">
        <v>8</v>
      </c>
      <c r="O75" s="16">
        <v>2500</v>
      </c>
    </row>
    <row r="76" spans="1:15" x14ac:dyDescent="0.15">
      <c r="A76" s="4">
        <v>10075</v>
      </c>
      <c r="B76" t="s">
        <v>70</v>
      </c>
      <c r="C76" s="7">
        <f t="shared" si="2"/>
        <v>10075</v>
      </c>
      <c r="D76" s="16">
        <v>60</v>
      </c>
      <c r="E76" s="16">
        <v>1000</v>
      </c>
      <c r="F76" s="16">
        <v>1000</v>
      </c>
      <c r="G76" s="16">
        <v>10</v>
      </c>
      <c r="H76" s="17">
        <v>0</v>
      </c>
      <c r="I76" s="17">
        <v>0</v>
      </c>
      <c r="J76" s="16">
        <v>30</v>
      </c>
      <c r="K76" s="16">
        <v>50</v>
      </c>
      <c r="L76" s="16">
        <v>12</v>
      </c>
      <c r="M76" s="16">
        <v>12</v>
      </c>
      <c r="N76" s="16">
        <v>15</v>
      </c>
      <c r="O76" s="16">
        <v>2000</v>
      </c>
    </row>
    <row r="77" spans="1:15" x14ac:dyDescent="0.15">
      <c r="A77" s="4">
        <v>10076</v>
      </c>
      <c r="B77" t="s">
        <v>71</v>
      </c>
      <c r="C77" s="7">
        <f t="shared" si="2"/>
        <v>10076</v>
      </c>
      <c r="D77" s="16">
        <v>60</v>
      </c>
      <c r="E77" s="16">
        <v>1000</v>
      </c>
      <c r="F77" s="16">
        <v>1000</v>
      </c>
      <c r="G77" s="16">
        <v>10</v>
      </c>
      <c r="H77" s="17">
        <v>0</v>
      </c>
      <c r="I77" s="17">
        <v>0</v>
      </c>
      <c r="J77" s="16">
        <v>33</v>
      </c>
      <c r="K77" s="16">
        <v>65</v>
      </c>
      <c r="L77" s="16">
        <v>12</v>
      </c>
      <c r="M77" s="16">
        <v>12</v>
      </c>
      <c r="N77" s="16">
        <v>15</v>
      </c>
      <c r="O77" s="16">
        <v>2000</v>
      </c>
    </row>
    <row r="78" spans="1:15" x14ac:dyDescent="0.15">
      <c r="A78" s="4">
        <v>10077</v>
      </c>
      <c r="B78" t="s">
        <v>72</v>
      </c>
      <c r="C78" s="7">
        <f t="shared" si="2"/>
        <v>10077</v>
      </c>
      <c r="D78" s="16">
        <v>60</v>
      </c>
      <c r="E78" s="16">
        <v>1200</v>
      </c>
      <c r="F78" s="16">
        <v>1000</v>
      </c>
      <c r="G78" s="16">
        <v>10</v>
      </c>
      <c r="H78" s="17">
        <v>0</v>
      </c>
      <c r="I78" s="17">
        <v>0</v>
      </c>
      <c r="J78" s="16">
        <v>40</v>
      </c>
      <c r="K78" s="16">
        <v>65</v>
      </c>
      <c r="L78" s="16">
        <v>12</v>
      </c>
      <c r="M78" s="16">
        <v>12</v>
      </c>
      <c r="N78" s="16">
        <v>15</v>
      </c>
      <c r="O78" s="16">
        <v>2000</v>
      </c>
    </row>
    <row r="79" spans="1:15" x14ac:dyDescent="0.15">
      <c r="A79" s="4">
        <v>10078</v>
      </c>
      <c r="B79" t="s">
        <v>73</v>
      </c>
      <c r="C79" s="7">
        <f t="shared" si="2"/>
        <v>10078</v>
      </c>
      <c r="D79" s="16">
        <v>60</v>
      </c>
      <c r="E79" s="16">
        <v>1300</v>
      </c>
      <c r="F79" s="16">
        <v>1200</v>
      </c>
      <c r="G79" s="16">
        <v>10</v>
      </c>
      <c r="H79" s="16">
        <v>80</v>
      </c>
      <c r="I79" s="16">
        <v>124</v>
      </c>
      <c r="J79" s="16">
        <v>0</v>
      </c>
      <c r="K79" s="17">
        <v>0</v>
      </c>
      <c r="L79" s="16">
        <v>12</v>
      </c>
      <c r="M79" s="16">
        <v>12</v>
      </c>
      <c r="N79" s="16">
        <v>15</v>
      </c>
      <c r="O79" s="16">
        <v>2000</v>
      </c>
    </row>
    <row r="80" spans="1:15" x14ac:dyDescent="0.15">
      <c r="A80" s="4">
        <v>10079</v>
      </c>
      <c r="B80" t="s">
        <v>96</v>
      </c>
      <c r="C80" s="7">
        <f t="shared" si="2"/>
        <v>10079</v>
      </c>
      <c r="D80" s="16">
        <v>60</v>
      </c>
      <c r="E80" s="16">
        <v>1500</v>
      </c>
      <c r="F80" s="16">
        <v>1200</v>
      </c>
      <c r="G80" s="16">
        <v>10</v>
      </c>
      <c r="H80" s="16">
        <v>80</v>
      </c>
      <c r="I80" s="16">
        <v>130</v>
      </c>
      <c r="J80" s="16">
        <v>0</v>
      </c>
      <c r="K80" s="17">
        <v>0</v>
      </c>
      <c r="L80" s="16">
        <v>12</v>
      </c>
      <c r="M80" s="16">
        <v>12</v>
      </c>
      <c r="N80" s="16">
        <v>15</v>
      </c>
      <c r="O80" s="16">
        <v>2000</v>
      </c>
    </row>
    <row r="81" spans="1:17" x14ac:dyDescent="0.15">
      <c r="A81" s="4">
        <v>10080</v>
      </c>
      <c r="B81" t="s">
        <v>74</v>
      </c>
      <c r="C81" s="7">
        <f t="shared" si="2"/>
        <v>10080</v>
      </c>
      <c r="D81" s="16">
        <v>60</v>
      </c>
      <c r="E81" s="16">
        <v>1600</v>
      </c>
      <c r="F81" s="16">
        <v>1000</v>
      </c>
      <c r="G81" s="16">
        <v>10</v>
      </c>
      <c r="H81" s="17">
        <v>0</v>
      </c>
      <c r="I81" s="17">
        <v>0</v>
      </c>
      <c r="J81" s="16">
        <v>50</v>
      </c>
      <c r="K81" s="16">
        <v>65</v>
      </c>
      <c r="L81" s="16">
        <v>12</v>
      </c>
      <c r="M81" s="16">
        <v>12</v>
      </c>
      <c r="N81" s="16">
        <v>15</v>
      </c>
      <c r="O81" s="16">
        <v>2000</v>
      </c>
    </row>
    <row r="82" spans="1:17" x14ac:dyDescent="0.15">
      <c r="A82" s="4">
        <v>10081</v>
      </c>
      <c r="B82" t="s">
        <v>108</v>
      </c>
      <c r="C82" s="7">
        <f t="shared" si="2"/>
        <v>10081</v>
      </c>
      <c r="D82" s="16">
        <v>44</v>
      </c>
      <c r="E82" s="16">
        <v>250</v>
      </c>
      <c r="F82" s="16">
        <v>500</v>
      </c>
      <c r="G82" s="16">
        <v>10</v>
      </c>
      <c r="H82" s="17">
        <v>50</v>
      </c>
      <c r="I82" s="17">
        <v>72</v>
      </c>
      <c r="J82" s="17">
        <v>0</v>
      </c>
      <c r="K82" s="17">
        <v>0</v>
      </c>
      <c r="L82" s="18">
        <v>15</v>
      </c>
      <c r="M82" s="18">
        <v>15</v>
      </c>
      <c r="N82" s="18">
        <v>16</v>
      </c>
      <c r="O82" s="16">
        <v>1200</v>
      </c>
    </row>
    <row r="83" spans="1:17" x14ac:dyDescent="0.15">
      <c r="A83" s="4">
        <v>10082</v>
      </c>
      <c r="B83" t="s">
        <v>109</v>
      </c>
      <c r="C83" s="7">
        <f t="shared" si="2"/>
        <v>10082</v>
      </c>
      <c r="D83" s="16">
        <v>99</v>
      </c>
      <c r="E83" s="16">
        <v>100</v>
      </c>
      <c r="F83" s="16">
        <v>100</v>
      </c>
      <c r="G83" s="16">
        <v>10</v>
      </c>
      <c r="H83" s="16">
        <v>0</v>
      </c>
      <c r="I83" s="16">
        <v>0</v>
      </c>
      <c r="J83" s="16">
        <v>45</v>
      </c>
      <c r="K83" s="16">
        <v>81</v>
      </c>
      <c r="L83" s="16">
        <v>8</v>
      </c>
      <c r="M83" s="16">
        <v>10</v>
      </c>
      <c r="N83" s="16">
        <v>18</v>
      </c>
      <c r="O83" s="16">
        <v>1500</v>
      </c>
    </row>
    <row r="84" spans="1:17" x14ac:dyDescent="0.15">
      <c r="A84" s="4">
        <v>10083</v>
      </c>
      <c r="B84" t="s">
        <v>102</v>
      </c>
      <c r="C84" s="7">
        <f t="shared" si="2"/>
        <v>10083</v>
      </c>
      <c r="D84" s="16">
        <v>46</v>
      </c>
      <c r="E84" s="16">
        <v>100</v>
      </c>
      <c r="F84" s="16">
        <v>160</v>
      </c>
      <c r="G84" s="16">
        <v>10</v>
      </c>
      <c r="H84" s="17">
        <v>0</v>
      </c>
      <c r="I84" s="17">
        <v>0</v>
      </c>
      <c r="J84" s="17">
        <v>57</v>
      </c>
      <c r="K84" s="17">
        <v>90</v>
      </c>
      <c r="L84" s="18">
        <v>15</v>
      </c>
      <c r="M84" s="18">
        <v>15</v>
      </c>
      <c r="N84" s="18">
        <v>20</v>
      </c>
      <c r="O84" s="16">
        <v>1200</v>
      </c>
    </row>
    <row r="85" spans="1:17" x14ac:dyDescent="0.15">
      <c r="A85" s="4">
        <v>10084</v>
      </c>
      <c r="B85" t="s">
        <v>88</v>
      </c>
      <c r="C85" s="7">
        <f>C32</f>
        <v>10031</v>
      </c>
      <c r="D85" s="16">
        <v>50</v>
      </c>
      <c r="E85" s="16">
        <v>2500</v>
      </c>
      <c r="F85" s="16">
        <v>1500</v>
      </c>
      <c r="G85" s="16">
        <v>10</v>
      </c>
      <c r="H85">
        <v>60</v>
      </c>
      <c r="I85">
        <v>60</v>
      </c>
      <c r="J85" s="16">
        <v>0</v>
      </c>
      <c r="K85" s="16">
        <v>0</v>
      </c>
      <c r="L85" s="16">
        <v>15</v>
      </c>
      <c r="M85" s="16">
        <v>15</v>
      </c>
      <c r="N85" s="16">
        <v>35</v>
      </c>
      <c r="O85" s="16">
        <v>2000</v>
      </c>
    </row>
    <row r="86" spans="1:17" x14ac:dyDescent="0.15">
      <c r="A86" s="4">
        <v>10085</v>
      </c>
      <c r="B86" t="s">
        <v>89</v>
      </c>
      <c r="C86" s="7">
        <f>C33</f>
        <v>10032</v>
      </c>
      <c r="D86" s="16">
        <v>50</v>
      </c>
      <c r="E86" s="16">
        <v>2500</v>
      </c>
      <c r="F86" s="16">
        <v>1500</v>
      </c>
      <c r="G86" s="16">
        <v>10</v>
      </c>
      <c r="H86">
        <v>60</v>
      </c>
      <c r="I86">
        <v>60</v>
      </c>
      <c r="J86" s="16">
        <v>0</v>
      </c>
      <c r="K86" s="16">
        <v>0</v>
      </c>
      <c r="L86" s="16">
        <v>15</v>
      </c>
      <c r="M86" s="16">
        <v>15</v>
      </c>
      <c r="N86" s="16">
        <v>35</v>
      </c>
      <c r="O86" s="16">
        <v>2000</v>
      </c>
    </row>
    <row r="87" spans="1:17" x14ac:dyDescent="0.15">
      <c r="A87" s="4">
        <v>10086</v>
      </c>
      <c r="B87" t="s">
        <v>90</v>
      </c>
      <c r="C87" s="7">
        <f>C36</f>
        <v>10035</v>
      </c>
      <c r="D87" s="16">
        <v>50</v>
      </c>
      <c r="E87" s="16">
        <v>3000</v>
      </c>
      <c r="F87" s="16">
        <v>1300</v>
      </c>
      <c r="G87" s="16">
        <v>10</v>
      </c>
      <c r="H87" s="16">
        <v>0</v>
      </c>
      <c r="I87" s="16">
        <v>0</v>
      </c>
      <c r="J87">
        <v>40</v>
      </c>
      <c r="K87">
        <v>80</v>
      </c>
      <c r="L87" s="16">
        <v>15</v>
      </c>
      <c r="M87" s="16">
        <v>25</v>
      </c>
      <c r="N87" s="16">
        <v>60</v>
      </c>
      <c r="O87" s="16">
        <v>2000</v>
      </c>
    </row>
    <row r="88" spans="1:17" x14ac:dyDescent="0.15">
      <c r="A88" s="4">
        <v>10087</v>
      </c>
      <c r="B88" t="s">
        <v>91</v>
      </c>
      <c r="C88" s="7">
        <f>C14</f>
        <v>10013</v>
      </c>
      <c r="D88" s="16">
        <v>50</v>
      </c>
      <c r="E88" s="16">
        <v>1500</v>
      </c>
      <c r="F88" s="16">
        <v>800</v>
      </c>
      <c r="G88" s="16">
        <v>10</v>
      </c>
      <c r="H88" s="16">
        <v>0</v>
      </c>
      <c r="I88" s="16">
        <v>0</v>
      </c>
      <c r="J88">
        <v>25</v>
      </c>
      <c r="K88">
        <v>50</v>
      </c>
      <c r="L88" s="16">
        <v>45</v>
      </c>
      <c r="M88" s="16">
        <v>10</v>
      </c>
      <c r="N88" s="16">
        <v>30</v>
      </c>
      <c r="O88" s="16">
        <v>2100</v>
      </c>
    </row>
    <row r="89" spans="1:17" x14ac:dyDescent="0.15">
      <c r="A89" s="4">
        <v>10088</v>
      </c>
      <c r="B89" t="s">
        <v>92</v>
      </c>
      <c r="C89" s="7">
        <f>C15</f>
        <v>10014</v>
      </c>
      <c r="D89" s="16">
        <v>50</v>
      </c>
      <c r="E89" s="16">
        <v>3200</v>
      </c>
      <c r="F89" s="16">
        <v>1800</v>
      </c>
      <c r="G89" s="16">
        <v>10</v>
      </c>
      <c r="H89">
        <v>40</v>
      </c>
      <c r="I89">
        <v>40</v>
      </c>
      <c r="J89" s="16">
        <v>0</v>
      </c>
      <c r="K89" s="16">
        <v>0</v>
      </c>
      <c r="L89" s="16">
        <v>15</v>
      </c>
      <c r="M89" s="16">
        <v>15</v>
      </c>
      <c r="N89" s="16">
        <v>38</v>
      </c>
      <c r="O89" s="16">
        <v>2300</v>
      </c>
    </row>
    <row r="90" spans="1:17" x14ac:dyDescent="0.15">
      <c r="A90" s="4">
        <v>10089</v>
      </c>
      <c r="B90" t="s">
        <v>93</v>
      </c>
      <c r="C90" s="7">
        <f>C8</f>
        <v>10007</v>
      </c>
      <c r="D90" s="16">
        <v>50</v>
      </c>
      <c r="E90" s="16">
        <v>4000</v>
      </c>
      <c r="F90" s="16">
        <v>2300</v>
      </c>
      <c r="G90" s="16">
        <v>10</v>
      </c>
      <c r="H90">
        <v>50</v>
      </c>
      <c r="I90">
        <v>120</v>
      </c>
      <c r="J90" s="16">
        <v>0</v>
      </c>
      <c r="K90" s="16">
        <v>0</v>
      </c>
      <c r="L90" s="16">
        <v>20</v>
      </c>
      <c r="M90" s="16">
        <v>25</v>
      </c>
      <c r="N90" s="16">
        <v>70</v>
      </c>
      <c r="O90" s="16">
        <v>1900</v>
      </c>
    </row>
    <row r="91" spans="1:17" x14ac:dyDescent="0.15">
      <c r="A91" s="4">
        <v>10090</v>
      </c>
      <c r="B91" t="s">
        <v>94</v>
      </c>
      <c r="C91" s="7">
        <f>C24</f>
        <v>10023</v>
      </c>
      <c r="D91" s="16">
        <v>50</v>
      </c>
      <c r="E91" s="16">
        <v>4500</v>
      </c>
      <c r="F91" s="16">
        <v>3000</v>
      </c>
      <c r="G91" s="16">
        <v>10</v>
      </c>
      <c r="H91" s="16">
        <v>0</v>
      </c>
      <c r="I91" s="16">
        <v>0</v>
      </c>
      <c r="J91">
        <v>20</v>
      </c>
      <c r="K91">
        <v>140</v>
      </c>
      <c r="L91" s="16">
        <v>10</v>
      </c>
      <c r="M91" s="16">
        <v>15</v>
      </c>
      <c r="N91" s="16">
        <v>50</v>
      </c>
      <c r="O91" s="16">
        <v>2000</v>
      </c>
    </row>
    <row r="92" spans="1:17" x14ac:dyDescent="0.15">
      <c r="A92" s="4">
        <v>10091</v>
      </c>
      <c r="B92" t="s">
        <v>95</v>
      </c>
      <c r="C92" s="7">
        <f>C45</f>
        <v>10044</v>
      </c>
      <c r="D92" s="16">
        <v>50</v>
      </c>
      <c r="E92" s="16">
        <v>5000</v>
      </c>
      <c r="F92" s="16">
        <v>3000</v>
      </c>
      <c r="G92" s="16">
        <v>10</v>
      </c>
      <c r="H92" s="16">
        <v>0</v>
      </c>
      <c r="I92" s="16">
        <v>0</v>
      </c>
      <c r="J92">
        <v>30</v>
      </c>
      <c r="K92">
        <v>80</v>
      </c>
      <c r="L92" s="16">
        <v>10</v>
      </c>
      <c r="M92" s="16">
        <v>20</v>
      </c>
      <c r="N92" s="16">
        <v>50</v>
      </c>
      <c r="O92" s="16">
        <v>2000</v>
      </c>
    </row>
    <row r="93" spans="1:17" x14ac:dyDescent="0.15">
      <c r="A93" s="4">
        <v>10092</v>
      </c>
      <c r="B93" t="s">
        <v>178</v>
      </c>
      <c r="C93" s="7">
        <f t="shared" ref="C93:C103" si="3">A93</f>
        <v>10092</v>
      </c>
      <c r="D93">
        <v>64</v>
      </c>
      <c r="E93">
        <f t="shared" ref="E93:E137" si="4">D93*40</f>
        <v>2560</v>
      </c>
      <c r="F93">
        <f t="shared" ref="F93:F137" si="5">D93*32</f>
        <v>2048</v>
      </c>
      <c r="G93" s="16">
        <v>10</v>
      </c>
      <c r="H93">
        <v>0</v>
      </c>
      <c r="I93">
        <v>0</v>
      </c>
      <c r="J93">
        <v>70</v>
      </c>
      <c r="K93">
        <v>110</v>
      </c>
      <c r="L93">
        <f t="shared" ref="L93:L137" si="6">INT(D93/2)</f>
        <v>32</v>
      </c>
      <c r="M93">
        <f t="shared" ref="M93:M137" si="7">INT(D93/2)</f>
        <v>32</v>
      </c>
      <c r="N93">
        <v>22</v>
      </c>
      <c r="O93" s="16">
        <v>2000</v>
      </c>
      <c r="Q93"/>
    </row>
    <row r="94" spans="1:17" x14ac:dyDescent="0.15">
      <c r="A94" s="4">
        <v>10093</v>
      </c>
      <c r="B94" t="s">
        <v>179</v>
      </c>
      <c r="C94" s="7">
        <f t="shared" si="3"/>
        <v>10093</v>
      </c>
      <c r="D94">
        <v>60</v>
      </c>
      <c r="E94">
        <f t="shared" si="4"/>
        <v>2400</v>
      </c>
      <c r="F94">
        <f t="shared" si="5"/>
        <v>1920</v>
      </c>
      <c r="G94" s="16">
        <v>10</v>
      </c>
      <c r="H94">
        <f>INT($D94*1.6)</f>
        <v>96</v>
      </c>
      <c r="I94">
        <f>INT($D94*2.2)</f>
        <v>132</v>
      </c>
      <c r="J94">
        <f>INT($D94*1.6)</f>
        <v>96</v>
      </c>
      <c r="K94">
        <f>INT($D94*2.2)</f>
        <v>132</v>
      </c>
      <c r="L94">
        <f t="shared" si="6"/>
        <v>30</v>
      </c>
      <c r="M94">
        <f t="shared" si="7"/>
        <v>30</v>
      </c>
      <c r="N94">
        <v>24</v>
      </c>
      <c r="O94" s="16">
        <v>2000</v>
      </c>
      <c r="Q94"/>
    </row>
    <row r="95" spans="1:17" x14ac:dyDescent="0.15">
      <c r="A95" s="4">
        <v>10094</v>
      </c>
      <c r="B95" t="s">
        <v>180</v>
      </c>
      <c r="C95" s="7">
        <f t="shared" si="3"/>
        <v>10094</v>
      </c>
      <c r="D95">
        <v>69</v>
      </c>
      <c r="E95">
        <f t="shared" si="4"/>
        <v>2760</v>
      </c>
      <c r="F95">
        <f t="shared" si="5"/>
        <v>2208</v>
      </c>
      <c r="G95" s="16">
        <v>10</v>
      </c>
      <c r="H95" s="16">
        <v>0</v>
      </c>
      <c r="I95" s="16">
        <v>0</v>
      </c>
      <c r="J95">
        <f>INT($D95*1.6)</f>
        <v>110</v>
      </c>
      <c r="K95">
        <f>INT($D95*2.2)</f>
        <v>151</v>
      </c>
      <c r="L95">
        <f t="shared" si="6"/>
        <v>34</v>
      </c>
      <c r="M95">
        <f t="shared" si="7"/>
        <v>34</v>
      </c>
      <c r="N95">
        <v>24</v>
      </c>
      <c r="O95" s="16">
        <v>2000</v>
      </c>
      <c r="Q95"/>
    </row>
    <row r="96" spans="1:17" x14ac:dyDescent="0.15">
      <c r="A96" s="4">
        <v>10095</v>
      </c>
      <c r="B96" t="s">
        <v>260</v>
      </c>
      <c r="C96" s="7">
        <f t="shared" si="3"/>
        <v>10095</v>
      </c>
      <c r="D96">
        <v>68</v>
      </c>
      <c r="E96">
        <f t="shared" si="4"/>
        <v>2720</v>
      </c>
      <c r="F96">
        <f t="shared" si="5"/>
        <v>2176</v>
      </c>
      <c r="G96" s="16">
        <v>10</v>
      </c>
      <c r="H96" s="16">
        <v>0</v>
      </c>
      <c r="I96" s="16">
        <v>0</v>
      </c>
      <c r="J96">
        <f>INT($D96*1.6)</f>
        <v>108</v>
      </c>
      <c r="K96">
        <f>INT($D96*2.2)</f>
        <v>149</v>
      </c>
      <c r="L96">
        <f t="shared" si="6"/>
        <v>34</v>
      </c>
      <c r="M96">
        <f t="shared" si="7"/>
        <v>34</v>
      </c>
      <c r="N96">
        <v>20</v>
      </c>
      <c r="O96" s="16">
        <v>2000</v>
      </c>
      <c r="Q96"/>
    </row>
    <row r="97" spans="1:17" x14ac:dyDescent="0.15">
      <c r="A97" s="4">
        <v>10096</v>
      </c>
      <c r="B97" t="s">
        <v>259</v>
      </c>
      <c r="C97" s="7">
        <f t="shared" si="3"/>
        <v>10096</v>
      </c>
      <c r="D97">
        <v>67</v>
      </c>
      <c r="E97">
        <f t="shared" si="4"/>
        <v>2680</v>
      </c>
      <c r="F97">
        <f t="shared" si="5"/>
        <v>2144</v>
      </c>
      <c r="G97" s="16">
        <v>10</v>
      </c>
      <c r="H97">
        <v>0</v>
      </c>
      <c r="I97">
        <v>0</v>
      </c>
      <c r="J97">
        <f>INT($D97*1.6)</f>
        <v>107</v>
      </c>
      <c r="K97">
        <f>INT($D97*2.2)</f>
        <v>147</v>
      </c>
      <c r="L97">
        <f t="shared" si="6"/>
        <v>33</v>
      </c>
      <c r="M97">
        <f t="shared" si="7"/>
        <v>33</v>
      </c>
      <c r="N97">
        <v>20</v>
      </c>
      <c r="O97" s="16">
        <v>2000</v>
      </c>
      <c r="Q97"/>
    </row>
    <row r="98" spans="1:17" x14ac:dyDescent="0.15">
      <c r="A98" s="4">
        <v>10097</v>
      </c>
      <c r="B98" t="s">
        <v>182</v>
      </c>
      <c r="C98" s="7">
        <f t="shared" si="3"/>
        <v>10097</v>
      </c>
      <c r="D98">
        <v>60</v>
      </c>
      <c r="E98">
        <f t="shared" si="4"/>
        <v>2400</v>
      </c>
      <c r="F98">
        <f t="shared" si="5"/>
        <v>1920</v>
      </c>
      <c r="G98" s="16">
        <v>10</v>
      </c>
      <c r="H98">
        <v>0</v>
      </c>
      <c r="I98">
        <v>0</v>
      </c>
      <c r="J98">
        <f>INT($D98*1.6)</f>
        <v>96</v>
      </c>
      <c r="K98">
        <f>INT($D98*2.2)</f>
        <v>132</v>
      </c>
      <c r="L98">
        <f t="shared" si="6"/>
        <v>30</v>
      </c>
      <c r="M98">
        <f t="shared" si="7"/>
        <v>30</v>
      </c>
      <c r="N98">
        <v>20</v>
      </c>
      <c r="O98" s="16">
        <v>2000</v>
      </c>
      <c r="Q98"/>
    </row>
    <row r="99" spans="1:17" x14ac:dyDescent="0.15">
      <c r="A99" s="4">
        <v>10098</v>
      </c>
      <c r="B99" t="s">
        <v>183</v>
      </c>
      <c r="C99" s="7">
        <f t="shared" si="3"/>
        <v>10098</v>
      </c>
      <c r="D99">
        <v>65</v>
      </c>
      <c r="E99">
        <f t="shared" si="4"/>
        <v>2600</v>
      </c>
      <c r="F99">
        <f t="shared" si="5"/>
        <v>2080</v>
      </c>
      <c r="G99" s="16">
        <v>10</v>
      </c>
      <c r="H99">
        <f>INT($D99*1.6)</f>
        <v>104</v>
      </c>
      <c r="I99">
        <f>INT($D99*2.2)</f>
        <v>143</v>
      </c>
      <c r="J99">
        <v>0</v>
      </c>
      <c r="K99">
        <v>0</v>
      </c>
      <c r="L99">
        <f t="shared" si="6"/>
        <v>32</v>
      </c>
      <c r="M99">
        <f t="shared" si="7"/>
        <v>32</v>
      </c>
      <c r="N99">
        <v>20</v>
      </c>
      <c r="O99" s="16">
        <v>2000</v>
      </c>
      <c r="Q99"/>
    </row>
    <row r="100" spans="1:17" x14ac:dyDescent="0.15">
      <c r="A100" s="4">
        <v>10099</v>
      </c>
      <c r="B100" t="s">
        <v>219</v>
      </c>
      <c r="C100" s="7">
        <f t="shared" si="3"/>
        <v>10099</v>
      </c>
      <c r="D100">
        <v>64</v>
      </c>
      <c r="E100">
        <f t="shared" si="4"/>
        <v>2560</v>
      </c>
      <c r="F100">
        <f t="shared" si="5"/>
        <v>2048</v>
      </c>
      <c r="G100" s="16">
        <v>10</v>
      </c>
      <c r="H100">
        <f>INT($D100*1.6)</f>
        <v>102</v>
      </c>
      <c r="I100">
        <f>INT($D100*2.2)</f>
        <v>140</v>
      </c>
      <c r="J100">
        <v>0</v>
      </c>
      <c r="K100">
        <v>0</v>
      </c>
      <c r="L100">
        <f t="shared" si="6"/>
        <v>32</v>
      </c>
      <c r="M100">
        <f t="shared" si="7"/>
        <v>32</v>
      </c>
      <c r="N100">
        <v>20</v>
      </c>
      <c r="O100" s="16">
        <v>2000</v>
      </c>
      <c r="Q100"/>
    </row>
    <row r="101" spans="1:17" x14ac:dyDescent="0.15">
      <c r="A101" s="4">
        <v>10100</v>
      </c>
      <c r="B101" t="s">
        <v>181</v>
      </c>
      <c r="C101" s="7">
        <f t="shared" si="3"/>
        <v>10100</v>
      </c>
      <c r="D101">
        <v>64</v>
      </c>
      <c r="E101">
        <f t="shared" si="4"/>
        <v>2560</v>
      </c>
      <c r="F101">
        <f t="shared" si="5"/>
        <v>2048</v>
      </c>
      <c r="G101" s="16">
        <v>10</v>
      </c>
      <c r="H101">
        <f>INT($D101*1.6)</f>
        <v>102</v>
      </c>
      <c r="I101">
        <f>INT($D101*2.2)</f>
        <v>140</v>
      </c>
      <c r="J101">
        <v>0</v>
      </c>
      <c r="K101">
        <v>0</v>
      </c>
      <c r="L101">
        <f t="shared" si="6"/>
        <v>32</v>
      </c>
      <c r="M101">
        <f t="shared" si="7"/>
        <v>32</v>
      </c>
      <c r="N101">
        <v>20</v>
      </c>
      <c r="O101" s="16">
        <v>2000</v>
      </c>
      <c r="Q101"/>
    </row>
    <row r="102" spans="1:17" x14ac:dyDescent="0.15">
      <c r="A102" s="4">
        <v>10101</v>
      </c>
      <c r="B102" t="s">
        <v>184</v>
      </c>
      <c r="C102" s="7">
        <f t="shared" si="3"/>
        <v>10101</v>
      </c>
      <c r="D102">
        <v>69</v>
      </c>
      <c r="E102">
        <f t="shared" si="4"/>
        <v>2760</v>
      </c>
      <c r="F102">
        <f t="shared" si="5"/>
        <v>2208</v>
      </c>
      <c r="G102" s="16">
        <v>10</v>
      </c>
      <c r="H102">
        <v>0</v>
      </c>
      <c r="I102">
        <v>0</v>
      </c>
      <c r="J102">
        <f>INT($D102*1.6)</f>
        <v>110</v>
      </c>
      <c r="K102">
        <f>INT($D102*2.2)</f>
        <v>151</v>
      </c>
      <c r="L102">
        <f t="shared" si="6"/>
        <v>34</v>
      </c>
      <c r="M102">
        <f t="shared" si="7"/>
        <v>34</v>
      </c>
      <c r="N102">
        <v>20</v>
      </c>
      <c r="O102" s="16">
        <v>2000</v>
      </c>
      <c r="Q102"/>
    </row>
    <row r="103" spans="1:17" x14ac:dyDescent="0.15">
      <c r="A103" s="4">
        <v>10102</v>
      </c>
      <c r="B103" t="s">
        <v>261</v>
      </c>
      <c r="C103" s="7">
        <f t="shared" si="3"/>
        <v>10102</v>
      </c>
      <c r="D103">
        <v>71</v>
      </c>
      <c r="E103">
        <f t="shared" si="4"/>
        <v>2840</v>
      </c>
      <c r="F103">
        <f t="shared" si="5"/>
        <v>2272</v>
      </c>
      <c r="G103" s="16">
        <v>10</v>
      </c>
      <c r="H103">
        <f>INT($D103*1.6)</f>
        <v>113</v>
      </c>
      <c r="I103">
        <f>INT($D103*2.2)</f>
        <v>156</v>
      </c>
      <c r="J103">
        <v>0</v>
      </c>
      <c r="K103">
        <v>0</v>
      </c>
      <c r="L103">
        <f t="shared" si="6"/>
        <v>35</v>
      </c>
      <c r="M103">
        <f t="shared" si="7"/>
        <v>35</v>
      </c>
      <c r="N103">
        <v>20</v>
      </c>
      <c r="O103" s="16">
        <v>2000</v>
      </c>
      <c r="Q103"/>
    </row>
    <row r="104" spans="1:17" x14ac:dyDescent="0.15">
      <c r="A104" s="4">
        <v>10103</v>
      </c>
      <c r="B104" t="s">
        <v>185</v>
      </c>
      <c r="C104" s="7">
        <f>C99</f>
        <v>10098</v>
      </c>
      <c r="D104">
        <v>71</v>
      </c>
      <c r="E104">
        <f t="shared" si="4"/>
        <v>2840</v>
      </c>
      <c r="F104">
        <f t="shared" si="5"/>
        <v>2272</v>
      </c>
      <c r="G104" s="16">
        <v>10</v>
      </c>
      <c r="H104">
        <f>INT($D104*1.6)</f>
        <v>113</v>
      </c>
      <c r="I104">
        <f>INT($D104*2.2)</f>
        <v>156</v>
      </c>
      <c r="J104">
        <v>0</v>
      </c>
      <c r="K104">
        <v>0</v>
      </c>
      <c r="L104">
        <f t="shared" si="6"/>
        <v>35</v>
      </c>
      <c r="M104">
        <f t="shared" si="7"/>
        <v>35</v>
      </c>
      <c r="N104">
        <v>20</v>
      </c>
      <c r="O104" s="16">
        <v>2000</v>
      </c>
      <c r="Q104"/>
    </row>
    <row r="105" spans="1:17" x14ac:dyDescent="0.15">
      <c r="A105" s="4">
        <v>10104</v>
      </c>
      <c r="B105" t="s">
        <v>186</v>
      </c>
      <c r="C105" s="7">
        <f>A105</f>
        <v>10104</v>
      </c>
      <c r="D105">
        <v>73</v>
      </c>
      <c r="E105">
        <f t="shared" si="4"/>
        <v>2920</v>
      </c>
      <c r="F105">
        <f t="shared" si="5"/>
        <v>2336</v>
      </c>
      <c r="G105" s="16">
        <v>10</v>
      </c>
      <c r="H105">
        <v>0</v>
      </c>
      <c r="I105">
        <v>0</v>
      </c>
      <c r="J105">
        <f>INT($D105*1.6)</f>
        <v>116</v>
      </c>
      <c r="K105">
        <f>INT($D105*2.2)</f>
        <v>160</v>
      </c>
      <c r="L105">
        <f t="shared" si="6"/>
        <v>36</v>
      </c>
      <c r="M105">
        <f t="shared" si="7"/>
        <v>36</v>
      </c>
      <c r="N105">
        <v>20</v>
      </c>
      <c r="O105" s="16">
        <v>2000</v>
      </c>
      <c r="Q105"/>
    </row>
    <row r="106" spans="1:17" x14ac:dyDescent="0.15">
      <c r="A106" s="4">
        <v>10105</v>
      </c>
      <c r="B106" t="s">
        <v>187</v>
      </c>
      <c r="C106" s="7">
        <f>A106</f>
        <v>10105</v>
      </c>
      <c r="D106">
        <v>71</v>
      </c>
      <c r="E106">
        <f t="shared" si="4"/>
        <v>2840</v>
      </c>
      <c r="F106">
        <f t="shared" si="5"/>
        <v>2272</v>
      </c>
      <c r="G106" s="16">
        <v>10</v>
      </c>
      <c r="H106">
        <v>0</v>
      </c>
      <c r="I106">
        <v>0</v>
      </c>
      <c r="J106">
        <f>INT($D106*1.6)</f>
        <v>113</v>
      </c>
      <c r="K106">
        <f>INT($D106*2.2)</f>
        <v>156</v>
      </c>
      <c r="L106">
        <f t="shared" si="6"/>
        <v>35</v>
      </c>
      <c r="M106">
        <f t="shared" si="7"/>
        <v>35</v>
      </c>
      <c r="N106">
        <v>20</v>
      </c>
      <c r="O106" s="16">
        <v>2000</v>
      </c>
      <c r="Q106"/>
    </row>
    <row r="107" spans="1:17" x14ac:dyDescent="0.15">
      <c r="A107" s="4">
        <v>10106</v>
      </c>
      <c r="B107" t="s">
        <v>188</v>
      </c>
      <c r="C107" s="7">
        <f>A107</f>
        <v>10106</v>
      </c>
      <c r="D107">
        <v>74</v>
      </c>
      <c r="E107">
        <f t="shared" si="4"/>
        <v>2960</v>
      </c>
      <c r="F107">
        <f t="shared" si="5"/>
        <v>2368</v>
      </c>
      <c r="G107" s="16">
        <v>10</v>
      </c>
      <c r="H107">
        <f>INT($D107*1.6)</f>
        <v>118</v>
      </c>
      <c r="I107">
        <f>INT($D107*2.2)</f>
        <v>162</v>
      </c>
      <c r="J107">
        <v>0</v>
      </c>
      <c r="K107">
        <v>0</v>
      </c>
      <c r="L107">
        <f t="shared" si="6"/>
        <v>37</v>
      </c>
      <c r="M107">
        <f t="shared" si="7"/>
        <v>37</v>
      </c>
      <c r="N107">
        <v>20</v>
      </c>
      <c r="O107" s="16">
        <v>2000</v>
      </c>
      <c r="Q107"/>
    </row>
    <row r="108" spans="1:17" x14ac:dyDescent="0.15">
      <c r="A108" s="4">
        <v>10107</v>
      </c>
      <c r="B108" t="s">
        <v>189</v>
      </c>
      <c r="C108" s="7">
        <f>C105</f>
        <v>10104</v>
      </c>
      <c r="D108">
        <v>79</v>
      </c>
      <c r="E108">
        <f t="shared" si="4"/>
        <v>3160</v>
      </c>
      <c r="F108">
        <f t="shared" si="5"/>
        <v>2528</v>
      </c>
      <c r="G108" s="16">
        <v>10</v>
      </c>
      <c r="H108">
        <v>0</v>
      </c>
      <c r="I108">
        <v>0</v>
      </c>
      <c r="J108">
        <f>INT($D108*1.6)</f>
        <v>126</v>
      </c>
      <c r="K108">
        <f>INT($D108*2.2)</f>
        <v>173</v>
      </c>
      <c r="L108">
        <f t="shared" si="6"/>
        <v>39</v>
      </c>
      <c r="M108">
        <f t="shared" si="7"/>
        <v>39</v>
      </c>
      <c r="N108">
        <v>20</v>
      </c>
      <c r="O108" s="16">
        <v>2000</v>
      </c>
      <c r="Q108"/>
    </row>
    <row r="109" spans="1:17" x14ac:dyDescent="0.15">
      <c r="A109" s="4">
        <v>10108</v>
      </c>
      <c r="B109" t="s">
        <v>190</v>
      </c>
      <c r="C109" s="7">
        <f>C106</f>
        <v>10105</v>
      </c>
      <c r="D109">
        <v>78</v>
      </c>
      <c r="E109">
        <f t="shared" si="4"/>
        <v>3120</v>
      </c>
      <c r="F109">
        <f t="shared" si="5"/>
        <v>2496</v>
      </c>
      <c r="G109" s="16">
        <v>10</v>
      </c>
      <c r="H109">
        <v>0</v>
      </c>
      <c r="I109">
        <v>0</v>
      </c>
      <c r="J109">
        <f>INT($D109*1.6)</f>
        <v>124</v>
      </c>
      <c r="K109">
        <f>INT($D109*2.2)</f>
        <v>171</v>
      </c>
      <c r="L109">
        <f t="shared" si="6"/>
        <v>39</v>
      </c>
      <c r="M109">
        <f t="shared" si="7"/>
        <v>39</v>
      </c>
      <c r="N109">
        <v>20</v>
      </c>
      <c r="O109" s="16">
        <v>2000</v>
      </c>
      <c r="Q109"/>
    </row>
    <row r="110" spans="1:17" x14ac:dyDescent="0.15">
      <c r="A110" s="4">
        <v>10109</v>
      </c>
      <c r="B110" t="s">
        <v>191</v>
      </c>
      <c r="C110" s="7">
        <f>C107</f>
        <v>10106</v>
      </c>
      <c r="D110">
        <v>78</v>
      </c>
      <c r="E110">
        <f t="shared" si="4"/>
        <v>3120</v>
      </c>
      <c r="F110">
        <f t="shared" si="5"/>
        <v>2496</v>
      </c>
      <c r="G110" s="16">
        <v>10</v>
      </c>
      <c r="H110">
        <f>INT($D110*1.6)</f>
        <v>124</v>
      </c>
      <c r="I110">
        <f>INT($D110*2.2)</f>
        <v>171</v>
      </c>
      <c r="J110">
        <v>0</v>
      </c>
      <c r="K110">
        <v>0</v>
      </c>
      <c r="L110">
        <f t="shared" si="6"/>
        <v>39</v>
      </c>
      <c r="M110">
        <f t="shared" si="7"/>
        <v>39</v>
      </c>
      <c r="N110">
        <v>20</v>
      </c>
      <c r="O110" s="16">
        <v>2000</v>
      </c>
      <c r="Q110"/>
    </row>
    <row r="111" spans="1:17" x14ac:dyDescent="0.15">
      <c r="A111" s="4">
        <v>10110</v>
      </c>
      <c r="B111" t="s">
        <v>192</v>
      </c>
      <c r="C111" s="7">
        <f t="shared" ref="C111:C130" si="8">A111</f>
        <v>10110</v>
      </c>
      <c r="D111">
        <v>75</v>
      </c>
      <c r="E111">
        <f t="shared" si="4"/>
        <v>3000</v>
      </c>
      <c r="F111">
        <f t="shared" si="5"/>
        <v>2400</v>
      </c>
      <c r="G111" s="16">
        <v>10</v>
      </c>
      <c r="H111">
        <v>0</v>
      </c>
      <c r="I111">
        <v>0</v>
      </c>
      <c r="J111">
        <f>INT($D111*1.6)</f>
        <v>120</v>
      </c>
      <c r="K111">
        <f>INT($D111*2.2)</f>
        <v>165</v>
      </c>
      <c r="L111">
        <f t="shared" si="6"/>
        <v>37</v>
      </c>
      <c r="M111">
        <f t="shared" si="7"/>
        <v>37</v>
      </c>
      <c r="N111">
        <v>20</v>
      </c>
      <c r="O111" s="16">
        <v>2000</v>
      </c>
      <c r="Q111"/>
    </row>
    <row r="112" spans="1:17" x14ac:dyDescent="0.15">
      <c r="A112" s="4">
        <v>10111</v>
      </c>
      <c r="B112" t="s">
        <v>193</v>
      </c>
      <c r="C112" s="7">
        <f t="shared" si="8"/>
        <v>10111</v>
      </c>
      <c r="D112">
        <v>71</v>
      </c>
      <c r="E112">
        <f t="shared" si="4"/>
        <v>2840</v>
      </c>
      <c r="F112">
        <f t="shared" si="5"/>
        <v>2272</v>
      </c>
      <c r="G112" s="16">
        <v>10</v>
      </c>
      <c r="H112">
        <v>0</v>
      </c>
      <c r="I112">
        <v>0</v>
      </c>
      <c r="J112">
        <f>INT($D112*1.6)</f>
        <v>113</v>
      </c>
      <c r="K112">
        <f>INT($D112*2.2)</f>
        <v>156</v>
      </c>
      <c r="L112">
        <f t="shared" si="6"/>
        <v>35</v>
      </c>
      <c r="M112">
        <f t="shared" si="7"/>
        <v>35</v>
      </c>
      <c r="N112">
        <v>20</v>
      </c>
      <c r="O112" s="16">
        <v>2000</v>
      </c>
      <c r="Q112"/>
    </row>
    <row r="113" spans="1:17" x14ac:dyDescent="0.15">
      <c r="A113" s="4">
        <v>10112</v>
      </c>
      <c r="B113" t="s">
        <v>194</v>
      </c>
      <c r="C113" s="7">
        <f t="shared" si="8"/>
        <v>10112</v>
      </c>
      <c r="D113">
        <v>73</v>
      </c>
      <c r="E113">
        <f t="shared" si="4"/>
        <v>2920</v>
      </c>
      <c r="F113">
        <f t="shared" si="5"/>
        <v>2336</v>
      </c>
      <c r="G113" s="16">
        <v>10</v>
      </c>
      <c r="H113">
        <f>INT($D113*1.6)</f>
        <v>116</v>
      </c>
      <c r="I113">
        <f>INT($D113*2.2)</f>
        <v>160</v>
      </c>
      <c r="J113">
        <v>0</v>
      </c>
      <c r="K113">
        <v>0</v>
      </c>
      <c r="L113">
        <f t="shared" si="6"/>
        <v>36</v>
      </c>
      <c r="M113">
        <f t="shared" si="7"/>
        <v>36</v>
      </c>
      <c r="N113">
        <v>20</v>
      </c>
      <c r="O113" s="16">
        <v>2000</v>
      </c>
      <c r="Q113"/>
    </row>
    <row r="114" spans="1:17" x14ac:dyDescent="0.15">
      <c r="A114" s="4">
        <v>10113</v>
      </c>
      <c r="B114" t="s">
        <v>195</v>
      </c>
      <c r="C114" s="7">
        <f t="shared" si="8"/>
        <v>10113</v>
      </c>
      <c r="D114">
        <v>76</v>
      </c>
      <c r="E114">
        <f t="shared" si="4"/>
        <v>3040</v>
      </c>
      <c r="F114">
        <f t="shared" si="5"/>
        <v>2432</v>
      </c>
      <c r="G114" s="16">
        <v>10</v>
      </c>
      <c r="H114">
        <v>0</v>
      </c>
      <c r="I114">
        <v>0</v>
      </c>
      <c r="J114">
        <f t="shared" ref="J114:J123" si="9">INT($D114*1.6)</f>
        <v>121</v>
      </c>
      <c r="K114">
        <f t="shared" ref="I114:K137" si="10">INT($D114*2.2)</f>
        <v>167</v>
      </c>
      <c r="L114">
        <f t="shared" si="6"/>
        <v>38</v>
      </c>
      <c r="M114">
        <f t="shared" si="7"/>
        <v>38</v>
      </c>
      <c r="N114">
        <v>20</v>
      </c>
      <c r="O114" s="16">
        <v>2000</v>
      </c>
      <c r="Q114"/>
    </row>
    <row r="115" spans="1:17" x14ac:dyDescent="0.15">
      <c r="A115" s="4">
        <v>10114</v>
      </c>
      <c r="B115" t="s">
        <v>196</v>
      </c>
      <c r="C115" s="7">
        <f t="shared" si="8"/>
        <v>10114</v>
      </c>
      <c r="D115">
        <v>89</v>
      </c>
      <c r="E115">
        <f t="shared" si="4"/>
        <v>3560</v>
      </c>
      <c r="F115">
        <f t="shared" si="5"/>
        <v>2848</v>
      </c>
      <c r="G115" s="16">
        <v>10</v>
      </c>
      <c r="H115">
        <f t="shared" ref="H115:J137" si="11">INT($D115*1.6)</f>
        <v>142</v>
      </c>
      <c r="I115">
        <f t="shared" ref="I115:I123" si="12">INT($D115*2.2)</f>
        <v>195</v>
      </c>
      <c r="J115">
        <f t="shared" si="9"/>
        <v>142</v>
      </c>
      <c r="K115">
        <f t="shared" si="10"/>
        <v>195</v>
      </c>
      <c r="L115">
        <f t="shared" si="6"/>
        <v>44</v>
      </c>
      <c r="M115">
        <f t="shared" si="7"/>
        <v>44</v>
      </c>
      <c r="N115">
        <v>20</v>
      </c>
      <c r="O115" s="16">
        <v>2000</v>
      </c>
      <c r="Q115"/>
    </row>
    <row r="116" spans="1:17" x14ac:dyDescent="0.15">
      <c r="A116" s="4">
        <v>10115</v>
      </c>
      <c r="B116" t="s">
        <v>197</v>
      </c>
      <c r="C116" s="7">
        <f t="shared" si="8"/>
        <v>10115</v>
      </c>
      <c r="D116">
        <v>85</v>
      </c>
      <c r="E116">
        <f t="shared" si="4"/>
        <v>3400</v>
      </c>
      <c r="F116">
        <f t="shared" si="5"/>
        <v>2720</v>
      </c>
      <c r="G116" s="16">
        <v>10</v>
      </c>
      <c r="H116">
        <f t="shared" si="11"/>
        <v>136</v>
      </c>
      <c r="I116">
        <f t="shared" si="12"/>
        <v>187</v>
      </c>
      <c r="J116">
        <f t="shared" si="9"/>
        <v>136</v>
      </c>
      <c r="K116">
        <f t="shared" si="10"/>
        <v>187</v>
      </c>
      <c r="L116">
        <f t="shared" si="6"/>
        <v>42</v>
      </c>
      <c r="M116">
        <f t="shared" si="7"/>
        <v>42</v>
      </c>
      <c r="N116">
        <v>20</v>
      </c>
      <c r="O116" s="16">
        <v>2000</v>
      </c>
      <c r="Q116"/>
    </row>
    <row r="117" spans="1:17" x14ac:dyDescent="0.15">
      <c r="A117" s="4">
        <v>10116</v>
      </c>
      <c r="B117" t="s">
        <v>198</v>
      </c>
      <c r="C117" s="7">
        <f t="shared" si="8"/>
        <v>10116</v>
      </c>
      <c r="D117">
        <v>87</v>
      </c>
      <c r="E117">
        <f t="shared" si="4"/>
        <v>3480</v>
      </c>
      <c r="F117">
        <f t="shared" si="5"/>
        <v>2784</v>
      </c>
      <c r="G117" s="16">
        <v>10</v>
      </c>
      <c r="H117">
        <f t="shared" si="11"/>
        <v>139</v>
      </c>
      <c r="I117">
        <f t="shared" si="12"/>
        <v>191</v>
      </c>
      <c r="J117">
        <f t="shared" si="9"/>
        <v>139</v>
      </c>
      <c r="K117">
        <f t="shared" si="10"/>
        <v>191</v>
      </c>
      <c r="L117">
        <f t="shared" si="6"/>
        <v>43</v>
      </c>
      <c r="M117">
        <f t="shared" si="7"/>
        <v>43</v>
      </c>
      <c r="N117">
        <v>20</v>
      </c>
      <c r="O117" s="16">
        <v>2000</v>
      </c>
      <c r="Q117"/>
    </row>
    <row r="118" spans="1:17" x14ac:dyDescent="0.15">
      <c r="A118" s="4">
        <v>10117</v>
      </c>
      <c r="B118" t="s">
        <v>199</v>
      </c>
      <c r="C118" s="7">
        <f t="shared" si="8"/>
        <v>10117</v>
      </c>
      <c r="D118">
        <v>81</v>
      </c>
      <c r="E118">
        <f t="shared" si="4"/>
        <v>3240</v>
      </c>
      <c r="F118">
        <f t="shared" si="5"/>
        <v>2592</v>
      </c>
      <c r="G118" s="16">
        <v>10</v>
      </c>
      <c r="H118">
        <f t="shared" si="11"/>
        <v>129</v>
      </c>
      <c r="I118">
        <f t="shared" si="12"/>
        <v>178</v>
      </c>
      <c r="J118">
        <f t="shared" si="9"/>
        <v>129</v>
      </c>
      <c r="K118">
        <f t="shared" si="10"/>
        <v>178</v>
      </c>
      <c r="L118">
        <f t="shared" si="6"/>
        <v>40</v>
      </c>
      <c r="M118">
        <f t="shared" si="7"/>
        <v>40</v>
      </c>
      <c r="N118">
        <v>20</v>
      </c>
      <c r="O118" s="16">
        <v>2000</v>
      </c>
      <c r="Q118"/>
    </row>
    <row r="119" spans="1:17" x14ac:dyDescent="0.15">
      <c r="A119" s="4">
        <v>10118</v>
      </c>
      <c r="B119" t="s">
        <v>200</v>
      </c>
      <c r="C119" s="7">
        <f t="shared" si="8"/>
        <v>10118</v>
      </c>
      <c r="D119">
        <v>89</v>
      </c>
      <c r="E119">
        <f t="shared" si="4"/>
        <v>3560</v>
      </c>
      <c r="F119">
        <f t="shared" si="5"/>
        <v>2848</v>
      </c>
      <c r="G119" s="16">
        <v>10</v>
      </c>
      <c r="H119">
        <f t="shared" si="11"/>
        <v>142</v>
      </c>
      <c r="I119">
        <f t="shared" si="12"/>
        <v>195</v>
      </c>
      <c r="J119">
        <f t="shared" si="9"/>
        <v>142</v>
      </c>
      <c r="K119">
        <f t="shared" si="10"/>
        <v>195</v>
      </c>
      <c r="L119">
        <f t="shared" si="6"/>
        <v>44</v>
      </c>
      <c r="M119">
        <f t="shared" si="7"/>
        <v>44</v>
      </c>
      <c r="N119">
        <v>20</v>
      </c>
      <c r="O119" s="16">
        <v>2000</v>
      </c>
      <c r="Q119"/>
    </row>
    <row r="120" spans="1:17" x14ac:dyDescent="0.15">
      <c r="A120" s="4">
        <v>10119</v>
      </c>
      <c r="B120" t="s">
        <v>201</v>
      </c>
      <c r="C120" s="7">
        <f t="shared" si="8"/>
        <v>10119</v>
      </c>
      <c r="D120">
        <v>82</v>
      </c>
      <c r="E120">
        <f t="shared" si="4"/>
        <v>3280</v>
      </c>
      <c r="F120">
        <f t="shared" si="5"/>
        <v>2624</v>
      </c>
      <c r="G120" s="16">
        <v>10</v>
      </c>
      <c r="H120">
        <f t="shared" si="11"/>
        <v>131</v>
      </c>
      <c r="I120">
        <f t="shared" si="12"/>
        <v>180</v>
      </c>
      <c r="J120">
        <f t="shared" si="9"/>
        <v>131</v>
      </c>
      <c r="K120">
        <f t="shared" si="10"/>
        <v>180</v>
      </c>
      <c r="L120">
        <f t="shared" si="6"/>
        <v>41</v>
      </c>
      <c r="M120">
        <f t="shared" si="7"/>
        <v>41</v>
      </c>
      <c r="N120">
        <v>20</v>
      </c>
      <c r="O120" s="16">
        <v>2000</v>
      </c>
      <c r="Q120"/>
    </row>
    <row r="121" spans="1:17" x14ac:dyDescent="0.15">
      <c r="A121" s="4">
        <v>10120</v>
      </c>
      <c r="B121" t="s">
        <v>202</v>
      </c>
      <c r="C121" s="7">
        <f t="shared" si="8"/>
        <v>10120</v>
      </c>
      <c r="D121">
        <v>80</v>
      </c>
      <c r="E121">
        <f t="shared" si="4"/>
        <v>3200</v>
      </c>
      <c r="F121">
        <f t="shared" si="5"/>
        <v>2560</v>
      </c>
      <c r="G121" s="16">
        <v>10</v>
      </c>
      <c r="H121">
        <f t="shared" si="11"/>
        <v>128</v>
      </c>
      <c r="I121">
        <f t="shared" si="12"/>
        <v>176</v>
      </c>
      <c r="J121">
        <f t="shared" si="9"/>
        <v>128</v>
      </c>
      <c r="K121">
        <f t="shared" si="10"/>
        <v>176</v>
      </c>
      <c r="L121">
        <f t="shared" si="6"/>
        <v>40</v>
      </c>
      <c r="M121">
        <f t="shared" si="7"/>
        <v>40</v>
      </c>
      <c r="N121">
        <v>20</v>
      </c>
      <c r="O121" s="16">
        <v>2000</v>
      </c>
      <c r="Q121"/>
    </row>
    <row r="122" spans="1:17" x14ac:dyDescent="0.15">
      <c r="A122" s="4">
        <v>10121</v>
      </c>
      <c r="B122" t="s">
        <v>203</v>
      </c>
      <c r="C122" s="7">
        <f t="shared" si="8"/>
        <v>10121</v>
      </c>
      <c r="D122">
        <v>85</v>
      </c>
      <c r="E122">
        <f t="shared" si="4"/>
        <v>3400</v>
      </c>
      <c r="F122">
        <f t="shared" si="5"/>
        <v>2720</v>
      </c>
      <c r="G122" s="16">
        <v>10</v>
      </c>
      <c r="H122">
        <f t="shared" si="11"/>
        <v>136</v>
      </c>
      <c r="I122">
        <f t="shared" si="12"/>
        <v>187</v>
      </c>
      <c r="J122">
        <f t="shared" si="9"/>
        <v>136</v>
      </c>
      <c r="K122">
        <f t="shared" si="10"/>
        <v>187</v>
      </c>
      <c r="L122">
        <f t="shared" si="6"/>
        <v>42</v>
      </c>
      <c r="M122">
        <f t="shared" si="7"/>
        <v>42</v>
      </c>
      <c r="N122">
        <v>20</v>
      </c>
      <c r="O122" s="16">
        <v>2000</v>
      </c>
      <c r="Q122"/>
    </row>
    <row r="123" spans="1:17" x14ac:dyDescent="0.15">
      <c r="A123" s="4">
        <v>10122</v>
      </c>
      <c r="B123" t="s">
        <v>204</v>
      </c>
      <c r="C123" s="7">
        <f t="shared" si="8"/>
        <v>10122</v>
      </c>
      <c r="D123">
        <v>83</v>
      </c>
      <c r="E123">
        <f t="shared" si="4"/>
        <v>3320</v>
      </c>
      <c r="F123">
        <f t="shared" si="5"/>
        <v>2656</v>
      </c>
      <c r="G123" s="16">
        <v>10</v>
      </c>
      <c r="H123">
        <f t="shared" si="11"/>
        <v>132</v>
      </c>
      <c r="I123">
        <f t="shared" si="12"/>
        <v>182</v>
      </c>
      <c r="J123">
        <f t="shared" si="9"/>
        <v>132</v>
      </c>
      <c r="K123">
        <f t="shared" si="10"/>
        <v>182</v>
      </c>
      <c r="L123">
        <f t="shared" si="6"/>
        <v>41</v>
      </c>
      <c r="M123">
        <f t="shared" si="7"/>
        <v>41</v>
      </c>
      <c r="N123">
        <v>20</v>
      </c>
      <c r="O123" s="16">
        <v>2000</v>
      </c>
      <c r="Q123"/>
    </row>
    <row r="124" spans="1:17" x14ac:dyDescent="0.15">
      <c r="A124" s="4">
        <v>10123</v>
      </c>
      <c r="B124" t="s">
        <v>205</v>
      </c>
      <c r="C124" s="7">
        <f t="shared" si="8"/>
        <v>10123</v>
      </c>
      <c r="D124">
        <v>81</v>
      </c>
      <c r="E124">
        <f t="shared" si="4"/>
        <v>3240</v>
      </c>
      <c r="F124">
        <f t="shared" si="5"/>
        <v>2592</v>
      </c>
      <c r="G124" s="16">
        <v>10</v>
      </c>
      <c r="H124">
        <v>0</v>
      </c>
      <c r="I124">
        <v>0</v>
      </c>
      <c r="J124">
        <f t="shared" si="11"/>
        <v>129</v>
      </c>
      <c r="K124">
        <f t="shared" si="10"/>
        <v>178</v>
      </c>
      <c r="L124">
        <f t="shared" si="6"/>
        <v>40</v>
      </c>
      <c r="M124">
        <f t="shared" si="7"/>
        <v>40</v>
      </c>
      <c r="N124">
        <v>20</v>
      </c>
      <c r="O124" s="16">
        <v>2000</v>
      </c>
      <c r="Q124"/>
    </row>
    <row r="125" spans="1:17" x14ac:dyDescent="0.15">
      <c r="A125" s="4">
        <v>10124</v>
      </c>
      <c r="B125" t="s">
        <v>206</v>
      </c>
      <c r="C125" s="7">
        <f t="shared" si="8"/>
        <v>10124</v>
      </c>
      <c r="D125">
        <v>87</v>
      </c>
      <c r="E125">
        <f t="shared" si="4"/>
        <v>3480</v>
      </c>
      <c r="F125">
        <f t="shared" si="5"/>
        <v>2784</v>
      </c>
      <c r="G125" s="16">
        <v>10</v>
      </c>
      <c r="H125">
        <v>0</v>
      </c>
      <c r="I125">
        <v>0</v>
      </c>
      <c r="J125">
        <f t="shared" si="11"/>
        <v>139</v>
      </c>
      <c r="K125">
        <f t="shared" si="10"/>
        <v>191</v>
      </c>
      <c r="L125">
        <f t="shared" si="6"/>
        <v>43</v>
      </c>
      <c r="M125">
        <f t="shared" si="7"/>
        <v>43</v>
      </c>
      <c r="N125">
        <v>20</v>
      </c>
      <c r="O125" s="16">
        <v>2000</v>
      </c>
      <c r="Q125"/>
    </row>
    <row r="126" spans="1:17" x14ac:dyDescent="0.15">
      <c r="A126" s="4">
        <v>10125</v>
      </c>
      <c r="B126" t="s">
        <v>207</v>
      </c>
      <c r="C126" s="7">
        <f t="shared" si="8"/>
        <v>10125</v>
      </c>
      <c r="D126">
        <v>84</v>
      </c>
      <c r="E126">
        <f t="shared" si="4"/>
        <v>3360</v>
      </c>
      <c r="F126">
        <f t="shared" si="5"/>
        <v>2688</v>
      </c>
      <c r="G126" s="16">
        <v>10</v>
      </c>
      <c r="H126">
        <v>0</v>
      </c>
      <c r="I126">
        <v>0</v>
      </c>
      <c r="J126">
        <f t="shared" si="11"/>
        <v>134</v>
      </c>
      <c r="K126">
        <f t="shared" si="10"/>
        <v>184</v>
      </c>
      <c r="L126">
        <f t="shared" si="6"/>
        <v>42</v>
      </c>
      <c r="M126">
        <f t="shared" si="7"/>
        <v>42</v>
      </c>
      <c r="N126">
        <v>20</v>
      </c>
      <c r="O126" s="16">
        <v>2000</v>
      </c>
      <c r="Q126"/>
    </row>
    <row r="127" spans="1:17" x14ac:dyDescent="0.15">
      <c r="A127" s="4">
        <v>10126</v>
      </c>
      <c r="B127" t="s">
        <v>208</v>
      </c>
      <c r="C127" s="7">
        <f t="shared" si="8"/>
        <v>10126</v>
      </c>
      <c r="D127">
        <v>89</v>
      </c>
      <c r="E127">
        <f t="shared" si="4"/>
        <v>3560</v>
      </c>
      <c r="F127">
        <f t="shared" si="5"/>
        <v>2848</v>
      </c>
      <c r="G127" s="16">
        <v>10</v>
      </c>
      <c r="H127">
        <f t="shared" si="11"/>
        <v>142</v>
      </c>
      <c r="I127">
        <f t="shared" si="10"/>
        <v>195</v>
      </c>
      <c r="J127">
        <v>0</v>
      </c>
      <c r="K127">
        <v>0</v>
      </c>
      <c r="L127">
        <f t="shared" si="6"/>
        <v>44</v>
      </c>
      <c r="M127">
        <f t="shared" si="7"/>
        <v>44</v>
      </c>
      <c r="N127">
        <v>20</v>
      </c>
      <c r="O127" s="16">
        <v>2000</v>
      </c>
      <c r="Q127"/>
    </row>
    <row r="128" spans="1:17" x14ac:dyDescent="0.15">
      <c r="A128" s="4">
        <v>10127</v>
      </c>
      <c r="B128" t="s">
        <v>209</v>
      </c>
      <c r="C128" s="7">
        <f t="shared" si="8"/>
        <v>10127</v>
      </c>
      <c r="D128">
        <v>93</v>
      </c>
      <c r="E128">
        <f t="shared" si="4"/>
        <v>3720</v>
      </c>
      <c r="F128">
        <f t="shared" si="5"/>
        <v>2976</v>
      </c>
      <c r="G128" s="16">
        <v>10</v>
      </c>
      <c r="H128">
        <f t="shared" si="11"/>
        <v>148</v>
      </c>
      <c r="I128">
        <f t="shared" ref="I128:I137" si="13">INT($D128*2.2)</f>
        <v>204</v>
      </c>
      <c r="J128">
        <f t="shared" ref="J128:J137" si="14">INT($D128*1.6)</f>
        <v>148</v>
      </c>
      <c r="K128">
        <f t="shared" si="10"/>
        <v>204</v>
      </c>
      <c r="L128">
        <f t="shared" si="6"/>
        <v>46</v>
      </c>
      <c r="M128">
        <f t="shared" si="7"/>
        <v>46</v>
      </c>
      <c r="N128">
        <v>20</v>
      </c>
      <c r="O128" s="16">
        <v>2000</v>
      </c>
      <c r="Q128"/>
    </row>
    <row r="129" spans="1:17" x14ac:dyDescent="0.15">
      <c r="A129" s="4">
        <v>10128</v>
      </c>
      <c r="B129" t="s">
        <v>210</v>
      </c>
      <c r="C129" s="7">
        <f t="shared" si="8"/>
        <v>10128</v>
      </c>
      <c r="D129">
        <v>97</v>
      </c>
      <c r="E129">
        <f t="shared" si="4"/>
        <v>3880</v>
      </c>
      <c r="F129">
        <f t="shared" si="5"/>
        <v>3104</v>
      </c>
      <c r="G129" s="16">
        <v>10</v>
      </c>
      <c r="H129">
        <f t="shared" si="11"/>
        <v>155</v>
      </c>
      <c r="I129">
        <f t="shared" si="13"/>
        <v>213</v>
      </c>
      <c r="J129">
        <f t="shared" si="14"/>
        <v>155</v>
      </c>
      <c r="K129">
        <f t="shared" si="10"/>
        <v>213</v>
      </c>
      <c r="L129">
        <f t="shared" si="6"/>
        <v>48</v>
      </c>
      <c r="M129">
        <f t="shared" si="7"/>
        <v>48</v>
      </c>
      <c r="N129">
        <v>20</v>
      </c>
      <c r="O129" s="16">
        <v>2000</v>
      </c>
      <c r="Q129"/>
    </row>
    <row r="130" spans="1:17" x14ac:dyDescent="0.15">
      <c r="A130" s="4">
        <v>10129</v>
      </c>
      <c r="B130" t="s">
        <v>211</v>
      </c>
      <c r="C130" s="7">
        <f t="shared" si="8"/>
        <v>10129</v>
      </c>
      <c r="D130">
        <v>90</v>
      </c>
      <c r="E130">
        <f t="shared" si="4"/>
        <v>3600</v>
      </c>
      <c r="F130">
        <f t="shared" si="5"/>
        <v>2880</v>
      </c>
      <c r="G130" s="16">
        <v>10</v>
      </c>
      <c r="H130">
        <f t="shared" si="11"/>
        <v>144</v>
      </c>
      <c r="I130">
        <f t="shared" si="13"/>
        <v>198</v>
      </c>
      <c r="J130">
        <f t="shared" si="14"/>
        <v>144</v>
      </c>
      <c r="K130">
        <f t="shared" si="10"/>
        <v>198</v>
      </c>
      <c r="L130">
        <f t="shared" si="6"/>
        <v>45</v>
      </c>
      <c r="M130">
        <f t="shared" si="7"/>
        <v>45</v>
      </c>
      <c r="N130">
        <v>20</v>
      </c>
      <c r="O130" s="16">
        <v>2000</v>
      </c>
      <c r="Q130"/>
    </row>
    <row r="131" spans="1:17" x14ac:dyDescent="0.15">
      <c r="A131" s="4">
        <v>10130</v>
      </c>
      <c r="B131" t="s">
        <v>212</v>
      </c>
      <c r="C131" s="7">
        <f>C32</f>
        <v>10031</v>
      </c>
      <c r="D131">
        <v>90</v>
      </c>
      <c r="E131">
        <f t="shared" si="4"/>
        <v>3600</v>
      </c>
      <c r="F131">
        <f t="shared" si="5"/>
        <v>2880</v>
      </c>
      <c r="G131" s="16">
        <v>10</v>
      </c>
      <c r="H131">
        <f t="shared" si="11"/>
        <v>144</v>
      </c>
      <c r="I131">
        <f t="shared" si="13"/>
        <v>198</v>
      </c>
      <c r="J131">
        <f t="shared" si="14"/>
        <v>144</v>
      </c>
      <c r="K131">
        <f t="shared" si="10"/>
        <v>198</v>
      </c>
      <c r="L131">
        <f t="shared" si="6"/>
        <v>45</v>
      </c>
      <c r="M131">
        <f t="shared" si="7"/>
        <v>45</v>
      </c>
      <c r="N131">
        <v>20</v>
      </c>
      <c r="O131" s="16">
        <v>2000</v>
      </c>
      <c r="Q131"/>
    </row>
    <row r="132" spans="1:17" x14ac:dyDescent="0.15">
      <c r="A132" s="4">
        <v>10131</v>
      </c>
      <c r="B132" t="s">
        <v>213</v>
      </c>
      <c r="C132" s="7">
        <f>C33</f>
        <v>10032</v>
      </c>
      <c r="D132">
        <v>96</v>
      </c>
      <c r="E132">
        <f t="shared" si="4"/>
        <v>3840</v>
      </c>
      <c r="F132">
        <f t="shared" si="5"/>
        <v>3072</v>
      </c>
      <c r="G132" s="16">
        <v>10</v>
      </c>
      <c r="H132">
        <f t="shared" si="11"/>
        <v>153</v>
      </c>
      <c r="I132">
        <f t="shared" si="13"/>
        <v>211</v>
      </c>
      <c r="J132">
        <f t="shared" si="14"/>
        <v>153</v>
      </c>
      <c r="K132">
        <f t="shared" si="10"/>
        <v>211</v>
      </c>
      <c r="L132">
        <f t="shared" si="6"/>
        <v>48</v>
      </c>
      <c r="M132">
        <f t="shared" si="7"/>
        <v>48</v>
      </c>
      <c r="N132">
        <v>20</v>
      </c>
      <c r="O132" s="16">
        <v>2000</v>
      </c>
      <c r="Q132"/>
    </row>
    <row r="133" spans="1:17" x14ac:dyDescent="0.15">
      <c r="A133" s="4">
        <v>10132</v>
      </c>
      <c r="B133" t="s">
        <v>214</v>
      </c>
      <c r="C133" s="7">
        <f>C103</f>
        <v>10102</v>
      </c>
      <c r="D133">
        <v>94</v>
      </c>
      <c r="E133">
        <f t="shared" si="4"/>
        <v>3760</v>
      </c>
      <c r="F133">
        <f t="shared" si="5"/>
        <v>3008</v>
      </c>
      <c r="G133" s="16">
        <v>10</v>
      </c>
      <c r="H133">
        <f t="shared" si="11"/>
        <v>150</v>
      </c>
      <c r="I133">
        <f t="shared" si="13"/>
        <v>206</v>
      </c>
      <c r="J133">
        <f t="shared" si="14"/>
        <v>150</v>
      </c>
      <c r="K133">
        <f t="shared" si="10"/>
        <v>206</v>
      </c>
      <c r="L133">
        <f t="shared" si="6"/>
        <v>47</v>
      </c>
      <c r="M133">
        <f t="shared" si="7"/>
        <v>47</v>
      </c>
      <c r="N133">
        <v>20</v>
      </c>
      <c r="O133" s="16">
        <v>2000</v>
      </c>
      <c r="Q133"/>
    </row>
    <row r="134" spans="1:17" x14ac:dyDescent="0.15">
      <c r="A134" s="4">
        <v>10133</v>
      </c>
      <c r="B134" t="s">
        <v>215</v>
      </c>
      <c r="C134" s="7">
        <f>A134</f>
        <v>10133</v>
      </c>
      <c r="D134">
        <v>96</v>
      </c>
      <c r="E134">
        <f t="shared" si="4"/>
        <v>3840</v>
      </c>
      <c r="F134">
        <f t="shared" si="5"/>
        <v>3072</v>
      </c>
      <c r="G134" s="16">
        <v>10</v>
      </c>
      <c r="H134">
        <f t="shared" si="11"/>
        <v>153</v>
      </c>
      <c r="I134">
        <f t="shared" si="13"/>
        <v>211</v>
      </c>
      <c r="J134">
        <f t="shared" si="14"/>
        <v>153</v>
      </c>
      <c r="K134">
        <f t="shared" si="10"/>
        <v>211</v>
      </c>
      <c r="L134">
        <f t="shared" si="6"/>
        <v>48</v>
      </c>
      <c r="M134">
        <f t="shared" si="7"/>
        <v>48</v>
      </c>
      <c r="N134">
        <v>20</v>
      </c>
      <c r="O134" s="16">
        <v>2000</v>
      </c>
      <c r="Q134"/>
    </row>
    <row r="135" spans="1:17" x14ac:dyDescent="0.15">
      <c r="A135" s="4">
        <v>10134</v>
      </c>
      <c r="B135" t="s">
        <v>216</v>
      </c>
      <c r="C135" s="7">
        <f>C99</f>
        <v>10098</v>
      </c>
      <c r="D135">
        <v>95</v>
      </c>
      <c r="E135">
        <f t="shared" si="4"/>
        <v>3800</v>
      </c>
      <c r="F135">
        <f t="shared" si="5"/>
        <v>3040</v>
      </c>
      <c r="G135" s="16">
        <v>10</v>
      </c>
      <c r="H135">
        <f t="shared" si="11"/>
        <v>152</v>
      </c>
      <c r="I135">
        <f t="shared" si="13"/>
        <v>209</v>
      </c>
      <c r="J135">
        <f t="shared" si="14"/>
        <v>152</v>
      </c>
      <c r="K135">
        <f t="shared" si="10"/>
        <v>209</v>
      </c>
      <c r="L135">
        <f t="shared" si="6"/>
        <v>47</v>
      </c>
      <c r="M135">
        <f t="shared" si="7"/>
        <v>47</v>
      </c>
      <c r="N135">
        <v>20</v>
      </c>
      <c r="O135" s="16">
        <v>2000</v>
      </c>
      <c r="Q135"/>
    </row>
    <row r="136" spans="1:17" x14ac:dyDescent="0.15">
      <c r="A136" s="4">
        <v>10135</v>
      </c>
      <c r="B136" t="s">
        <v>217</v>
      </c>
      <c r="C136" s="7">
        <f>A136</f>
        <v>10135</v>
      </c>
      <c r="D136">
        <v>98</v>
      </c>
      <c r="E136">
        <f t="shared" si="4"/>
        <v>3920</v>
      </c>
      <c r="F136">
        <f t="shared" si="5"/>
        <v>3136</v>
      </c>
      <c r="G136" s="16">
        <v>10</v>
      </c>
      <c r="H136">
        <f t="shared" si="11"/>
        <v>156</v>
      </c>
      <c r="I136">
        <f t="shared" si="13"/>
        <v>215</v>
      </c>
      <c r="J136">
        <f t="shared" si="14"/>
        <v>156</v>
      </c>
      <c r="K136">
        <f t="shared" si="10"/>
        <v>215</v>
      </c>
      <c r="L136">
        <f t="shared" si="6"/>
        <v>49</v>
      </c>
      <c r="M136">
        <f t="shared" si="7"/>
        <v>49</v>
      </c>
      <c r="N136">
        <v>20</v>
      </c>
      <c r="O136" s="16">
        <v>2000</v>
      </c>
      <c r="Q136"/>
    </row>
    <row r="137" spans="1:17" x14ac:dyDescent="0.15">
      <c r="A137" s="4">
        <v>10136</v>
      </c>
      <c r="B137" t="s">
        <v>218</v>
      </c>
      <c r="C137" s="7">
        <f>A137</f>
        <v>10136</v>
      </c>
      <c r="D137">
        <v>93</v>
      </c>
      <c r="E137">
        <f t="shared" si="4"/>
        <v>3720</v>
      </c>
      <c r="F137">
        <f t="shared" si="5"/>
        <v>2976</v>
      </c>
      <c r="G137" s="16">
        <v>10</v>
      </c>
      <c r="H137">
        <f t="shared" si="11"/>
        <v>148</v>
      </c>
      <c r="I137">
        <f t="shared" si="13"/>
        <v>204</v>
      </c>
      <c r="J137">
        <f t="shared" si="14"/>
        <v>148</v>
      </c>
      <c r="K137">
        <f t="shared" si="10"/>
        <v>204</v>
      </c>
      <c r="L137">
        <f t="shared" si="6"/>
        <v>46</v>
      </c>
      <c r="M137">
        <f t="shared" si="7"/>
        <v>46</v>
      </c>
      <c r="N137">
        <v>20</v>
      </c>
      <c r="O137" s="16">
        <v>2000</v>
      </c>
      <c r="Q137"/>
    </row>
    <row r="140" spans="1:17" x14ac:dyDescent="0.15">
      <c r="B140"/>
      <c r="D140"/>
      <c r="E140"/>
      <c r="F140"/>
      <c r="H140"/>
      <c r="I140"/>
      <c r="J140"/>
      <c r="K140"/>
      <c r="L140"/>
      <c r="M140"/>
      <c r="N140"/>
      <c r="O140"/>
      <c r="Q140"/>
    </row>
    <row r="141" spans="1:17" x14ac:dyDescent="0.15">
      <c r="B141"/>
      <c r="D141"/>
      <c r="E141"/>
      <c r="F141"/>
      <c r="H141"/>
      <c r="I141"/>
      <c r="J141"/>
      <c r="K141"/>
      <c r="L141"/>
      <c r="M141"/>
      <c r="N141"/>
      <c r="O141"/>
      <c r="Q141"/>
    </row>
    <row r="142" spans="1:17" x14ac:dyDescent="0.15">
      <c r="B142"/>
      <c r="D142"/>
      <c r="E142"/>
      <c r="F142"/>
      <c r="H142"/>
      <c r="I142"/>
      <c r="J142"/>
      <c r="K142"/>
      <c r="L142"/>
      <c r="M142"/>
      <c r="N142"/>
      <c r="O142"/>
      <c r="Q142"/>
    </row>
    <row r="143" spans="1:17" x14ac:dyDescent="0.15">
      <c r="A143" s="4">
        <v>11000</v>
      </c>
      <c r="B143" s="6" t="s">
        <v>118</v>
      </c>
      <c r="C143" s="7">
        <v>0</v>
      </c>
      <c r="D143">
        <v>110</v>
      </c>
      <c r="E143">
        <v>20000</v>
      </c>
      <c r="F143">
        <v>3800</v>
      </c>
      <c r="G143" s="16">
        <v>10</v>
      </c>
      <c r="H143">
        <v>300</v>
      </c>
      <c r="I143">
        <v>300</v>
      </c>
      <c r="J143">
        <v>0</v>
      </c>
      <c r="K143">
        <v>0</v>
      </c>
      <c r="L143">
        <v>40</v>
      </c>
      <c r="M143">
        <v>60</v>
      </c>
      <c r="N143">
        <v>30</v>
      </c>
      <c r="O143">
        <v>1500</v>
      </c>
    </row>
    <row r="144" spans="1:17" x14ac:dyDescent="0.15">
      <c r="A144" s="4">
        <v>11001</v>
      </c>
      <c r="B144" s="6" t="s">
        <v>119</v>
      </c>
      <c r="C144" s="7">
        <v>0</v>
      </c>
      <c r="D144">
        <v>110</v>
      </c>
      <c r="E144">
        <v>25000</v>
      </c>
      <c r="F144">
        <v>4200</v>
      </c>
      <c r="G144" s="16">
        <v>10</v>
      </c>
      <c r="H144">
        <v>300</v>
      </c>
      <c r="I144">
        <v>300</v>
      </c>
      <c r="J144">
        <v>0</v>
      </c>
      <c r="K144">
        <v>0</v>
      </c>
      <c r="L144">
        <v>40</v>
      </c>
      <c r="M144">
        <v>60</v>
      </c>
      <c r="N144">
        <v>30</v>
      </c>
      <c r="O144">
        <v>1500</v>
      </c>
    </row>
    <row r="145" spans="1:15" x14ac:dyDescent="0.15">
      <c r="A145" s="4">
        <v>11002</v>
      </c>
      <c r="B145" s="6" t="s">
        <v>120</v>
      </c>
      <c r="C145" s="7">
        <v>0</v>
      </c>
      <c r="D145">
        <v>110</v>
      </c>
      <c r="E145">
        <v>22000</v>
      </c>
      <c r="F145">
        <v>4000</v>
      </c>
      <c r="G145" s="16">
        <v>10</v>
      </c>
      <c r="H145">
        <v>300</v>
      </c>
      <c r="I145">
        <v>300</v>
      </c>
      <c r="J145">
        <v>0</v>
      </c>
      <c r="K145">
        <v>0</v>
      </c>
      <c r="L145">
        <v>40</v>
      </c>
      <c r="M145">
        <v>60</v>
      </c>
      <c r="N145">
        <v>30</v>
      </c>
      <c r="O145">
        <v>1500</v>
      </c>
    </row>
    <row r="146" spans="1:15" x14ac:dyDescent="0.15">
      <c r="A146" s="4">
        <v>11003</v>
      </c>
      <c r="B146" s="6" t="s">
        <v>121</v>
      </c>
      <c r="C146" s="7">
        <v>0</v>
      </c>
      <c r="D146">
        <v>120</v>
      </c>
      <c r="E146">
        <v>20000</v>
      </c>
      <c r="F146">
        <v>3800</v>
      </c>
      <c r="G146" s="16">
        <v>10</v>
      </c>
      <c r="H146">
        <v>300</v>
      </c>
      <c r="I146">
        <v>300</v>
      </c>
      <c r="J146">
        <v>0</v>
      </c>
      <c r="K146">
        <v>0</v>
      </c>
      <c r="L146">
        <v>40</v>
      </c>
      <c r="M146">
        <v>60</v>
      </c>
      <c r="N146">
        <v>30</v>
      </c>
      <c r="O146">
        <v>1500</v>
      </c>
    </row>
    <row r="147" spans="1:15" x14ac:dyDescent="0.15">
      <c r="A147" s="4">
        <v>11004</v>
      </c>
      <c r="B147" s="6" t="s">
        <v>122</v>
      </c>
      <c r="C147" s="7">
        <v>0</v>
      </c>
      <c r="D147">
        <v>120</v>
      </c>
      <c r="E147">
        <v>25000</v>
      </c>
      <c r="F147">
        <v>4200</v>
      </c>
      <c r="G147" s="16">
        <v>10</v>
      </c>
      <c r="H147">
        <v>300</v>
      </c>
      <c r="I147">
        <v>300</v>
      </c>
      <c r="J147">
        <v>0</v>
      </c>
      <c r="K147">
        <v>0</v>
      </c>
      <c r="L147">
        <v>40</v>
      </c>
      <c r="M147">
        <v>60</v>
      </c>
      <c r="N147">
        <v>30</v>
      </c>
      <c r="O147">
        <v>1500</v>
      </c>
    </row>
    <row r="148" spans="1:15" x14ac:dyDescent="0.15">
      <c r="A148" s="4">
        <v>11005</v>
      </c>
      <c r="B148" s="6" t="s">
        <v>123</v>
      </c>
      <c r="C148" s="7">
        <v>0</v>
      </c>
      <c r="D148">
        <v>120</v>
      </c>
      <c r="E148">
        <v>22000</v>
      </c>
      <c r="F148">
        <v>4000</v>
      </c>
      <c r="G148" s="16">
        <v>10</v>
      </c>
      <c r="H148">
        <v>300</v>
      </c>
      <c r="I148">
        <v>300</v>
      </c>
      <c r="J148">
        <v>0</v>
      </c>
      <c r="K148">
        <v>0</v>
      </c>
      <c r="L148">
        <v>40</v>
      </c>
      <c r="M148">
        <v>60</v>
      </c>
      <c r="N148">
        <v>30</v>
      </c>
      <c r="O148">
        <v>1500</v>
      </c>
    </row>
    <row r="149" spans="1:15" x14ac:dyDescent="0.15">
      <c r="A149" s="4">
        <v>11006</v>
      </c>
      <c r="B149" s="6" t="s">
        <v>124</v>
      </c>
      <c r="C149" s="7">
        <v>0</v>
      </c>
      <c r="D149">
        <v>135</v>
      </c>
      <c r="E149">
        <v>20000</v>
      </c>
      <c r="F149">
        <v>3800</v>
      </c>
      <c r="G149" s="16">
        <v>10</v>
      </c>
      <c r="H149">
        <v>300</v>
      </c>
      <c r="I149">
        <v>300</v>
      </c>
      <c r="J149">
        <v>0</v>
      </c>
      <c r="K149">
        <v>0</v>
      </c>
      <c r="L149">
        <v>40</v>
      </c>
      <c r="M149">
        <v>60</v>
      </c>
      <c r="N149">
        <v>30</v>
      </c>
      <c r="O149">
        <v>1500</v>
      </c>
    </row>
    <row r="150" spans="1:15" x14ac:dyDescent="0.15">
      <c r="A150" s="4">
        <v>11007</v>
      </c>
      <c r="B150" s="6" t="s">
        <v>125</v>
      </c>
      <c r="C150" s="7">
        <v>0</v>
      </c>
      <c r="D150">
        <v>125</v>
      </c>
      <c r="E150">
        <v>22000</v>
      </c>
      <c r="F150">
        <v>4000</v>
      </c>
      <c r="G150" s="16">
        <v>10</v>
      </c>
      <c r="H150">
        <v>300</v>
      </c>
      <c r="I150">
        <v>300</v>
      </c>
      <c r="J150">
        <v>0</v>
      </c>
      <c r="K150">
        <v>0</v>
      </c>
      <c r="L150">
        <v>40</v>
      </c>
      <c r="M150">
        <v>60</v>
      </c>
      <c r="N150">
        <v>30</v>
      </c>
      <c r="O150">
        <v>1500</v>
      </c>
    </row>
    <row r="151" spans="1:15" x14ac:dyDescent="0.15">
      <c r="A151" s="4">
        <v>11008</v>
      </c>
      <c r="B151" s="6" t="s">
        <v>126</v>
      </c>
      <c r="C151" s="7">
        <v>0</v>
      </c>
      <c r="D151">
        <v>120</v>
      </c>
      <c r="E151">
        <v>30000</v>
      </c>
      <c r="F151">
        <v>4800</v>
      </c>
      <c r="G151" s="16">
        <v>10</v>
      </c>
      <c r="H151">
        <v>400</v>
      </c>
      <c r="I151">
        <v>400</v>
      </c>
      <c r="J151">
        <v>0</v>
      </c>
      <c r="K151">
        <v>0</v>
      </c>
      <c r="L151">
        <v>95</v>
      </c>
      <c r="M151">
        <v>95</v>
      </c>
      <c r="N151">
        <v>40</v>
      </c>
      <c r="O151">
        <v>1500</v>
      </c>
    </row>
    <row r="152" spans="1:15" x14ac:dyDescent="0.15">
      <c r="A152" s="4">
        <v>11009</v>
      </c>
      <c r="B152" s="6" t="s">
        <v>127</v>
      </c>
      <c r="C152" s="7">
        <v>0</v>
      </c>
      <c r="D152">
        <v>120</v>
      </c>
      <c r="E152">
        <v>35000</v>
      </c>
      <c r="F152">
        <v>5200</v>
      </c>
      <c r="G152" s="16">
        <v>10</v>
      </c>
      <c r="H152">
        <v>400</v>
      </c>
      <c r="I152">
        <v>400</v>
      </c>
      <c r="J152">
        <v>0</v>
      </c>
      <c r="K152">
        <v>0</v>
      </c>
      <c r="L152">
        <v>95</v>
      </c>
      <c r="M152">
        <v>95</v>
      </c>
      <c r="N152">
        <v>40</v>
      </c>
      <c r="O152">
        <v>1500</v>
      </c>
    </row>
    <row r="153" spans="1:15" x14ac:dyDescent="0.15">
      <c r="A153" s="4">
        <v>11010</v>
      </c>
      <c r="B153" s="6" t="s">
        <v>128</v>
      </c>
      <c r="C153" s="7">
        <v>0</v>
      </c>
      <c r="D153">
        <v>120</v>
      </c>
      <c r="E153">
        <v>32000</v>
      </c>
      <c r="F153">
        <v>5000</v>
      </c>
      <c r="G153" s="16">
        <v>10</v>
      </c>
      <c r="H153">
        <v>400</v>
      </c>
      <c r="I153">
        <v>400</v>
      </c>
      <c r="J153">
        <v>0</v>
      </c>
      <c r="K153">
        <v>0</v>
      </c>
      <c r="L153">
        <v>95</v>
      </c>
      <c r="M153">
        <v>95</v>
      </c>
      <c r="N153">
        <v>40</v>
      </c>
      <c r="O153">
        <v>1500</v>
      </c>
    </row>
    <row r="154" spans="1:15" x14ac:dyDescent="0.15">
      <c r="A154" s="4">
        <v>11011</v>
      </c>
      <c r="B154" s="6" t="s">
        <v>131</v>
      </c>
      <c r="C154" s="7">
        <v>0</v>
      </c>
      <c r="D154">
        <v>120</v>
      </c>
      <c r="E154">
        <v>30000</v>
      </c>
      <c r="F154">
        <v>4800</v>
      </c>
      <c r="G154" s="16">
        <v>10</v>
      </c>
      <c r="H154">
        <v>400</v>
      </c>
      <c r="I154">
        <v>400</v>
      </c>
      <c r="J154">
        <v>0</v>
      </c>
      <c r="K154">
        <v>0</v>
      </c>
      <c r="L154">
        <v>95</v>
      </c>
      <c r="M154">
        <v>95</v>
      </c>
      <c r="N154">
        <v>40</v>
      </c>
      <c r="O154">
        <v>1500</v>
      </c>
    </row>
    <row r="155" spans="1:15" x14ac:dyDescent="0.15">
      <c r="A155" s="4">
        <v>11012</v>
      </c>
      <c r="B155" s="6" t="s">
        <v>130</v>
      </c>
      <c r="C155" s="7">
        <v>0</v>
      </c>
      <c r="D155">
        <v>120</v>
      </c>
      <c r="E155">
        <v>35000</v>
      </c>
      <c r="F155">
        <v>5200</v>
      </c>
      <c r="G155" s="16">
        <v>10</v>
      </c>
      <c r="H155">
        <v>400</v>
      </c>
      <c r="I155">
        <v>400</v>
      </c>
      <c r="J155">
        <v>0</v>
      </c>
      <c r="K155">
        <v>0</v>
      </c>
      <c r="L155">
        <v>95</v>
      </c>
      <c r="M155">
        <v>95</v>
      </c>
      <c r="N155">
        <v>40</v>
      </c>
      <c r="O155">
        <v>1500</v>
      </c>
    </row>
    <row r="156" spans="1:15" x14ac:dyDescent="0.15">
      <c r="A156" s="4">
        <v>11013</v>
      </c>
      <c r="B156" s="6" t="s">
        <v>129</v>
      </c>
      <c r="C156" s="7">
        <v>0</v>
      </c>
      <c r="D156">
        <v>120</v>
      </c>
      <c r="E156">
        <v>32000</v>
      </c>
      <c r="F156">
        <v>5000</v>
      </c>
      <c r="G156" s="16">
        <v>10</v>
      </c>
      <c r="H156">
        <v>400</v>
      </c>
      <c r="I156">
        <v>400</v>
      </c>
      <c r="J156">
        <v>0</v>
      </c>
      <c r="K156">
        <v>0</v>
      </c>
      <c r="L156">
        <v>95</v>
      </c>
      <c r="M156">
        <v>95</v>
      </c>
      <c r="N156">
        <v>40</v>
      </c>
      <c r="O156">
        <v>1500</v>
      </c>
    </row>
    <row r="157" spans="1:15" x14ac:dyDescent="0.15">
      <c r="A157" s="4">
        <v>11014</v>
      </c>
      <c r="B157" s="6" t="s">
        <v>133</v>
      </c>
      <c r="C157" s="7">
        <v>0</v>
      </c>
      <c r="D157">
        <v>120</v>
      </c>
      <c r="E157">
        <v>30000</v>
      </c>
      <c r="F157">
        <v>4800</v>
      </c>
      <c r="G157" s="16">
        <v>10</v>
      </c>
      <c r="H157">
        <v>400</v>
      </c>
      <c r="I157">
        <v>400</v>
      </c>
      <c r="J157">
        <v>0</v>
      </c>
      <c r="K157">
        <v>0</v>
      </c>
      <c r="L157">
        <v>95</v>
      </c>
      <c r="M157">
        <v>95</v>
      </c>
      <c r="N157">
        <v>40</v>
      </c>
      <c r="O157">
        <v>1500</v>
      </c>
    </row>
    <row r="158" spans="1:15" x14ac:dyDescent="0.15">
      <c r="A158" s="4">
        <v>11015</v>
      </c>
      <c r="B158" s="6" t="s">
        <v>132</v>
      </c>
      <c r="C158" s="7">
        <v>0</v>
      </c>
      <c r="D158">
        <v>120</v>
      </c>
      <c r="E158">
        <v>35000</v>
      </c>
      <c r="F158">
        <v>5000</v>
      </c>
      <c r="G158" s="16">
        <v>10</v>
      </c>
      <c r="H158">
        <v>400</v>
      </c>
      <c r="I158">
        <v>400</v>
      </c>
      <c r="J158">
        <v>0</v>
      </c>
      <c r="K158">
        <v>0</v>
      </c>
      <c r="L158">
        <v>95</v>
      </c>
      <c r="M158">
        <v>95</v>
      </c>
      <c r="N158">
        <v>40</v>
      </c>
      <c r="O158">
        <v>1500</v>
      </c>
    </row>
    <row r="159" spans="1:15" x14ac:dyDescent="0.15">
      <c r="A159" s="4">
        <v>11016</v>
      </c>
      <c r="B159" s="6" t="s">
        <v>136</v>
      </c>
      <c r="C159" s="7">
        <v>0</v>
      </c>
      <c r="D159">
        <v>140</v>
      </c>
      <c r="E159">
        <v>45000</v>
      </c>
      <c r="F159">
        <v>15000</v>
      </c>
      <c r="G159" s="16">
        <v>10</v>
      </c>
      <c r="H159">
        <v>450</v>
      </c>
      <c r="I159">
        <v>450</v>
      </c>
      <c r="J159">
        <v>0</v>
      </c>
      <c r="K159">
        <v>0</v>
      </c>
      <c r="L159">
        <v>90</v>
      </c>
      <c r="M159">
        <v>110</v>
      </c>
      <c r="N159">
        <v>50</v>
      </c>
      <c r="O159">
        <v>1800</v>
      </c>
    </row>
    <row r="160" spans="1:15" x14ac:dyDescent="0.15">
      <c r="A160" s="4">
        <v>11017</v>
      </c>
      <c r="B160" s="6" t="s">
        <v>134</v>
      </c>
      <c r="C160" s="7">
        <v>0</v>
      </c>
      <c r="D160">
        <v>140</v>
      </c>
      <c r="E160">
        <v>40000</v>
      </c>
      <c r="F160">
        <v>17000</v>
      </c>
      <c r="G160" s="16">
        <v>10</v>
      </c>
      <c r="H160">
        <v>450</v>
      </c>
      <c r="I160">
        <v>450</v>
      </c>
      <c r="J160">
        <v>0</v>
      </c>
      <c r="K160">
        <v>0</v>
      </c>
      <c r="L160">
        <v>90</v>
      </c>
      <c r="M160">
        <v>110</v>
      </c>
      <c r="N160">
        <v>50</v>
      </c>
      <c r="O160">
        <v>1800</v>
      </c>
    </row>
    <row r="161" spans="1:15" x14ac:dyDescent="0.15">
      <c r="A161" s="4">
        <v>11018</v>
      </c>
      <c r="B161" s="6" t="s">
        <v>135</v>
      </c>
      <c r="C161" s="7">
        <v>0</v>
      </c>
      <c r="D161">
        <v>140</v>
      </c>
      <c r="E161">
        <v>42000</v>
      </c>
      <c r="F161">
        <v>16000</v>
      </c>
      <c r="G161" s="16">
        <v>10</v>
      </c>
      <c r="H161">
        <v>450</v>
      </c>
      <c r="I161">
        <v>450</v>
      </c>
      <c r="J161">
        <v>0</v>
      </c>
      <c r="K161">
        <v>0</v>
      </c>
      <c r="L161">
        <v>90</v>
      </c>
      <c r="M161">
        <v>110</v>
      </c>
      <c r="N161">
        <v>50</v>
      </c>
      <c r="O161">
        <v>1800</v>
      </c>
    </row>
    <row r="162" spans="1:15" x14ac:dyDescent="0.15">
      <c r="A162" s="4">
        <v>11019</v>
      </c>
      <c r="B162" s="6" t="s">
        <v>137</v>
      </c>
      <c r="C162" s="7">
        <v>0</v>
      </c>
      <c r="D162">
        <v>140</v>
      </c>
      <c r="E162">
        <v>45000</v>
      </c>
      <c r="F162">
        <v>15000</v>
      </c>
      <c r="G162" s="16">
        <v>10</v>
      </c>
      <c r="H162">
        <v>450</v>
      </c>
      <c r="I162">
        <v>450</v>
      </c>
      <c r="J162">
        <v>0</v>
      </c>
      <c r="K162">
        <v>0</v>
      </c>
      <c r="L162">
        <v>90</v>
      </c>
      <c r="M162">
        <v>110</v>
      </c>
      <c r="N162">
        <v>50</v>
      </c>
      <c r="O162">
        <v>1800</v>
      </c>
    </row>
    <row r="163" spans="1:15" x14ac:dyDescent="0.15">
      <c r="A163" s="4">
        <v>11020</v>
      </c>
      <c r="B163" s="6" t="s">
        <v>138</v>
      </c>
      <c r="C163" s="7">
        <v>0</v>
      </c>
      <c r="D163">
        <v>140</v>
      </c>
      <c r="E163">
        <v>40000</v>
      </c>
      <c r="F163">
        <v>17000</v>
      </c>
      <c r="G163" s="16">
        <v>10</v>
      </c>
      <c r="H163">
        <v>450</v>
      </c>
      <c r="I163">
        <v>450</v>
      </c>
      <c r="J163">
        <v>0</v>
      </c>
      <c r="K163">
        <v>0</v>
      </c>
      <c r="L163">
        <v>90</v>
      </c>
      <c r="M163">
        <v>110</v>
      </c>
      <c r="N163">
        <v>50</v>
      </c>
      <c r="O163">
        <v>1800</v>
      </c>
    </row>
    <row r="164" spans="1:15" x14ac:dyDescent="0.15">
      <c r="A164" s="4">
        <v>11021</v>
      </c>
      <c r="B164" s="6" t="s">
        <v>139</v>
      </c>
      <c r="C164" s="7">
        <v>0</v>
      </c>
      <c r="D164">
        <v>140</v>
      </c>
      <c r="E164">
        <v>42000</v>
      </c>
      <c r="F164">
        <v>16000</v>
      </c>
      <c r="G164" s="16">
        <v>10</v>
      </c>
      <c r="H164">
        <v>450</v>
      </c>
      <c r="I164">
        <v>450</v>
      </c>
      <c r="J164">
        <v>0</v>
      </c>
      <c r="K164">
        <v>0</v>
      </c>
      <c r="L164">
        <v>90</v>
      </c>
      <c r="M164">
        <v>110</v>
      </c>
      <c r="N164">
        <v>50</v>
      </c>
      <c r="O164">
        <v>1800</v>
      </c>
    </row>
    <row r="165" spans="1:15" x14ac:dyDescent="0.15">
      <c r="A165" s="4">
        <v>11022</v>
      </c>
      <c r="B165" s="6" t="s">
        <v>140</v>
      </c>
      <c r="C165" s="7">
        <v>0</v>
      </c>
      <c r="D165">
        <v>140</v>
      </c>
      <c r="E165">
        <v>45000</v>
      </c>
      <c r="F165">
        <v>15000</v>
      </c>
      <c r="G165" s="16">
        <v>10</v>
      </c>
      <c r="H165">
        <v>450</v>
      </c>
      <c r="I165">
        <v>450</v>
      </c>
      <c r="J165">
        <v>0</v>
      </c>
      <c r="K165">
        <v>0</v>
      </c>
      <c r="L165">
        <v>90</v>
      </c>
      <c r="M165">
        <v>110</v>
      </c>
      <c r="N165">
        <v>50</v>
      </c>
      <c r="O165">
        <v>1800</v>
      </c>
    </row>
    <row r="166" spans="1:15" x14ac:dyDescent="0.15">
      <c r="A166" s="4">
        <v>11023</v>
      </c>
      <c r="B166" s="6" t="s">
        <v>141</v>
      </c>
      <c r="C166" s="7">
        <v>0</v>
      </c>
      <c r="D166">
        <v>140</v>
      </c>
      <c r="E166">
        <v>40000</v>
      </c>
      <c r="F166">
        <v>17000</v>
      </c>
      <c r="G166" s="16">
        <v>10</v>
      </c>
      <c r="H166">
        <v>450</v>
      </c>
      <c r="I166">
        <v>450</v>
      </c>
      <c r="J166">
        <v>0</v>
      </c>
      <c r="K166">
        <v>0</v>
      </c>
      <c r="L166">
        <v>90</v>
      </c>
      <c r="M166">
        <v>110</v>
      </c>
      <c r="N166">
        <v>50</v>
      </c>
      <c r="O166">
        <v>1800</v>
      </c>
    </row>
    <row r="167" spans="1:15" x14ac:dyDescent="0.15">
      <c r="A167" s="4">
        <v>11024</v>
      </c>
      <c r="B167" s="6" t="s">
        <v>142</v>
      </c>
      <c r="C167" s="7">
        <v>0</v>
      </c>
      <c r="D167">
        <v>140</v>
      </c>
      <c r="E167">
        <v>42000</v>
      </c>
      <c r="F167">
        <v>16000</v>
      </c>
      <c r="G167" s="16">
        <v>10</v>
      </c>
      <c r="H167">
        <v>300</v>
      </c>
      <c r="I167">
        <v>300</v>
      </c>
      <c r="J167">
        <v>0</v>
      </c>
      <c r="K167">
        <v>0</v>
      </c>
      <c r="L167">
        <v>90</v>
      </c>
      <c r="M167">
        <v>110</v>
      </c>
      <c r="N167">
        <v>50</v>
      </c>
      <c r="O167">
        <v>1800</v>
      </c>
    </row>
    <row r="168" spans="1:15" x14ac:dyDescent="0.15">
      <c r="A168" s="4">
        <v>11025</v>
      </c>
      <c r="B168" s="6" t="s">
        <v>143</v>
      </c>
      <c r="C168" s="7">
        <v>0</v>
      </c>
      <c r="D168">
        <v>140</v>
      </c>
      <c r="E168">
        <v>45000</v>
      </c>
      <c r="F168">
        <v>15000</v>
      </c>
      <c r="G168" s="16">
        <v>10</v>
      </c>
      <c r="H168">
        <v>450</v>
      </c>
      <c r="I168">
        <v>450</v>
      </c>
      <c r="J168">
        <v>0</v>
      </c>
      <c r="K168">
        <v>0</v>
      </c>
      <c r="L168">
        <v>90</v>
      </c>
      <c r="M168">
        <v>110</v>
      </c>
      <c r="N168">
        <v>50</v>
      </c>
      <c r="O168">
        <v>1800</v>
      </c>
    </row>
    <row r="169" spans="1:15" x14ac:dyDescent="0.15">
      <c r="A169" s="4">
        <v>11026</v>
      </c>
      <c r="B169" s="6" t="s">
        <v>144</v>
      </c>
      <c r="C169" s="7">
        <v>0</v>
      </c>
      <c r="D169">
        <v>140</v>
      </c>
      <c r="E169">
        <v>40000</v>
      </c>
      <c r="F169">
        <v>17000</v>
      </c>
      <c r="G169" s="16">
        <v>10</v>
      </c>
      <c r="H169">
        <v>450</v>
      </c>
      <c r="I169">
        <v>450</v>
      </c>
      <c r="J169">
        <v>0</v>
      </c>
      <c r="K169">
        <v>0</v>
      </c>
      <c r="L169">
        <v>90</v>
      </c>
      <c r="M169">
        <v>110</v>
      </c>
      <c r="N169">
        <v>50</v>
      </c>
      <c r="O169">
        <v>1800</v>
      </c>
    </row>
    <row r="170" spans="1:15" x14ac:dyDescent="0.15">
      <c r="A170" s="4">
        <v>11027</v>
      </c>
      <c r="B170" s="6" t="s">
        <v>145</v>
      </c>
      <c r="C170" s="7">
        <v>0</v>
      </c>
      <c r="D170">
        <v>160</v>
      </c>
      <c r="E170">
        <v>60000</v>
      </c>
      <c r="F170">
        <v>20000</v>
      </c>
      <c r="G170" s="16">
        <v>10</v>
      </c>
      <c r="H170">
        <v>450</v>
      </c>
      <c r="I170">
        <v>450</v>
      </c>
      <c r="J170">
        <v>0</v>
      </c>
      <c r="K170">
        <v>0</v>
      </c>
      <c r="L170">
        <v>130</v>
      </c>
      <c r="M170">
        <v>190</v>
      </c>
      <c r="N170">
        <v>60</v>
      </c>
      <c r="O170">
        <v>1800</v>
      </c>
    </row>
    <row r="171" spans="1:15" x14ac:dyDescent="0.15">
      <c r="A171" s="4">
        <v>11028</v>
      </c>
      <c r="B171" s="6" t="s">
        <v>146</v>
      </c>
      <c r="C171" s="7">
        <v>0</v>
      </c>
      <c r="D171">
        <v>160</v>
      </c>
      <c r="E171">
        <v>60000</v>
      </c>
      <c r="F171">
        <v>22000</v>
      </c>
      <c r="G171" s="16">
        <v>10</v>
      </c>
      <c r="H171">
        <v>450</v>
      </c>
      <c r="I171">
        <v>450</v>
      </c>
      <c r="J171">
        <v>0</v>
      </c>
      <c r="K171">
        <v>0</v>
      </c>
      <c r="L171">
        <v>130</v>
      </c>
      <c r="M171">
        <v>190</v>
      </c>
      <c r="N171">
        <v>60</v>
      </c>
      <c r="O171">
        <v>1800</v>
      </c>
    </row>
    <row r="172" spans="1:15" x14ac:dyDescent="0.15">
      <c r="A172" s="4">
        <v>11029</v>
      </c>
      <c r="B172" s="6" t="s">
        <v>147</v>
      </c>
      <c r="C172" s="7">
        <v>0</v>
      </c>
      <c r="D172">
        <v>160</v>
      </c>
      <c r="E172">
        <v>55000</v>
      </c>
      <c r="F172">
        <v>20000</v>
      </c>
      <c r="G172" s="16">
        <v>10</v>
      </c>
      <c r="H172">
        <v>450</v>
      </c>
      <c r="I172">
        <v>450</v>
      </c>
      <c r="J172">
        <v>0</v>
      </c>
      <c r="K172">
        <v>0</v>
      </c>
      <c r="L172">
        <v>130</v>
      </c>
      <c r="M172">
        <v>1690</v>
      </c>
      <c r="N172">
        <v>60</v>
      </c>
      <c r="O172">
        <v>1800</v>
      </c>
    </row>
    <row r="173" spans="1:15" x14ac:dyDescent="0.15">
      <c r="A173" s="4">
        <v>11030</v>
      </c>
      <c r="B173" s="6" t="s">
        <v>148</v>
      </c>
      <c r="C173" s="7">
        <v>0</v>
      </c>
      <c r="D173">
        <v>180</v>
      </c>
      <c r="E173">
        <v>70000</v>
      </c>
      <c r="F173">
        <v>25000</v>
      </c>
      <c r="G173" s="16">
        <v>10</v>
      </c>
      <c r="H173">
        <v>450</v>
      </c>
      <c r="I173">
        <v>450</v>
      </c>
      <c r="J173">
        <v>0</v>
      </c>
      <c r="K173">
        <v>0</v>
      </c>
      <c r="L173">
        <v>100</v>
      </c>
      <c r="M173">
        <v>180</v>
      </c>
      <c r="N173">
        <v>70</v>
      </c>
      <c r="O173">
        <v>1800</v>
      </c>
    </row>
    <row r="174" spans="1:15" x14ac:dyDescent="0.15">
      <c r="A174" s="4">
        <v>11031</v>
      </c>
      <c r="B174" s="6" t="s">
        <v>149</v>
      </c>
      <c r="C174" s="7">
        <v>0</v>
      </c>
      <c r="D174">
        <v>180</v>
      </c>
      <c r="E174">
        <v>65000</v>
      </c>
      <c r="F174">
        <v>23000</v>
      </c>
      <c r="G174" s="16">
        <v>10</v>
      </c>
      <c r="H174">
        <v>450</v>
      </c>
      <c r="I174">
        <v>450</v>
      </c>
      <c r="J174">
        <v>0</v>
      </c>
      <c r="K174">
        <v>0</v>
      </c>
      <c r="L174">
        <v>100</v>
      </c>
      <c r="M174">
        <v>180</v>
      </c>
      <c r="N174">
        <v>70</v>
      </c>
      <c r="O174">
        <v>1800</v>
      </c>
    </row>
    <row r="175" spans="1:15" x14ac:dyDescent="0.15">
      <c r="A175" s="4">
        <v>11032</v>
      </c>
      <c r="B175" s="6" t="s">
        <v>150</v>
      </c>
      <c r="C175" s="7">
        <v>0</v>
      </c>
      <c r="D175">
        <v>180</v>
      </c>
      <c r="E175">
        <v>70000</v>
      </c>
      <c r="F175">
        <v>25000</v>
      </c>
      <c r="G175" s="16">
        <v>10</v>
      </c>
      <c r="H175">
        <v>450</v>
      </c>
      <c r="I175">
        <v>450</v>
      </c>
      <c r="J175">
        <v>0</v>
      </c>
      <c r="K175">
        <v>0</v>
      </c>
      <c r="L175">
        <v>100</v>
      </c>
      <c r="M175">
        <v>180</v>
      </c>
      <c r="N175">
        <v>70</v>
      </c>
      <c r="O175">
        <v>1800</v>
      </c>
    </row>
    <row r="176" spans="1:15" x14ac:dyDescent="0.15">
      <c r="A176" s="4">
        <v>11033</v>
      </c>
      <c r="B176" s="6" t="s">
        <v>151</v>
      </c>
      <c r="C176" s="7">
        <v>0</v>
      </c>
      <c r="D176">
        <v>180</v>
      </c>
      <c r="E176">
        <v>65000</v>
      </c>
      <c r="F176">
        <v>23000</v>
      </c>
      <c r="G176" s="16">
        <v>10</v>
      </c>
      <c r="H176">
        <v>450</v>
      </c>
      <c r="I176">
        <v>450</v>
      </c>
      <c r="J176">
        <v>0</v>
      </c>
      <c r="K176">
        <v>0</v>
      </c>
      <c r="L176">
        <v>100</v>
      </c>
      <c r="M176">
        <v>180</v>
      </c>
      <c r="N176">
        <v>70</v>
      </c>
      <c r="O176">
        <v>1800</v>
      </c>
    </row>
    <row r="177" spans="1:15" x14ac:dyDescent="0.15">
      <c r="A177" s="4">
        <v>11034</v>
      </c>
      <c r="B177" s="6" t="s">
        <v>152</v>
      </c>
      <c r="C177" s="7">
        <v>0</v>
      </c>
      <c r="D177">
        <v>200</v>
      </c>
      <c r="E177">
        <v>80000</v>
      </c>
      <c r="F177">
        <v>30000</v>
      </c>
      <c r="G177" s="16">
        <v>10</v>
      </c>
      <c r="H177">
        <v>450</v>
      </c>
      <c r="I177">
        <v>450</v>
      </c>
      <c r="J177">
        <v>0</v>
      </c>
      <c r="K177">
        <v>0</v>
      </c>
      <c r="L177">
        <v>160</v>
      </c>
      <c r="M177">
        <v>230</v>
      </c>
      <c r="N177">
        <v>80</v>
      </c>
      <c r="O177">
        <v>1800</v>
      </c>
    </row>
    <row r="178" spans="1:15" x14ac:dyDescent="0.15">
      <c r="A178" s="4">
        <v>11035</v>
      </c>
      <c r="B178" s="6" t="s">
        <v>153</v>
      </c>
      <c r="C178" s="7">
        <v>0</v>
      </c>
      <c r="D178">
        <v>200</v>
      </c>
      <c r="E178">
        <v>75000</v>
      </c>
      <c r="F178">
        <v>30000</v>
      </c>
      <c r="G178" s="16">
        <v>10</v>
      </c>
      <c r="H178">
        <v>450</v>
      </c>
      <c r="I178">
        <v>450</v>
      </c>
      <c r="J178">
        <v>0</v>
      </c>
      <c r="K178">
        <v>0</v>
      </c>
      <c r="L178">
        <v>160</v>
      </c>
      <c r="M178">
        <v>230</v>
      </c>
      <c r="N178">
        <v>80</v>
      </c>
      <c r="O178">
        <v>1800</v>
      </c>
    </row>
    <row r="179" spans="1:15" x14ac:dyDescent="0.15">
      <c r="A179" s="4">
        <v>11036</v>
      </c>
      <c r="B179" s="6" t="s">
        <v>154</v>
      </c>
      <c r="C179" s="7">
        <v>0</v>
      </c>
      <c r="D179">
        <v>200</v>
      </c>
      <c r="E179">
        <v>80000</v>
      </c>
      <c r="F179">
        <v>30000</v>
      </c>
      <c r="G179" s="16">
        <v>10</v>
      </c>
      <c r="H179">
        <v>450</v>
      </c>
      <c r="I179">
        <v>450</v>
      </c>
      <c r="J179">
        <v>0</v>
      </c>
      <c r="K179">
        <v>0</v>
      </c>
      <c r="L179">
        <v>160</v>
      </c>
      <c r="M179">
        <v>230</v>
      </c>
      <c r="N179">
        <v>80</v>
      </c>
      <c r="O179">
        <v>1800</v>
      </c>
    </row>
    <row r="180" spans="1:15" x14ac:dyDescent="0.15">
      <c r="A180" s="4">
        <v>11037</v>
      </c>
      <c r="B180" s="6" t="s">
        <v>155</v>
      </c>
      <c r="C180" s="7">
        <v>0</v>
      </c>
      <c r="D180">
        <v>120</v>
      </c>
      <c r="E180">
        <v>75000</v>
      </c>
      <c r="F180">
        <v>30000</v>
      </c>
      <c r="G180" s="16">
        <v>10</v>
      </c>
      <c r="H180">
        <v>450</v>
      </c>
      <c r="I180">
        <v>450</v>
      </c>
      <c r="J180">
        <v>0</v>
      </c>
      <c r="K180">
        <v>0</v>
      </c>
      <c r="L180">
        <v>160</v>
      </c>
      <c r="M180">
        <v>230</v>
      </c>
      <c r="N180">
        <v>80</v>
      </c>
      <c r="O180">
        <v>1800</v>
      </c>
    </row>
    <row r="181" spans="1:15" x14ac:dyDescent="0.15">
      <c r="A181" s="4">
        <v>11038</v>
      </c>
      <c r="B181" s="6" t="s">
        <v>156</v>
      </c>
      <c r="C181" s="7">
        <v>0</v>
      </c>
      <c r="D181">
        <v>220</v>
      </c>
      <c r="E181">
        <v>90000</v>
      </c>
      <c r="F181">
        <v>30000</v>
      </c>
      <c r="G181" s="16">
        <v>10</v>
      </c>
      <c r="H181">
        <v>450</v>
      </c>
      <c r="I181">
        <v>450</v>
      </c>
      <c r="J181">
        <v>0</v>
      </c>
      <c r="K181">
        <v>0</v>
      </c>
      <c r="L181">
        <v>160</v>
      </c>
      <c r="M181">
        <v>230</v>
      </c>
      <c r="N181">
        <v>90</v>
      </c>
      <c r="O181">
        <v>1800</v>
      </c>
    </row>
    <row r="182" spans="1:15" x14ac:dyDescent="0.15">
      <c r="A182" s="4">
        <v>11039</v>
      </c>
      <c r="B182" s="6" t="s">
        <v>157</v>
      </c>
      <c r="C182" s="7">
        <v>0</v>
      </c>
      <c r="D182">
        <v>220</v>
      </c>
      <c r="E182">
        <v>90000</v>
      </c>
      <c r="F182">
        <v>30000</v>
      </c>
      <c r="G182" s="16">
        <v>10</v>
      </c>
      <c r="H182">
        <v>450</v>
      </c>
      <c r="I182">
        <v>450</v>
      </c>
      <c r="J182">
        <v>0</v>
      </c>
      <c r="K182">
        <v>0</v>
      </c>
      <c r="L182">
        <v>160</v>
      </c>
      <c r="M182">
        <v>230</v>
      </c>
      <c r="N182">
        <v>90</v>
      </c>
      <c r="O182">
        <v>1800</v>
      </c>
    </row>
    <row r="183" spans="1:15" x14ac:dyDescent="0.15">
      <c r="A183" s="4">
        <v>11040</v>
      </c>
      <c r="B183" s="6" t="s">
        <v>158</v>
      </c>
      <c r="C183" s="7">
        <v>0</v>
      </c>
      <c r="D183">
        <v>230</v>
      </c>
      <c r="E183">
        <v>93000</v>
      </c>
      <c r="F183">
        <v>30000</v>
      </c>
      <c r="G183" s="16">
        <v>10</v>
      </c>
      <c r="H183">
        <v>450</v>
      </c>
      <c r="I183">
        <v>450</v>
      </c>
      <c r="J183">
        <v>0</v>
      </c>
      <c r="K183">
        <v>0</v>
      </c>
      <c r="L183">
        <v>160</v>
      </c>
      <c r="M183">
        <v>230</v>
      </c>
      <c r="N183">
        <v>90</v>
      </c>
      <c r="O183">
        <v>1800</v>
      </c>
    </row>
    <row r="184" spans="1:15" x14ac:dyDescent="0.15">
      <c r="A184" s="4">
        <v>11041</v>
      </c>
      <c r="B184" s="6" t="s">
        <v>159</v>
      </c>
      <c r="C184" s="7">
        <v>0</v>
      </c>
      <c r="D184">
        <v>200</v>
      </c>
      <c r="E184">
        <v>96000</v>
      </c>
      <c r="F184">
        <v>30000</v>
      </c>
      <c r="G184" s="16">
        <v>10</v>
      </c>
      <c r="H184">
        <v>450</v>
      </c>
      <c r="I184">
        <v>450</v>
      </c>
      <c r="J184">
        <v>0</v>
      </c>
      <c r="K184">
        <v>0</v>
      </c>
      <c r="L184">
        <v>160</v>
      </c>
      <c r="M184">
        <v>230</v>
      </c>
      <c r="N184">
        <v>90</v>
      </c>
      <c r="O184">
        <v>1800</v>
      </c>
    </row>
    <row r="185" spans="1:15" x14ac:dyDescent="0.15">
      <c r="A185" s="4">
        <v>11042</v>
      </c>
      <c r="B185" s="7" t="s">
        <v>175</v>
      </c>
      <c r="C185" s="7">
        <v>0</v>
      </c>
      <c r="D185">
        <v>700</v>
      </c>
      <c r="E185">
        <v>2500000</v>
      </c>
      <c r="F185">
        <v>300000</v>
      </c>
      <c r="G185" s="16">
        <v>10</v>
      </c>
      <c r="H185">
        <v>1500</v>
      </c>
      <c r="I185">
        <v>1500</v>
      </c>
      <c r="J185">
        <v>0</v>
      </c>
      <c r="K185">
        <v>0</v>
      </c>
      <c r="L185">
        <v>300</v>
      </c>
      <c r="M185">
        <v>400</v>
      </c>
      <c r="N185">
        <v>200</v>
      </c>
      <c r="O185">
        <v>1800</v>
      </c>
    </row>
    <row r="186" spans="1:15" x14ac:dyDescent="0.15">
      <c r="A186" s="4">
        <v>11043</v>
      </c>
      <c r="B186" s="6" t="s">
        <v>160</v>
      </c>
      <c r="C186" s="7">
        <v>0</v>
      </c>
      <c r="D186">
        <v>200</v>
      </c>
      <c r="E186">
        <v>230000</v>
      </c>
      <c r="F186">
        <v>40000</v>
      </c>
      <c r="G186" s="16">
        <v>10</v>
      </c>
      <c r="H186">
        <v>450</v>
      </c>
      <c r="I186">
        <v>450</v>
      </c>
      <c r="J186">
        <v>0</v>
      </c>
      <c r="K186">
        <v>0</v>
      </c>
      <c r="L186">
        <v>210</v>
      </c>
      <c r="M186">
        <v>260</v>
      </c>
      <c r="N186">
        <v>90</v>
      </c>
      <c r="O186">
        <v>1800</v>
      </c>
    </row>
    <row r="187" spans="1:15" x14ac:dyDescent="0.15">
      <c r="A187" s="4">
        <v>11044</v>
      </c>
      <c r="B187" s="6" t="s">
        <v>161</v>
      </c>
      <c r="C187" s="7">
        <v>0</v>
      </c>
      <c r="D187">
        <v>200</v>
      </c>
      <c r="E187">
        <v>230000</v>
      </c>
      <c r="F187">
        <v>40000</v>
      </c>
      <c r="G187" s="16">
        <v>10</v>
      </c>
      <c r="H187">
        <v>450</v>
      </c>
      <c r="I187">
        <v>450</v>
      </c>
      <c r="J187">
        <v>0</v>
      </c>
      <c r="K187">
        <v>0</v>
      </c>
      <c r="L187">
        <v>210</v>
      </c>
      <c r="M187">
        <v>260</v>
      </c>
      <c r="N187">
        <v>90</v>
      </c>
      <c r="O187">
        <v>1800</v>
      </c>
    </row>
    <row r="188" spans="1:15" x14ac:dyDescent="0.15">
      <c r="A188" s="4">
        <v>11045</v>
      </c>
      <c r="B188" s="7" t="s">
        <v>176</v>
      </c>
      <c r="C188" s="7">
        <v>0</v>
      </c>
      <c r="D188">
        <v>700</v>
      </c>
      <c r="E188">
        <v>3500000</v>
      </c>
      <c r="F188">
        <v>300000</v>
      </c>
      <c r="G188" s="16">
        <v>10</v>
      </c>
      <c r="H188">
        <v>1500</v>
      </c>
      <c r="I188">
        <v>1500</v>
      </c>
      <c r="J188">
        <v>0</v>
      </c>
      <c r="K188">
        <v>0</v>
      </c>
      <c r="L188">
        <v>300</v>
      </c>
      <c r="M188">
        <v>400</v>
      </c>
      <c r="N188">
        <v>200</v>
      </c>
      <c r="O188">
        <v>1800</v>
      </c>
    </row>
    <row r="189" spans="1:15" x14ac:dyDescent="0.15">
      <c r="A189" s="4">
        <v>11046</v>
      </c>
      <c r="B189" s="6" t="s">
        <v>162</v>
      </c>
      <c r="C189" s="7">
        <v>0</v>
      </c>
      <c r="D189">
        <v>250</v>
      </c>
      <c r="E189">
        <v>250000</v>
      </c>
      <c r="F189">
        <v>40000</v>
      </c>
      <c r="G189" s="16">
        <v>10</v>
      </c>
      <c r="H189">
        <v>450</v>
      </c>
      <c r="I189">
        <v>450</v>
      </c>
      <c r="J189">
        <v>0</v>
      </c>
      <c r="K189">
        <v>0</v>
      </c>
      <c r="L189">
        <v>210</v>
      </c>
      <c r="M189">
        <v>260</v>
      </c>
      <c r="N189">
        <v>100</v>
      </c>
      <c r="O189">
        <v>1750</v>
      </c>
    </row>
    <row r="190" spans="1:15" x14ac:dyDescent="0.15">
      <c r="A190" s="4">
        <v>11047</v>
      </c>
      <c r="B190" s="6" t="s">
        <v>163</v>
      </c>
      <c r="C190" s="7">
        <v>0</v>
      </c>
      <c r="D190">
        <v>250</v>
      </c>
      <c r="E190">
        <v>230000</v>
      </c>
      <c r="F190">
        <v>40000</v>
      </c>
      <c r="G190" s="16">
        <v>10</v>
      </c>
      <c r="H190">
        <v>450</v>
      </c>
      <c r="I190">
        <v>450</v>
      </c>
      <c r="J190">
        <v>0</v>
      </c>
      <c r="K190">
        <v>0</v>
      </c>
      <c r="L190">
        <v>210</v>
      </c>
      <c r="M190">
        <v>260</v>
      </c>
      <c r="N190">
        <v>100</v>
      </c>
      <c r="O190">
        <v>1750</v>
      </c>
    </row>
    <row r="191" spans="1:15" x14ac:dyDescent="0.15">
      <c r="A191" s="4">
        <v>11048</v>
      </c>
      <c r="B191" s="6" t="s">
        <v>164</v>
      </c>
      <c r="C191" s="7">
        <v>0</v>
      </c>
      <c r="D191">
        <v>250</v>
      </c>
      <c r="E191">
        <v>200000</v>
      </c>
      <c r="F191">
        <v>40000</v>
      </c>
      <c r="G191" s="16">
        <v>10</v>
      </c>
      <c r="H191">
        <v>450</v>
      </c>
      <c r="I191">
        <v>450</v>
      </c>
      <c r="J191">
        <v>0</v>
      </c>
      <c r="K191">
        <v>0</v>
      </c>
      <c r="L191">
        <v>210</v>
      </c>
      <c r="M191">
        <v>260</v>
      </c>
      <c r="N191">
        <v>100</v>
      </c>
      <c r="O191">
        <v>1750</v>
      </c>
    </row>
    <row r="192" spans="1:15" x14ac:dyDescent="0.15">
      <c r="A192" s="4">
        <v>11049</v>
      </c>
      <c r="B192" s="6" t="s">
        <v>165</v>
      </c>
      <c r="C192" s="7">
        <v>0</v>
      </c>
      <c r="D192">
        <v>250</v>
      </c>
      <c r="E192">
        <v>250000</v>
      </c>
      <c r="F192">
        <v>40000</v>
      </c>
      <c r="G192" s="16">
        <v>10</v>
      </c>
      <c r="H192">
        <v>450</v>
      </c>
      <c r="I192">
        <v>450</v>
      </c>
      <c r="J192">
        <v>0</v>
      </c>
      <c r="K192">
        <v>0</v>
      </c>
      <c r="L192">
        <v>210</v>
      </c>
      <c r="M192">
        <v>260</v>
      </c>
      <c r="N192">
        <v>100</v>
      </c>
      <c r="O192">
        <v>1750</v>
      </c>
    </row>
    <row r="193" spans="1:15" x14ac:dyDescent="0.15">
      <c r="A193" s="4">
        <v>11050</v>
      </c>
      <c r="B193" s="6" t="s">
        <v>166</v>
      </c>
      <c r="C193" s="7">
        <v>0</v>
      </c>
      <c r="D193">
        <v>250</v>
      </c>
      <c r="E193">
        <v>250000</v>
      </c>
      <c r="F193">
        <v>40000</v>
      </c>
      <c r="G193" s="16">
        <v>10</v>
      </c>
      <c r="H193">
        <v>400</v>
      </c>
      <c r="I193">
        <v>400</v>
      </c>
      <c r="J193">
        <v>0</v>
      </c>
      <c r="K193">
        <v>0</v>
      </c>
      <c r="L193">
        <v>210</v>
      </c>
      <c r="M193">
        <v>260</v>
      </c>
      <c r="N193">
        <v>100</v>
      </c>
      <c r="O193">
        <v>1750</v>
      </c>
    </row>
    <row r="194" spans="1:15" x14ac:dyDescent="0.15">
      <c r="A194" s="4">
        <v>11051</v>
      </c>
      <c r="B194" s="6" t="s">
        <v>167</v>
      </c>
      <c r="C194" s="7">
        <v>0</v>
      </c>
      <c r="D194">
        <v>200</v>
      </c>
      <c r="E194">
        <v>230000</v>
      </c>
      <c r="F194">
        <v>40000</v>
      </c>
      <c r="G194" s="16">
        <v>10</v>
      </c>
      <c r="H194">
        <v>400</v>
      </c>
      <c r="I194">
        <v>400</v>
      </c>
      <c r="J194">
        <v>0</v>
      </c>
      <c r="K194">
        <v>0</v>
      </c>
      <c r="L194">
        <v>210</v>
      </c>
      <c r="M194">
        <v>260</v>
      </c>
      <c r="N194">
        <v>100</v>
      </c>
      <c r="O194">
        <v>1750</v>
      </c>
    </row>
    <row r="195" spans="1:15" x14ac:dyDescent="0.15">
      <c r="A195" s="4">
        <v>11052</v>
      </c>
      <c r="B195" s="6" t="s">
        <v>168</v>
      </c>
      <c r="C195" s="7">
        <v>0</v>
      </c>
      <c r="D195">
        <v>300</v>
      </c>
      <c r="E195">
        <v>300000</v>
      </c>
      <c r="F195">
        <v>60000</v>
      </c>
      <c r="G195" s="16">
        <v>10</v>
      </c>
      <c r="H195">
        <v>500</v>
      </c>
      <c r="I195">
        <v>500</v>
      </c>
      <c r="J195">
        <v>0</v>
      </c>
      <c r="K195">
        <v>0</v>
      </c>
      <c r="L195">
        <v>320</v>
      </c>
      <c r="M195">
        <v>320</v>
      </c>
      <c r="N195">
        <v>120</v>
      </c>
      <c r="O195">
        <v>1800</v>
      </c>
    </row>
    <row r="196" spans="1:15" x14ac:dyDescent="0.15">
      <c r="A196" s="4">
        <v>11053</v>
      </c>
      <c r="B196" s="6" t="s">
        <v>169</v>
      </c>
      <c r="C196" s="7">
        <v>0</v>
      </c>
      <c r="D196">
        <v>300</v>
      </c>
      <c r="E196">
        <v>300000</v>
      </c>
      <c r="F196">
        <v>60000</v>
      </c>
      <c r="G196" s="16">
        <v>10</v>
      </c>
      <c r="H196">
        <v>500</v>
      </c>
      <c r="I196">
        <v>500</v>
      </c>
      <c r="J196">
        <v>0</v>
      </c>
      <c r="K196">
        <v>0</v>
      </c>
      <c r="L196">
        <v>320</v>
      </c>
      <c r="M196">
        <v>320</v>
      </c>
      <c r="N196">
        <v>120</v>
      </c>
      <c r="O196">
        <v>1800</v>
      </c>
    </row>
    <row r="197" spans="1:15" x14ac:dyDescent="0.15">
      <c r="A197" s="4">
        <v>11054</v>
      </c>
      <c r="B197" s="6" t="s">
        <v>170</v>
      </c>
      <c r="C197" s="7">
        <v>0</v>
      </c>
      <c r="D197">
        <v>300</v>
      </c>
      <c r="E197">
        <v>300000</v>
      </c>
      <c r="F197">
        <v>60000</v>
      </c>
      <c r="G197" s="16">
        <v>10</v>
      </c>
      <c r="H197">
        <v>500</v>
      </c>
      <c r="I197">
        <v>500</v>
      </c>
      <c r="J197">
        <v>0</v>
      </c>
      <c r="K197">
        <v>0</v>
      </c>
      <c r="L197">
        <v>320</v>
      </c>
      <c r="M197">
        <v>320</v>
      </c>
      <c r="N197">
        <v>120</v>
      </c>
      <c r="O197">
        <v>1800</v>
      </c>
    </row>
    <row r="198" spans="1:15" x14ac:dyDescent="0.15">
      <c r="A198" s="4">
        <v>11055</v>
      </c>
      <c r="B198" s="6" t="s">
        <v>171</v>
      </c>
      <c r="C198" s="7">
        <v>0</v>
      </c>
      <c r="D198">
        <v>300</v>
      </c>
      <c r="E198">
        <v>300000</v>
      </c>
      <c r="F198">
        <v>60000</v>
      </c>
      <c r="G198" s="16">
        <v>10</v>
      </c>
      <c r="H198">
        <v>500</v>
      </c>
      <c r="I198">
        <v>500</v>
      </c>
      <c r="J198">
        <v>0</v>
      </c>
      <c r="K198"/>
      <c r="L198">
        <v>320</v>
      </c>
      <c r="M198">
        <v>320</v>
      </c>
      <c r="N198">
        <v>120</v>
      </c>
      <c r="O198">
        <v>1800</v>
      </c>
    </row>
    <row r="199" spans="1:15" x14ac:dyDescent="0.15">
      <c r="A199" s="4">
        <v>11056</v>
      </c>
      <c r="B199" s="6" t="s">
        <v>172</v>
      </c>
      <c r="C199" s="7">
        <v>0</v>
      </c>
      <c r="D199">
        <v>200</v>
      </c>
      <c r="E199">
        <v>300000</v>
      </c>
      <c r="F199">
        <v>120000</v>
      </c>
      <c r="G199" s="16">
        <v>10</v>
      </c>
      <c r="H199">
        <v>500</v>
      </c>
      <c r="I199">
        <v>500</v>
      </c>
      <c r="J199">
        <v>0</v>
      </c>
      <c r="K199"/>
      <c r="L199">
        <v>400</v>
      </c>
      <c r="M199">
        <v>420</v>
      </c>
      <c r="N199">
        <v>150</v>
      </c>
      <c r="O199">
        <v>1800</v>
      </c>
    </row>
    <row r="200" spans="1:15" x14ac:dyDescent="0.15">
      <c r="A200" s="4">
        <v>11057</v>
      </c>
      <c r="B200" s="6" t="s">
        <v>173</v>
      </c>
      <c r="C200" s="7">
        <v>0</v>
      </c>
      <c r="D200">
        <v>200</v>
      </c>
      <c r="E200">
        <v>300000</v>
      </c>
      <c r="F200">
        <v>120000</v>
      </c>
      <c r="G200" s="16">
        <v>10</v>
      </c>
      <c r="H200">
        <v>500</v>
      </c>
      <c r="I200">
        <v>500</v>
      </c>
      <c r="J200">
        <v>0</v>
      </c>
      <c r="K200"/>
      <c r="L200">
        <v>400</v>
      </c>
      <c r="M200">
        <v>420</v>
      </c>
      <c r="N200">
        <v>150</v>
      </c>
      <c r="O200">
        <v>1800</v>
      </c>
    </row>
    <row r="201" spans="1:15" x14ac:dyDescent="0.15">
      <c r="A201" s="4">
        <v>11058</v>
      </c>
      <c r="B201" t="s">
        <v>177</v>
      </c>
      <c r="C201" s="7">
        <v>0</v>
      </c>
      <c r="D201">
        <v>200</v>
      </c>
      <c r="E201">
        <v>400000</v>
      </c>
      <c r="F201">
        <v>150000</v>
      </c>
      <c r="G201" s="16">
        <v>10</v>
      </c>
      <c r="H201">
        <v>500</v>
      </c>
      <c r="I201">
        <v>500</v>
      </c>
      <c r="J201">
        <v>0</v>
      </c>
      <c r="K201"/>
      <c r="L201">
        <v>400</v>
      </c>
      <c r="M201">
        <v>420</v>
      </c>
      <c r="N201">
        <v>150</v>
      </c>
      <c r="O201">
        <v>1800</v>
      </c>
    </row>
    <row r="202" spans="1:15" x14ac:dyDescent="0.15">
      <c r="A202" s="4">
        <v>11059</v>
      </c>
      <c r="B202" s="7" t="s">
        <v>174</v>
      </c>
      <c r="C202" s="7">
        <v>0</v>
      </c>
      <c r="D202">
        <v>200</v>
      </c>
      <c r="E202">
        <v>300000</v>
      </c>
      <c r="F202">
        <v>120000</v>
      </c>
      <c r="G202" s="16">
        <v>10</v>
      </c>
      <c r="H202">
        <v>500</v>
      </c>
      <c r="I202">
        <v>500</v>
      </c>
      <c r="J202">
        <v>0</v>
      </c>
      <c r="K202"/>
      <c r="L202">
        <v>400</v>
      </c>
      <c r="M202">
        <v>420</v>
      </c>
      <c r="N202">
        <v>150</v>
      </c>
      <c r="O202">
        <v>1800</v>
      </c>
    </row>
  </sheetData>
  <phoneticPr fontId="1" type="noConversion"/>
  <conditionalFormatting sqref="A1:O137">
    <cfRule type="expression" dxfId="1" priority="73">
      <formula>A1=0</formula>
    </cfRule>
  </conditionalFormatting>
  <pageMargins left="0.75" right="0.75" top="1" bottom="1" header="0.51111111111111096" footer="0.51111111111111096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workbookViewId="0">
      <pane ySplit="1" topLeftCell="A20" activePane="bottomLeft" state="frozen"/>
      <selection pane="bottomLeft" activeCell="J31" sqref="J31"/>
    </sheetView>
  </sheetViews>
  <sheetFormatPr defaultColWidth="9" defaultRowHeight="14.25" x14ac:dyDescent="0.15"/>
  <cols>
    <col min="1" max="1" width="6.5" style="4" bestFit="1" customWidth="1"/>
    <col min="2" max="2" width="13.875" style="1" bestFit="1" customWidth="1"/>
    <col min="3" max="3" width="6.5" style="4" customWidth="1"/>
    <col min="4" max="4" width="5.375" style="1" customWidth="1"/>
    <col min="5" max="6" width="6.5" customWidth="1"/>
    <col min="7" max="7" width="4.5" customWidth="1"/>
    <col min="8" max="11" width="6.5" customWidth="1"/>
    <col min="12" max="12" width="4.5" customWidth="1"/>
    <col min="13" max="14" width="5.5" customWidth="1"/>
    <col min="15" max="15" width="9.5" customWidth="1"/>
    <col min="16" max="16" width="5.375" customWidth="1"/>
  </cols>
  <sheetData>
    <row r="1" spans="1:15" s="12" customFormat="1" x14ac:dyDescent="0.15">
      <c r="A1" s="12" t="s">
        <v>0</v>
      </c>
      <c r="B1" s="2" t="s">
        <v>103</v>
      </c>
      <c r="C1" s="2" t="s">
        <v>104</v>
      </c>
      <c r="D1" s="12" t="s">
        <v>101</v>
      </c>
      <c r="E1" s="12" t="s">
        <v>81</v>
      </c>
      <c r="F1" s="12" t="s">
        <v>82</v>
      </c>
      <c r="G1" s="12" t="s">
        <v>83</v>
      </c>
      <c r="H1" s="12" t="s">
        <v>87</v>
      </c>
      <c r="I1" s="12" t="s">
        <v>86</v>
      </c>
      <c r="J1" s="12" t="s">
        <v>99</v>
      </c>
      <c r="K1" s="12" t="s">
        <v>100</v>
      </c>
      <c r="L1" s="12" t="s">
        <v>84</v>
      </c>
      <c r="M1" s="12" t="s">
        <v>85</v>
      </c>
      <c r="N1" s="13" t="s">
        <v>111</v>
      </c>
      <c r="O1" s="13" t="s">
        <v>112</v>
      </c>
    </row>
    <row r="2" spans="1:15" x14ac:dyDescent="0.15">
      <c r="A2" s="4">
        <v>20001</v>
      </c>
      <c r="B2" s="1" t="s">
        <v>257</v>
      </c>
      <c r="C2" s="4">
        <f>A2</f>
        <v>20001</v>
      </c>
      <c r="D2">
        <v>28</v>
      </c>
      <c r="E2">
        <v>300</v>
      </c>
      <c r="F2">
        <v>300</v>
      </c>
      <c r="G2">
        <v>100</v>
      </c>
      <c r="H2">
        <v>8</v>
      </c>
      <c r="I2">
        <v>15</v>
      </c>
      <c r="J2">
        <v>8</v>
      </c>
      <c r="K2">
        <v>15</v>
      </c>
      <c r="L2">
        <v>0</v>
      </c>
      <c r="M2">
        <v>0</v>
      </c>
      <c r="N2">
        <v>10</v>
      </c>
      <c r="O2">
        <v>1500</v>
      </c>
    </row>
    <row r="3" spans="1:15" x14ac:dyDescent="0.15">
      <c r="A3" s="4">
        <v>20002</v>
      </c>
      <c r="B3" s="4" t="s">
        <v>220</v>
      </c>
      <c r="C3" s="4">
        <f>C2</f>
        <v>20001</v>
      </c>
      <c r="D3">
        <v>49</v>
      </c>
      <c r="E3">
        <v>300</v>
      </c>
      <c r="F3">
        <v>900</v>
      </c>
      <c r="G3">
        <v>100</v>
      </c>
      <c r="H3">
        <v>15</v>
      </c>
      <c r="I3">
        <v>32</v>
      </c>
      <c r="J3">
        <v>15</v>
      </c>
      <c r="K3">
        <v>32</v>
      </c>
      <c r="L3">
        <v>388</v>
      </c>
      <c r="M3">
        <v>88</v>
      </c>
      <c r="N3">
        <v>20</v>
      </c>
      <c r="O3">
        <v>1800</v>
      </c>
    </row>
    <row r="4" spans="1:15" x14ac:dyDescent="0.15">
      <c r="A4" s="4">
        <v>20003</v>
      </c>
      <c r="B4" s="1" t="s">
        <v>222</v>
      </c>
      <c r="C4" s="4">
        <f t="shared" ref="C4:C31" si="0">A4</f>
        <v>20003</v>
      </c>
      <c r="D4">
        <v>40</v>
      </c>
      <c r="E4">
        <v>600</v>
      </c>
      <c r="F4">
        <v>500</v>
      </c>
      <c r="G4">
        <v>100</v>
      </c>
      <c r="H4">
        <v>15</v>
      </c>
      <c r="I4">
        <v>32</v>
      </c>
      <c r="J4">
        <v>15</v>
      </c>
      <c r="K4">
        <v>32</v>
      </c>
      <c r="L4">
        <v>5</v>
      </c>
      <c r="M4">
        <v>4</v>
      </c>
      <c r="N4">
        <v>12</v>
      </c>
      <c r="O4">
        <v>2000</v>
      </c>
    </row>
    <row r="5" spans="1:15" x14ac:dyDescent="0.15">
      <c r="A5" s="4">
        <v>20004</v>
      </c>
      <c r="B5" s="1" t="s">
        <v>223</v>
      </c>
      <c r="C5" s="4">
        <f t="shared" si="0"/>
        <v>20004</v>
      </c>
      <c r="D5">
        <v>40</v>
      </c>
      <c r="E5">
        <v>800</v>
      </c>
      <c r="F5">
        <v>500</v>
      </c>
      <c r="G5">
        <v>100</v>
      </c>
      <c r="H5">
        <v>22</v>
      </c>
      <c r="I5">
        <v>36</v>
      </c>
      <c r="J5">
        <v>22</v>
      </c>
      <c r="K5">
        <v>36</v>
      </c>
      <c r="L5">
        <v>3</v>
      </c>
      <c r="M5">
        <v>3</v>
      </c>
      <c r="N5">
        <v>15</v>
      </c>
      <c r="O5">
        <v>2800</v>
      </c>
    </row>
    <row r="6" spans="1:15" x14ac:dyDescent="0.15">
      <c r="A6" s="4">
        <v>20005</v>
      </c>
      <c r="B6" s="1" t="s">
        <v>224</v>
      </c>
      <c r="C6" s="4">
        <f t="shared" si="0"/>
        <v>20005</v>
      </c>
      <c r="D6">
        <v>50</v>
      </c>
      <c r="E6">
        <v>1200</v>
      </c>
      <c r="F6">
        <v>1000</v>
      </c>
      <c r="G6">
        <v>100</v>
      </c>
      <c r="H6">
        <v>22</v>
      </c>
      <c r="I6">
        <v>42</v>
      </c>
      <c r="J6">
        <v>22</v>
      </c>
      <c r="K6">
        <v>42</v>
      </c>
      <c r="L6">
        <v>8</v>
      </c>
      <c r="M6">
        <v>8</v>
      </c>
      <c r="N6">
        <v>17</v>
      </c>
      <c r="O6">
        <v>1500</v>
      </c>
    </row>
    <row r="7" spans="1:15" x14ac:dyDescent="0.15">
      <c r="A7" s="4">
        <v>20006</v>
      </c>
      <c r="B7" s="1" t="s">
        <v>48</v>
      </c>
      <c r="C7" s="4">
        <f t="shared" si="0"/>
        <v>20006</v>
      </c>
      <c r="D7">
        <v>60</v>
      </c>
      <c r="E7">
        <v>2500</v>
      </c>
      <c r="F7">
        <v>2200</v>
      </c>
      <c r="G7">
        <v>100</v>
      </c>
      <c r="H7">
        <v>30</v>
      </c>
      <c r="I7">
        <v>50</v>
      </c>
      <c r="J7">
        <v>30</v>
      </c>
      <c r="K7">
        <v>50</v>
      </c>
      <c r="L7">
        <v>17</v>
      </c>
      <c r="M7">
        <v>17</v>
      </c>
      <c r="N7">
        <v>20</v>
      </c>
      <c r="O7">
        <v>1500</v>
      </c>
    </row>
    <row r="8" spans="1:15" x14ac:dyDescent="0.15">
      <c r="A8" s="4">
        <v>20007</v>
      </c>
      <c r="B8" t="s">
        <v>258</v>
      </c>
      <c r="C8" s="4">
        <f t="shared" si="0"/>
        <v>20007</v>
      </c>
      <c r="D8">
        <v>27</v>
      </c>
      <c r="E8">
        <v>200</v>
      </c>
      <c r="F8">
        <v>250</v>
      </c>
      <c r="G8">
        <v>100</v>
      </c>
      <c r="H8">
        <v>8</v>
      </c>
      <c r="I8">
        <v>15</v>
      </c>
      <c r="J8">
        <v>8</v>
      </c>
      <c r="K8">
        <v>15</v>
      </c>
      <c r="L8">
        <v>0</v>
      </c>
      <c r="M8">
        <v>0</v>
      </c>
      <c r="N8">
        <v>12</v>
      </c>
      <c r="O8">
        <v>2500</v>
      </c>
    </row>
    <row r="9" spans="1:15" x14ac:dyDescent="0.15">
      <c r="A9" s="4">
        <v>20008</v>
      </c>
      <c r="B9" t="s">
        <v>221</v>
      </c>
      <c r="C9" s="4">
        <f>C8</f>
        <v>20007</v>
      </c>
      <c r="D9">
        <v>27</v>
      </c>
      <c r="E9">
        <v>100</v>
      </c>
      <c r="F9">
        <v>900</v>
      </c>
      <c r="G9">
        <v>100</v>
      </c>
      <c r="H9">
        <v>15</v>
      </c>
      <c r="I9">
        <v>32</v>
      </c>
      <c r="J9">
        <v>15</v>
      </c>
      <c r="K9">
        <v>32</v>
      </c>
      <c r="L9">
        <v>88</v>
      </c>
      <c r="M9">
        <v>388</v>
      </c>
      <c r="N9">
        <v>20</v>
      </c>
      <c r="O9">
        <v>1800</v>
      </c>
    </row>
    <row r="10" spans="1:15" x14ac:dyDescent="0.15">
      <c r="A10" s="4">
        <v>20009</v>
      </c>
      <c r="B10" t="s">
        <v>225</v>
      </c>
      <c r="C10" s="4">
        <v>10033</v>
      </c>
      <c r="D10">
        <v>60</v>
      </c>
      <c r="E10">
        <v>800</v>
      </c>
      <c r="F10">
        <v>1000</v>
      </c>
      <c r="G10">
        <v>100</v>
      </c>
      <c r="H10">
        <v>22</v>
      </c>
      <c r="I10">
        <v>40</v>
      </c>
      <c r="J10">
        <v>22</v>
      </c>
      <c r="K10">
        <v>40</v>
      </c>
      <c r="L10">
        <v>10</v>
      </c>
      <c r="M10">
        <v>10</v>
      </c>
      <c r="N10">
        <v>17</v>
      </c>
      <c r="O10">
        <v>1500</v>
      </c>
    </row>
    <row r="11" spans="1:15" x14ac:dyDescent="0.15">
      <c r="A11" s="4">
        <v>20010</v>
      </c>
      <c r="B11" t="s">
        <v>226</v>
      </c>
      <c r="C11" s="4">
        <f t="shared" si="0"/>
        <v>20010</v>
      </c>
      <c r="D11">
        <v>60</v>
      </c>
      <c r="E11">
        <v>1400</v>
      </c>
      <c r="F11">
        <v>1000</v>
      </c>
      <c r="G11">
        <v>100</v>
      </c>
      <c r="H11">
        <v>22</v>
      </c>
      <c r="I11">
        <v>40</v>
      </c>
      <c r="J11">
        <v>22</v>
      </c>
      <c r="K11">
        <v>40</v>
      </c>
      <c r="L11">
        <v>20</v>
      </c>
      <c r="M11">
        <v>10</v>
      </c>
      <c r="N11">
        <v>17</v>
      </c>
      <c r="O11">
        <v>1800</v>
      </c>
    </row>
    <row r="12" spans="1:15" x14ac:dyDescent="0.15">
      <c r="A12" s="4">
        <v>20011</v>
      </c>
      <c r="B12" s="5" t="s">
        <v>49</v>
      </c>
      <c r="C12" s="4">
        <f t="shared" si="0"/>
        <v>20011</v>
      </c>
      <c r="D12">
        <v>60</v>
      </c>
      <c r="E12">
        <v>2200</v>
      </c>
      <c r="F12">
        <v>1000</v>
      </c>
      <c r="G12">
        <v>100</v>
      </c>
      <c r="H12">
        <v>18</v>
      </c>
      <c r="I12">
        <v>36</v>
      </c>
      <c r="J12">
        <v>25</v>
      </c>
      <c r="K12">
        <v>40</v>
      </c>
      <c r="L12">
        <v>0</v>
      </c>
      <c r="M12">
        <v>2000</v>
      </c>
      <c r="N12">
        <v>15</v>
      </c>
      <c r="O12">
        <v>2000</v>
      </c>
    </row>
    <row r="13" spans="1:15" x14ac:dyDescent="0.15">
      <c r="A13" s="4">
        <v>20012</v>
      </c>
      <c r="B13" s="5" t="s">
        <v>227</v>
      </c>
      <c r="C13" s="4">
        <f t="shared" si="0"/>
        <v>20012</v>
      </c>
      <c r="D13">
        <v>50</v>
      </c>
      <c r="E13">
        <v>1600</v>
      </c>
      <c r="F13">
        <v>1100</v>
      </c>
      <c r="G13">
        <v>100</v>
      </c>
      <c r="H13">
        <v>30</v>
      </c>
      <c r="I13">
        <v>50</v>
      </c>
      <c r="J13">
        <v>30</v>
      </c>
      <c r="K13">
        <v>50</v>
      </c>
      <c r="L13">
        <v>20</v>
      </c>
      <c r="M13">
        <v>30</v>
      </c>
      <c r="N13">
        <v>17</v>
      </c>
      <c r="O13">
        <v>1800</v>
      </c>
    </row>
    <row r="14" spans="1:15" x14ac:dyDescent="0.15">
      <c r="A14" s="4">
        <v>20013</v>
      </c>
      <c r="B14" t="s">
        <v>50</v>
      </c>
      <c r="C14" s="4">
        <f t="shared" si="0"/>
        <v>20013</v>
      </c>
      <c r="D14">
        <v>50</v>
      </c>
      <c r="E14">
        <v>1600</v>
      </c>
      <c r="F14">
        <v>1000</v>
      </c>
      <c r="G14">
        <v>100</v>
      </c>
      <c r="H14">
        <v>25</v>
      </c>
      <c r="I14">
        <v>45</v>
      </c>
      <c r="J14">
        <v>25</v>
      </c>
      <c r="K14">
        <v>45</v>
      </c>
      <c r="L14">
        <v>15</v>
      </c>
      <c r="M14">
        <v>15</v>
      </c>
      <c r="N14">
        <v>17</v>
      </c>
      <c r="O14">
        <v>1800</v>
      </c>
    </row>
    <row r="15" spans="1:15" x14ac:dyDescent="0.15">
      <c r="A15" s="4">
        <v>20014</v>
      </c>
      <c r="B15" t="s">
        <v>113</v>
      </c>
      <c r="C15" s="4">
        <f t="shared" si="0"/>
        <v>20014</v>
      </c>
      <c r="D15">
        <v>60</v>
      </c>
      <c r="E15">
        <v>2000</v>
      </c>
      <c r="F15">
        <v>5000</v>
      </c>
      <c r="G15">
        <v>100</v>
      </c>
      <c r="H15">
        <v>30</v>
      </c>
      <c r="I15">
        <v>60</v>
      </c>
      <c r="J15">
        <v>30</v>
      </c>
      <c r="K15">
        <v>60</v>
      </c>
      <c r="L15">
        <v>10</v>
      </c>
      <c r="M15">
        <v>10</v>
      </c>
      <c r="N15">
        <v>15</v>
      </c>
      <c r="O15">
        <v>1500</v>
      </c>
    </row>
    <row r="16" spans="1:15" x14ac:dyDescent="0.15">
      <c r="A16" s="4">
        <v>20015</v>
      </c>
      <c r="B16" s="21" t="s">
        <v>228</v>
      </c>
      <c r="C16" s="4">
        <f t="shared" si="0"/>
        <v>20015</v>
      </c>
      <c r="D16">
        <v>60</v>
      </c>
      <c r="E16">
        <v>3000</v>
      </c>
      <c r="F16">
        <v>3000</v>
      </c>
      <c r="G16">
        <v>100</v>
      </c>
      <c r="H16">
        <v>40</v>
      </c>
      <c r="I16">
        <v>65</v>
      </c>
      <c r="J16">
        <v>40</v>
      </c>
      <c r="K16">
        <v>65</v>
      </c>
      <c r="L16">
        <v>20</v>
      </c>
      <c r="M16">
        <v>20</v>
      </c>
      <c r="N16">
        <v>30</v>
      </c>
      <c r="O16">
        <v>1000</v>
      </c>
    </row>
    <row r="17" spans="1:15" x14ac:dyDescent="0.15">
      <c r="A17" s="4">
        <v>20016</v>
      </c>
      <c r="B17" t="s">
        <v>229</v>
      </c>
      <c r="C17" s="4">
        <f t="shared" si="0"/>
        <v>20016</v>
      </c>
      <c r="D17">
        <v>60</v>
      </c>
      <c r="E17">
        <v>1000</v>
      </c>
      <c r="F17">
        <v>5000</v>
      </c>
      <c r="G17">
        <v>100</v>
      </c>
      <c r="H17">
        <v>50</v>
      </c>
      <c r="I17">
        <v>80</v>
      </c>
      <c r="J17">
        <v>50</v>
      </c>
      <c r="K17">
        <v>80</v>
      </c>
      <c r="L17">
        <v>20</v>
      </c>
      <c r="M17">
        <v>20</v>
      </c>
      <c r="N17">
        <v>18</v>
      </c>
      <c r="O17">
        <v>1500</v>
      </c>
    </row>
    <row r="18" spans="1:15" x14ac:dyDescent="0.15">
      <c r="A18" s="4">
        <v>20017</v>
      </c>
      <c r="B18" t="s">
        <v>230</v>
      </c>
      <c r="C18" s="4">
        <f t="shared" si="0"/>
        <v>20017</v>
      </c>
      <c r="D18">
        <v>60</v>
      </c>
      <c r="E18">
        <v>1000</v>
      </c>
      <c r="F18">
        <v>5000</v>
      </c>
      <c r="G18">
        <v>100</v>
      </c>
      <c r="H18">
        <v>60</v>
      </c>
      <c r="I18">
        <v>75</v>
      </c>
      <c r="J18">
        <v>60</v>
      </c>
      <c r="K18">
        <v>75</v>
      </c>
      <c r="L18">
        <v>20</v>
      </c>
      <c r="M18">
        <v>20</v>
      </c>
      <c r="N18">
        <v>18</v>
      </c>
      <c r="O18">
        <v>1500</v>
      </c>
    </row>
    <row r="19" spans="1:15" x14ac:dyDescent="0.15">
      <c r="A19" s="4">
        <v>20018</v>
      </c>
      <c r="B19" t="s">
        <v>231</v>
      </c>
      <c r="C19" s="4">
        <f t="shared" si="0"/>
        <v>20018</v>
      </c>
      <c r="D19">
        <v>70</v>
      </c>
      <c r="E19">
        <v>3000</v>
      </c>
      <c r="F19">
        <v>5000</v>
      </c>
      <c r="G19">
        <v>100</v>
      </c>
      <c r="H19">
        <v>70</v>
      </c>
      <c r="I19">
        <v>100</v>
      </c>
      <c r="J19">
        <v>70</v>
      </c>
      <c r="K19">
        <v>100</v>
      </c>
      <c r="L19">
        <v>18</v>
      </c>
      <c r="M19">
        <v>18</v>
      </c>
      <c r="N19">
        <v>25</v>
      </c>
      <c r="O19">
        <v>1600</v>
      </c>
    </row>
    <row r="20" spans="1:15" x14ac:dyDescent="0.15">
      <c r="A20" s="4">
        <v>20019</v>
      </c>
      <c r="B20" t="s">
        <v>237</v>
      </c>
      <c r="C20" s="4">
        <f t="shared" si="0"/>
        <v>20019</v>
      </c>
      <c r="D20">
        <v>60</v>
      </c>
      <c r="E20">
        <v>3000</v>
      </c>
      <c r="F20">
        <v>5000</v>
      </c>
      <c r="G20">
        <v>100</v>
      </c>
      <c r="H20">
        <v>70</v>
      </c>
      <c r="I20">
        <v>100</v>
      </c>
      <c r="J20">
        <v>70</v>
      </c>
      <c r="K20">
        <v>100</v>
      </c>
      <c r="L20">
        <v>20</v>
      </c>
      <c r="M20">
        <v>24</v>
      </c>
      <c r="N20">
        <v>18</v>
      </c>
      <c r="O20">
        <v>2000</v>
      </c>
    </row>
    <row r="21" spans="1:15" x14ac:dyDescent="0.15">
      <c r="A21" s="4">
        <v>20020</v>
      </c>
      <c r="B21" t="s">
        <v>236</v>
      </c>
      <c r="C21" s="4">
        <f>C20</f>
        <v>20019</v>
      </c>
      <c r="D21">
        <v>60</v>
      </c>
      <c r="E21">
        <v>3000</v>
      </c>
      <c r="F21">
        <v>4000</v>
      </c>
      <c r="G21">
        <v>100</v>
      </c>
      <c r="H21">
        <v>75</v>
      </c>
      <c r="I21">
        <v>85</v>
      </c>
      <c r="J21">
        <v>75</v>
      </c>
      <c r="K21">
        <v>85</v>
      </c>
      <c r="L21">
        <v>17</v>
      </c>
      <c r="M21">
        <v>24</v>
      </c>
      <c r="N21">
        <v>18</v>
      </c>
      <c r="O21">
        <v>2000</v>
      </c>
    </row>
    <row r="22" spans="1:15" x14ac:dyDescent="0.15">
      <c r="A22" s="4">
        <v>20021</v>
      </c>
      <c r="B22" t="s">
        <v>238</v>
      </c>
      <c r="C22" s="4">
        <f t="shared" si="0"/>
        <v>20021</v>
      </c>
      <c r="D22">
        <v>60</v>
      </c>
      <c r="E22">
        <v>3000</v>
      </c>
      <c r="F22">
        <v>5000</v>
      </c>
      <c r="G22">
        <v>100</v>
      </c>
      <c r="H22">
        <v>70</v>
      </c>
      <c r="I22">
        <v>80</v>
      </c>
      <c r="J22">
        <v>70</v>
      </c>
      <c r="K22">
        <v>120</v>
      </c>
      <c r="L22">
        <v>20</v>
      </c>
      <c r="M22">
        <v>24</v>
      </c>
      <c r="N22">
        <v>18</v>
      </c>
      <c r="O22">
        <v>2000</v>
      </c>
    </row>
    <row r="23" spans="1:15" x14ac:dyDescent="0.15">
      <c r="A23" s="4">
        <v>20022</v>
      </c>
      <c r="B23" t="s">
        <v>233</v>
      </c>
      <c r="C23" s="4">
        <f t="shared" si="0"/>
        <v>20022</v>
      </c>
      <c r="D23">
        <v>55</v>
      </c>
      <c r="E23">
        <v>2000</v>
      </c>
      <c r="F23">
        <v>2000</v>
      </c>
      <c r="G23">
        <v>100</v>
      </c>
      <c r="H23">
        <v>45</v>
      </c>
      <c r="I23">
        <v>65</v>
      </c>
      <c r="J23">
        <v>45</v>
      </c>
      <c r="K23">
        <v>65</v>
      </c>
      <c r="L23">
        <v>26</v>
      </c>
      <c r="M23">
        <v>13</v>
      </c>
      <c r="N23">
        <v>25</v>
      </c>
      <c r="O23">
        <v>1500</v>
      </c>
    </row>
    <row r="24" spans="1:15" x14ac:dyDescent="0.15">
      <c r="A24" s="4">
        <v>20023</v>
      </c>
      <c r="B24" t="s">
        <v>234</v>
      </c>
      <c r="C24" s="4">
        <f t="shared" si="0"/>
        <v>20023</v>
      </c>
      <c r="D24">
        <v>55</v>
      </c>
      <c r="E24">
        <v>2000</v>
      </c>
      <c r="F24">
        <v>1500</v>
      </c>
      <c r="G24">
        <v>100</v>
      </c>
      <c r="H24">
        <v>40</v>
      </c>
      <c r="I24">
        <v>60</v>
      </c>
      <c r="J24">
        <v>40</v>
      </c>
      <c r="K24">
        <v>60</v>
      </c>
      <c r="L24">
        <v>15</v>
      </c>
      <c r="M24">
        <v>10</v>
      </c>
      <c r="N24">
        <v>18</v>
      </c>
      <c r="O24">
        <v>1500</v>
      </c>
    </row>
    <row r="25" spans="1:15" x14ac:dyDescent="0.15">
      <c r="A25" s="4">
        <v>20024</v>
      </c>
      <c r="B25" t="s">
        <v>235</v>
      </c>
      <c r="C25" s="4">
        <f t="shared" si="0"/>
        <v>20024</v>
      </c>
      <c r="D25">
        <v>66</v>
      </c>
      <c r="E25">
        <v>3000</v>
      </c>
      <c r="F25">
        <v>3000</v>
      </c>
      <c r="G25">
        <v>100</v>
      </c>
      <c r="H25">
        <v>80</v>
      </c>
      <c r="I25">
        <v>120</v>
      </c>
      <c r="J25">
        <v>80</v>
      </c>
      <c r="K25">
        <v>120</v>
      </c>
      <c r="L25">
        <v>15</v>
      </c>
      <c r="M25">
        <v>20</v>
      </c>
      <c r="N25">
        <v>50</v>
      </c>
      <c r="O25">
        <v>1700</v>
      </c>
    </row>
    <row r="26" spans="1:15" x14ac:dyDescent="0.15">
      <c r="A26" s="4">
        <v>20025</v>
      </c>
      <c r="B26" t="s">
        <v>232</v>
      </c>
      <c r="C26" s="4">
        <f t="shared" si="0"/>
        <v>20025</v>
      </c>
      <c r="D26">
        <v>60</v>
      </c>
      <c r="E26">
        <v>2000</v>
      </c>
      <c r="F26">
        <v>1800</v>
      </c>
      <c r="G26">
        <v>100</v>
      </c>
      <c r="H26">
        <v>55</v>
      </c>
      <c r="I26">
        <v>85</v>
      </c>
      <c r="J26">
        <v>55</v>
      </c>
      <c r="K26">
        <v>85</v>
      </c>
      <c r="L26">
        <v>20</v>
      </c>
      <c r="M26">
        <v>20</v>
      </c>
      <c r="N26">
        <v>35</v>
      </c>
      <c r="O26">
        <v>2000</v>
      </c>
    </row>
    <row r="27" spans="1:15" x14ac:dyDescent="0.15">
      <c r="A27" s="4">
        <v>20026</v>
      </c>
      <c r="B27" t="s">
        <v>97</v>
      </c>
      <c r="C27" s="4">
        <f>C26</f>
        <v>20025</v>
      </c>
      <c r="D27">
        <v>70</v>
      </c>
      <c r="E27">
        <v>15000</v>
      </c>
      <c r="F27">
        <v>8000</v>
      </c>
      <c r="G27">
        <v>100</v>
      </c>
      <c r="H27">
        <v>90</v>
      </c>
      <c r="I27">
        <v>120</v>
      </c>
      <c r="J27">
        <v>90</v>
      </c>
      <c r="K27">
        <v>120</v>
      </c>
      <c r="L27">
        <v>10</v>
      </c>
      <c r="M27">
        <v>30</v>
      </c>
      <c r="N27">
        <v>35</v>
      </c>
      <c r="O27">
        <v>2000</v>
      </c>
    </row>
    <row r="28" spans="1:15" x14ac:dyDescent="0.15">
      <c r="A28" s="4">
        <v>20027</v>
      </c>
      <c r="B28" t="s">
        <v>250</v>
      </c>
      <c r="C28" s="4">
        <f t="shared" si="0"/>
        <v>20027</v>
      </c>
      <c r="D28">
        <v>75</v>
      </c>
      <c r="E28">
        <v>1800</v>
      </c>
      <c r="F28">
        <v>6000</v>
      </c>
      <c r="G28">
        <v>100</v>
      </c>
      <c r="H28">
        <v>50</v>
      </c>
      <c r="I28">
        <v>125</v>
      </c>
      <c r="J28">
        <v>80</v>
      </c>
      <c r="K28">
        <v>130</v>
      </c>
      <c r="L28">
        <v>12</v>
      </c>
      <c r="M28">
        <v>12</v>
      </c>
      <c r="N28">
        <v>15</v>
      </c>
      <c r="O28">
        <v>2000</v>
      </c>
    </row>
    <row r="29" spans="1:15" x14ac:dyDescent="0.15">
      <c r="A29" s="4">
        <v>20028</v>
      </c>
      <c r="B29" t="s">
        <v>246</v>
      </c>
      <c r="C29" s="4">
        <f t="shared" si="0"/>
        <v>20028</v>
      </c>
      <c r="D29">
        <v>75</v>
      </c>
      <c r="E29">
        <v>1900</v>
      </c>
      <c r="F29">
        <v>6000</v>
      </c>
      <c r="G29">
        <v>100</v>
      </c>
      <c r="H29">
        <v>80</v>
      </c>
      <c r="I29">
        <v>160</v>
      </c>
      <c r="J29">
        <v>80</v>
      </c>
      <c r="K29">
        <v>160</v>
      </c>
      <c r="L29">
        <v>12</v>
      </c>
      <c r="M29">
        <v>12</v>
      </c>
      <c r="N29">
        <v>15</v>
      </c>
      <c r="O29">
        <v>2000</v>
      </c>
    </row>
    <row r="30" spans="1:15" x14ac:dyDescent="0.15">
      <c r="A30" s="4">
        <v>20029</v>
      </c>
      <c r="B30" t="s">
        <v>247</v>
      </c>
      <c r="C30" s="4">
        <f t="shared" si="0"/>
        <v>20029</v>
      </c>
      <c r="D30">
        <v>80</v>
      </c>
      <c r="E30">
        <v>2000</v>
      </c>
      <c r="F30">
        <v>6000</v>
      </c>
      <c r="G30">
        <v>100</v>
      </c>
      <c r="H30">
        <v>90</v>
      </c>
      <c r="I30">
        <v>140</v>
      </c>
      <c r="J30">
        <v>90</v>
      </c>
      <c r="K30">
        <v>140</v>
      </c>
      <c r="L30">
        <v>12</v>
      </c>
      <c r="M30">
        <v>12</v>
      </c>
      <c r="N30">
        <v>15</v>
      </c>
      <c r="O30">
        <v>2000</v>
      </c>
    </row>
    <row r="31" spans="1:15" x14ac:dyDescent="0.15">
      <c r="A31" s="4">
        <v>20030</v>
      </c>
      <c r="B31" t="s">
        <v>248</v>
      </c>
      <c r="C31" s="4">
        <f t="shared" si="0"/>
        <v>20030</v>
      </c>
      <c r="D31">
        <v>90</v>
      </c>
      <c r="E31">
        <v>10000</v>
      </c>
      <c r="F31">
        <v>12000</v>
      </c>
      <c r="G31">
        <v>100</v>
      </c>
      <c r="H31">
        <v>130</v>
      </c>
      <c r="I31">
        <v>150</v>
      </c>
      <c r="J31">
        <v>130</v>
      </c>
      <c r="K31">
        <v>150</v>
      </c>
      <c r="L31">
        <v>25</v>
      </c>
      <c r="M31">
        <v>30</v>
      </c>
      <c r="N31">
        <v>15</v>
      </c>
      <c r="O31">
        <v>1600</v>
      </c>
    </row>
    <row r="32" spans="1:15" x14ac:dyDescent="0.15">
      <c r="A32" s="4">
        <v>20031</v>
      </c>
      <c r="B32" t="s">
        <v>249</v>
      </c>
      <c r="C32" s="4">
        <f>C26</f>
        <v>20025</v>
      </c>
      <c r="D32">
        <v>85</v>
      </c>
      <c r="E32">
        <v>8000</v>
      </c>
      <c r="F32">
        <v>8000</v>
      </c>
      <c r="G32">
        <v>100</v>
      </c>
      <c r="H32">
        <v>110</v>
      </c>
      <c r="I32">
        <v>120</v>
      </c>
      <c r="J32">
        <v>100</v>
      </c>
      <c r="K32">
        <v>120</v>
      </c>
      <c r="L32">
        <v>50</v>
      </c>
      <c r="M32">
        <v>80</v>
      </c>
      <c r="N32">
        <v>35</v>
      </c>
      <c r="O32">
        <v>2000</v>
      </c>
    </row>
    <row r="33" spans="1:17" x14ac:dyDescent="0.15">
      <c r="A33" s="4">
        <v>20032</v>
      </c>
      <c r="B33" t="s">
        <v>245</v>
      </c>
      <c r="C33" s="4">
        <f>C17</f>
        <v>20016</v>
      </c>
      <c r="D33">
        <v>60</v>
      </c>
      <c r="E33">
        <v>3000</v>
      </c>
      <c r="F33">
        <v>4000</v>
      </c>
      <c r="G33">
        <v>100</v>
      </c>
      <c r="H33">
        <v>50</v>
      </c>
      <c r="I33">
        <v>100</v>
      </c>
      <c r="J33">
        <v>50</v>
      </c>
      <c r="K33">
        <v>100</v>
      </c>
      <c r="L33">
        <v>12</v>
      </c>
      <c r="M33">
        <v>14</v>
      </c>
      <c r="N33">
        <v>20</v>
      </c>
      <c r="O33">
        <v>1800</v>
      </c>
    </row>
    <row r="34" spans="1:17" x14ac:dyDescent="0.15">
      <c r="A34" s="4">
        <v>20033</v>
      </c>
      <c r="B34" t="s">
        <v>239</v>
      </c>
      <c r="C34" s="4">
        <f>C4</f>
        <v>20003</v>
      </c>
      <c r="D34">
        <v>50</v>
      </c>
      <c r="E34">
        <v>3000</v>
      </c>
      <c r="F34">
        <v>4000</v>
      </c>
      <c r="G34">
        <v>100</v>
      </c>
      <c r="H34">
        <v>50</v>
      </c>
      <c r="I34">
        <v>100</v>
      </c>
      <c r="J34">
        <v>50</v>
      </c>
      <c r="K34">
        <v>100</v>
      </c>
      <c r="L34">
        <v>12</v>
      </c>
      <c r="M34">
        <v>14</v>
      </c>
      <c r="N34">
        <v>20</v>
      </c>
      <c r="O34">
        <v>1800</v>
      </c>
    </row>
    <row r="35" spans="1:17" x14ac:dyDescent="0.15">
      <c r="A35" s="4">
        <v>20034</v>
      </c>
      <c r="B35" t="s">
        <v>240</v>
      </c>
      <c r="C35" s="4">
        <f>C18</f>
        <v>20017</v>
      </c>
      <c r="D35">
        <v>50</v>
      </c>
      <c r="E35">
        <v>3000</v>
      </c>
      <c r="F35">
        <v>4000</v>
      </c>
      <c r="G35">
        <v>100</v>
      </c>
      <c r="H35">
        <v>50</v>
      </c>
      <c r="I35">
        <v>100</v>
      </c>
      <c r="J35">
        <v>50</v>
      </c>
      <c r="K35">
        <v>100</v>
      </c>
      <c r="L35">
        <v>12</v>
      </c>
      <c r="M35">
        <v>14</v>
      </c>
      <c r="N35">
        <v>20</v>
      </c>
      <c r="O35">
        <v>1800</v>
      </c>
    </row>
    <row r="36" spans="1:17" x14ac:dyDescent="0.15">
      <c r="A36" s="4">
        <v>20035</v>
      </c>
      <c r="B36" t="s">
        <v>241</v>
      </c>
      <c r="C36" s="4">
        <f>C7</f>
        <v>20006</v>
      </c>
      <c r="D36">
        <v>60</v>
      </c>
      <c r="E36">
        <v>3000</v>
      </c>
      <c r="F36">
        <v>4000</v>
      </c>
      <c r="G36">
        <v>100</v>
      </c>
      <c r="H36">
        <v>50</v>
      </c>
      <c r="I36">
        <v>100</v>
      </c>
      <c r="J36">
        <v>50</v>
      </c>
      <c r="K36">
        <v>100</v>
      </c>
      <c r="L36">
        <v>12</v>
      </c>
      <c r="M36">
        <v>14</v>
      </c>
      <c r="N36">
        <v>20</v>
      </c>
      <c r="O36">
        <v>1800</v>
      </c>
    </row>
    <row r="37" spans="1:17" x14ac:dyDescent="0.15">
      <c r="A37" s="4">
        <v>20036</v>
      </c>
      <c r="B37" t="s">
        <v>242</v>
      </c>
      <c r="C37" s="4">
        <f>C20</f>
        <v>20019</v>
      </c>
      <c r="D37">
        <v>60</v>
      </c>
      <c r="E37">
        <v>3000</v>
      </c>
      <c r="F37">
        <v>4000</v>
      </c>
      <c r="G37">
        <v>100</v>
      </c>
      <c r="H37">
        <v>50</v>
      </c>
      <c r="I37">
        <v>100</v>
      </c>
      <c r="J37">
        <v>50</v>
      </c>
      <c r="K37">
        <v>100</v>
      </c>
      <c r="L37">
        <v>12</v>
      </c>
      <c r="M37">
        <v>14</v>
      </c>
      <c r="N37">
        <v>20</v>
      </c>
      <c r="O37">
        <v>1800</v>
      </c>
    </row>
    <row r="38" spans="1:17" x14ac:dyDescent="0.15">
      <c r="A38" s="4">
        <v>20037</v>
      </c>
      <c r="B38" t="s">
        <v>243</v>
      </c>
      <c r="C38" s="4">
        <f>C25</f>
        <v>20024</v>
      </c>
      <c r="D38">
        <v>66</v>
      </c>
      <c r="E38">
        <v>3000</v>
      </c>
      <c r="F38">
        <v>4000</v>
      </c>
      <c r="G38">
        <v>100</v>
      </c>
      <c r="H38">
        <v>50</v>
      </c>
      <c r="I38">
        <v>100</v>
      </c>
      <c r="J38">
        <v>50</v>
      </c>
      <c r="K38">
        <v>100</v>
      </c>
      <c r="L38">
        <v>12</v>
      </c>
      <c r="M38">
        <v>14</v>
      </c>
      <c r="N38">
        <v>20</v>
      </c>
      <c r="O38">
        <v>1400</v>
      </c>
    </row>
    <row r="39" spans="1:17" x14ac:dyDescent="0.15">
      <c r="A39" s="4">
        <v>20038</v>
      </c>
      <c r="B39" t="s">
        <v>244</v>
      </c>
      <c r="C39" s="4">
        <f>C7</f>
        <v>20006</v>
      </c>
      <c r="D39">
        <v>70</v>
      </c>
      <c r="E39">
        <v>6000</v>
      </c>
      <c r="F39">
        <v>6000</v>
      </c>
      <c r="G39">
        <v>100</v>
      </c>
      <c r="H39">
        <v>60</v>
      </c>
      <c r="I39">
        <v>120</v>
      </c>
      <c r="J39">
        <v>60</v>
      </c>
      <c r="K39">
        <v>120</v>
      </c>
      <c r="L39">
        <v>30</v>
      </c>
      <c r="M39">
        <v>30</v>
      </c>
      <c r="N39">
        <v>20</v>
      </c>
      <c r="O39">
        <v>1500</v>
      </c>
    </row>
    <row r="40" spans="1:17" x14ac:dyDescent="0.15">
      <c r="A40" s="4">
        <v>20039</v>
      </c>
      <c r="B40" t="s">
        <v>251</v>
      </c>
      <c r="C40" s="4">
        <f>A40</f>
        <v>20039</v>
      </c>
      <c r="D40">
        <v>100</v>
      </c>
      <c r="E40">
        <v>15000</v>
      </c>
      <c r="F40">
        <v>16000</v>
      </c>
      <c r="G40">
        <v>100</v>
      </c>
      <c r="H40">
        <v>145</v>
      </c>
      <c r="I40">
        <v>180</v>
      </c>
      <c r="J40">
        <v>145</v>
      </c>
      <c r="K40">
        <v>180</v>
      </c>
      <c r="L40">
        <v>18</v>
      </c>
      <c r="M40">
        <v>18</v>
      </c>
      <c r="N40">
        <v>35</v>
      </c>
      <c r="O40">
        <v>1800</v>
      </c>
    </row>
    <row r="41" spans="1:17" x14ac:dyDescent="0.15">
      <c r="A41" s="4">
        <v>20040</v>
      </c>
      <c r="B41" t="s">
        <v>252</v>
      </c>
      <c r="C41" s="4">
        <v>20003</v>
      </c>
      <c r="D41">
        <v>102</v>
      </c>
      <c r="E41">
        <v>8000</v>
      </c>
      <c r="F41">
        <v>7500</v>
      </c>
      <c r="G41">
        <v>100</v>
      </c>
      <c r="H41">
        <v>140</v>
      </c>
      <c r="I41">
        <v>180</v>
      </c>
      <c r="J41">
        <v>140</v>
      </c>
      <c r="K41">
        <v>180</v>
      </c>
      <c r="L41">
        <v>50</v>
      </c>
      <c r="M41">
        <v>50</v>
      </c>
      <c r="N41">
        <v>20</v>
      </c>
      <c r="O41">
        <v>1400</v>
      </c>
    </row>
    <row r="42" spans="1:17" x14ac:dyDescent="0.15">
      <c r="A42" s="4">
        <v>20041</v>
      </c>
      <c r="B42" s="1" t="s">
        <v>253</v>
      </c>
      <c r="C42" s="4">
        <f>A42</f>
        <v>20041</v>
      </c>
      <c r="D42" s="20">
        <v>125</v>
      </c>
      <c r="E42" s="20">
        <v>18000</v>
      </c>
      <c r="F42" s="20">
        <v>15000</v>
      </c>
      <c r="G42" s="20">
        <v>100</v>
      </c>
      <c r="H42" s="20">
        <v>160</v>
      </c>
      <c r="I42" s="20">
        <v>210</v>
      </c>
      <c r="J42" s="20">
        <v>160</v>
      </c>
      <c r="K42" s="20">
        <v>210</v>
      </c>
      <c r="L42" s="20">
        <v>22</v>
      </c>
      <c r="M42" s="20">
        <v>30</v>
      </c>
      <c r="N42" s="20">
        <v>22</v>
      </c>
      <c r="O42" s="20">
        <v>1800</v>
      </c>
    </row>
    <row r="43" spans="1:17" x14ac:dyDescent="0.15">
      <c r="A43" s="4">
        <v>20042</v>
      </c>
      <c r="B43" t="s">
        <v>256</v>
      </c>
      <c r="C43" s="4">
        <f>A43</f>
        <v>20042</v>
      </c>
      <c r="D43" s="20">
        <v>135</v>
      </c>
      <c r="E43" s="20">
        <v>21000</v>
      </c>
      <c r="F43" s="20">
        <v>20000</v>
      </c>
      <c r="G43" s="20">
        <v>100</v>
      </c>
      <c r="H43" s="20">
        <v>175</v>
      </c>
      <c r="I43" s="20">
        <v>245</v>
      </c>
      <c r="J43" s="20">
        <v>175</v>
      </c>
      <c r="K43" s="20">
        <v>245</v>
      </c>
      <c r="L43" s="20">
        <v>28</v>
      </c>
      <c r="M43" s="20">
        <v>32</v>
      </c>
      <c r="N43" s="20">
        <v>21</v>
      </c>
      <c r="O43" s="20">
        <v>2000</v>
      </c>
    </row>
    <row r="44" spans="1:17" x14ac:dyDescent="0.15">
      <c r="A44" s="4">
        <v>20043</v>
      </c>
      <c r="B44" t="s">
        <v>254</v>
      </c>
      <c r="C44" s="4">
        <v>20030</v>
      </c>
      <c r="D44" s="20">
        <v>145</v>
      </c>
      <c r="E44" s="20">
        <v>26000</v>
      </c>
      <c r="F44" s="20">
        <v>19500</v>
      </c>
      <c r="G44" s="20">
        <v>100</v>
      </c>
      <c r="H44" s="20">
        <v>200</v>
      </c>
      <c r="I44" s="20">
        <v>280</v>
      </c>
      <c r="J44" s="20">
        <v>200</v>
      </c>
      <c r="K44" s="20">
        <v>280</v>
      </c>
      <c r="L44" s="20">
        <v>30</v>
      </c>
      <c r="M44" s="20">
        <v>36</v>
      </c>
      <c r="N44" s="20">
        <v>30</v>
      </c>
      <c r="O44" s="20">
        <v>1800</v>
      </c>
    </row>
    <row r="45" spans="1:17" x14ac:dyDescent="0.15">
      <c r="A45" s="4">
        <v>20044</v>
      </c>
      <c r="B45" s="1" t="s">
        <v>255</v>
      </c>
      <c r="C45" s="4">
        <f>A45</f>
        <v>20044</v>
      </c>
      <c r="D45" s="20">
        <v>147</v>
      </c>
      <c r="E45" s="20">
        <v>40000</v>
      </c>
      <c r="F45" s="20">
        <v>35000</v>
      </c>
      <c r="G45" s="20">
        <v>100</v>
      </c>
      <c r="H45" s="20">
        <v>250</v>
      </c>
      <c r="I45" s="20">
        <v>300</v>
      </c>
      <c r="J45" s="20">
        <v>250</v>
      </c>
      <c r="K45" s="20">
        <v>300</v>
      </c>
      <c r="L45" s="20">
        <v>30</v>
      </c>
      <c r="M45" s="20">
        <v>36</v>
      </c>
      <c r="N45" s="20">
        <v>18</v>
      </c>
      <c r="O45" s="20">
        <v>2000</v>
      </c>
    </row>
    <row r="46" spans="1:17" x14ac:dyDescent="0.15">
      <c r="A46" s="4">
        <v>20045</v>
      </c>
      <c r="B46" t="s">
        <v>262</v>
      </c>
      <c r="C46" s="7">
        <v>10137</v>
      </c>
      <c r="D46" s="16">
        <v>60</v>
      </c>
      <c r="E46" s="16">
        <v>1000</v>
      </c>
      <c r="F46" s="16">
        <v>1800</v>
      </c>
      <c r="G46" s="20">
        <v>100</v>
      </c>
      <c r="H46" s="16">
        <v>30</v>
      </c>
      <c r="I46" s="16">
        <v>50</v>
      </c>
      <c r="J46" s="16">
        <v>30</v>
      </c>
      <c r="K46" s="16">
        <v>50</v>
      </c>
      <c r="L46" s="16">
        <v>888</v>
      </c>
      <c r="M46" s="16">
        <v>188</v>
      </c>
      <c r="N46" s="16">
        <v>15</v>
      </c>
      <c r="O46" s="16">
        <v>2000</v>
      </c>
      <c r="Q46" s="15"/>
    </row>
    <row r="47" spans="1:17" x14ac:dyDescent="0.15">
      <c r="A47" s="4">
        <v>20046</v>
      </c>
      <c r="B47" t="s">
        <v>263</v>
      </c>
      <c r="C47" s="7">
        <v>10138</v>
      </c>
      <c r="D47" s="16">
        <v>60</v>
      </c>
      <c r="E47" s="16">
        <v>1200</v>
      </c>
      <c r="F47" s="16">
        <v>1800</v>
      </c>
      <c r="G47" s="20">
        <v>100</v>
      </c>
      <c r="H47" s="16">
        <v>40</v>
      </c>
      <c r="I47" s="16">
        <v>65</v>
      </c>
      <c r="J47" s="16">
        <v>40</v>
      </c>
      <c r="K47" s="16">
        <v>65</v>
      </c>
      <c r="L47" s="16">
        <v>188</v>
      </c>
      <c r="M47" s="16">
        <v>888</v>
      </c>
      <c r="N47" s="16">
        <v>15</v>
      </c>
      <c r="O47" s="16">
        <v>2000</v>
      </c>
      <c r="Q47" s="15"/>
    </row>
  </sheetData>
  <phoneticPr fontId="1" type="noConversion"/>
  <conditionalFormatting sqref="I40:I41 H48:M1048576 H41 O41 H33:I39 L33:M39 H42:I45 L42:O45 L40:N41 H1:M32">
    <cfRule type="expression" dxfId="32" priority="6">
      <formula>H1=0</formula>
    </cfRule>
  </conditionalFormatting>
  <conditionalFormatting sqref="J44:K45 J33:K39">
    <cfRule type="expression" dxfId="31" priority="5">
      <formula>J33=0</formula>
    </cfRule>
  </conditionalFormatting>
  <conditionalFormatting sqref="K40">
    <cfRule type="expression" dxfId="30" priority="4">
      <formula>K40=0</formula>
    </cfRule>
  </conditionalFormatting>
  <conditionalFormatting sqref="J41:K41">
    <cfRule type="expression" dxfId="29" priority="3">
      <formula>J41=0</formula>
    </cfRule>
  </conditionalFormatting>
  <conditionalFormatting sqref="J42:K43">
    <cfRule type="expression" dxfId="28" priority="2">
      <formula>J42=0</formula>
    </cfRule>
  </conditionalFormatting>
  <conditionalFormatting sqref="H46:M47">
    <cfRule type="expression" dxfId="27" priority="1">
      <formula>H46=0</formula>
    </cfRule>
  </conditionalFormatting>
  <pageMargins left="0.75" right="0.75" top="1" bottom="1" header="0.51111111111111096" footer="0.51111111111111096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normal</vt:lpstr>
      <vt:lpstr>boss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Administrator</cp:lastModifiedBy>
  <dcterms:created xsi:type="dcterms:W3CDTF">2015-03-19T11:16:42Z</dcterms:created>
  <dcterms:modified xsi:type="dcterms:W3CDTF">2015-06-22T10:23:07Z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