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05" windowWidth="19155" windowHeight="8895"/>
  </bookViews>
  <sheets>
    <sheet name="分布" sheetId="1" r:id="rId1"/>
  </sheets>
  <calcPr calcId="145621"/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<sst xmlns="http://schemas.openxmlformats.org/spreadsheetml/2006/main" count="176" uniqueCount="154">
  <si>
    <t>10407-10414</t>
    <phoneticPr fontId="1" type="noConversion"/>
  </si>
  <si>
    <t>089</t>
    <phoneticPr fontId="1" type="noConversion"/>
  </si>
  <si>
    <t>圣域幻镜10</t>
    <phoneticPr fontId="1" type="noConversion"/>
  </si>
  <si>
    <t>10301-10309</t>
    <phoneticPr fontId="1" type="noConversion"/>
  </si>
  <si>
    <t>088</t>
    <phoneticPr fontId="1" type="noConversion"/>
  </si>
  <si>
    <t>圣域幻镜9</t>
  </si>
  <si>
    <t>10215-10226</t>
    <phoneticPr fontId="1" type="noConversion"/>
  </si>
  <si>
    <t>087</t>
    <phoneticPr fontId="1" type="noConversion"/>
  </si>
  <si>
    <t>圣域幻镜8</t>
    <phoneticPr fontId="1" type="noConversion"/>
  </si>
  <si>
    <t>10219-10226</t>
    <phoneticPr fontId="1" type="noConversion"/>
  </si>
  <si>
    <t>086</t>
    <phoneticPr fontId="1" type="noConversion"/>
  </si>
  <si>
    <t>圣域幻镜7</t>
    <phoneticPr fontId="1" type="noConversion"/>
  </si>
  <si>
    <t>10704-10711</t>
    <phoneticPr fontId="1" type="noConversion"/>
  </si>
  <si>
    <t>085</t>
    <phoneticPr fontId="1" type="noConversion"/>
  </si>
  <si>
    <t>王者禁地</t>
    <phoneticPr fontId="1" type="noConversion"/>
  </si>
  <si>
    <t>10403-10406</t>
    <phoneticPr fontId="1" type="noConversion"/>
  </si>
  <si>
    <t>084</t>
    <phoneticPr fontId="1" type="noConversion"/>
  </si>
  <si>
    <t>圣域幻镜5</t>
    <phoneticPr fontId="1" type="noConversion"/>
  </si>
  <si>
    <t>10210-10214</t>
    <phoneticPr fontId="1" type="noConversion"/>
  </si>
  <si>
    <t>083</t>
    <phoneticPr fontId="1" type="noConversion"/>
  </si>
  <si>
    <t>圣域幻镜4</t>
    <phoneticPr fontId="1" type="noConversion"/>
  </si>
  <si>
    <t>10121-10126</t>
    <phoneticPr fontId="1" type="noConversion"/>
  </si>
  <si>
    <t>082</t>
    <phoneticPr fontId="1" type="noConversion"/>
  </si>
  <si>
    <t>圣域幻镜3</t>
    <phoneticPr fontId="1" type="noConversion"/>
  </si>
  <si>
    <t>10215-10218</t>
    <phoneticPr fontId="1" type="noConversion"/>
  </si>
  <si>
    <t>081</t>
    <phoneticPr fontId="1" type="noConversion"/>
  </si>
  <si>
    <t>圣域幻镜2</t>
  </si>
  <si>
    <t>10401-10402</t>
    <phoneticPr fontId="1" type="noConversion"/>
  </si>
  <si>
    <t>080</t>
    <phoneticPr fontId="1" type="noConversion"/>
  </si>
  <si>
    <t>圣域幻镜1</t>
    <phoneticPr fontId="1" type="noConversion"/>
  </si>
  <si>
    <t>特权地图</t>
    <phoneticPr fontId="1" type="noConversion"/>
  </si>
  <si>
    <t>20032-20037</t>
    <phoneticPr fontId="1" type="noConversion"/>
  </si>
  <si>
    <t>10701-10703</t>
    <phoneticPr fontId="1" type="noConversion"/>
  </si>
  <si>
    <t>070</t>
    <phoneticPr fontId="1" type="noConversion"/>
  </si>
  <si>
    <t>重装上阵</t>
    <phoneticPr fontId="1" type="noConversion"/>
  </si>
  <si>
    <t>特色地图</t>
    <phoneticPr fontId="1" type="noConversion"/>
  </si>
  <si>
    <t>20030</t>
    <phoneticPr fontId="1" type="noConversion"/>
  </si>
  <si>
    <t>10601-10606</t>
    <phoneticPr fontId="1" type="noConversion"/>
  </si>
  <si>
    <t>065</t>
    <phoneticPr fontId="1" type="noConversion"/>
  </si>
  <si>
    <t>魔龙血域</t>
  </si>
  <si>
    <t>20031</t>
    <phoneticPr fontId="1" type="noConversion"/>
  </si>
  <si>
    <t>10604-10606</t>
    <phoneticPr fontId="1" type="noConversion"/>
  </si>
  <si>
    <t>064</t>
    <phoneticPr fontId="1" type="noConversion"/>
  </si>
  <si>
    <t>魔龙沼泽</t>
  </si>
  <si>
    <t>20029</t>
    <phoneticPr fontId="1" type="noConversion"/>
  </si>
  <si>
    <t>063</t>
    <phoneticPr fontId="1" type="noConversion"/>
  </si>
  <si>
    <t>魔龙岭</t>
  </si>
  <si>
    <t>20028</t>
    <phoneticPr fontId="1" type="noConversion"/>
  </si>
  <si>
    <t>062</t>
    <phoneticPr fontId="1" type="noConversion"/>
  </si>
  <si>
    <t>魔龙祭坛</t>
    <phoneticPr fontId="1" type="noConversion"/>
  </si>
  <si>
    <t>20027</t>
    <phoneticPr fontId="1" type="noConversion"/>
  </si>
  <si>
    <t>061</t>
    <phoneticPr fontId="1" type="noConversion"/>
  </si>
  <si>
    <t>魔龙谷</t>
    <phoneticPr fontId="1" type="noConversion"/>
  </si>
  <si>
    <t>0</t>
    <phoneticPr fontId="1" type="noConversion"/>
  </si>
  <si>
    <t>10601-10603</t>
    <phoneticPr fontId="1" type="noConversion"/>
  </si>
  <si>
    <t>060</t>
    <phoneticPr fontId="1" type="noConversion"/>
  </si>
  <si>
    <t>魔龙郊外</t>
    <phoneticPr fontId="1" type="noConversion"/>
  </si>
  <si>
    <t>魔龙城</t>
  </si>
  <si>
    <t>20024</t>
    <phoneticPr fontId="1" type="noConversion"/>
  </si>
  <si>
    <t>056</t>
    <phoneticPr fontId="1" type="noConversion"/>
  </si>
  <si>
    <t>封魔殿</t>
    <phoneticPr fontId="1" type="noConversion"/>
  </si>
  <si>
    <t>20023</t>
    <phoneticPr fontId="1" type="noConversion"/>
  </si>
  <si>
    <t>055</t>
    <phoneticPr fontId="1" type="noConversion"/>
  </si>
  <si>
    <t>霸者大厅</t>
    <phoneticPr fontId="1" type="noConversion"/>
  </si>
  <si>
    <t>20022</t>
    <phoneticPr fontId="1" type="noConversion"/>
  </si>
  <si>
    <t>054</t>
    <phoneticPr fontId="1" type="noConversion"/>
  </si>
  <si>
    <t>烈焰殿</t>
    <phoneticPr fontId="1" type="noConversion"/>
  </si>
  <si>
    <t>20012-20013</t>
    <phoneticPr fontId="1" type="noConversion"/>
  </si>
  <si>
    <t>053</t>
    <phoneticPr fontId="1" type="noConversion"/>
  </si>
  <si>
    <t>魔魂殿</t>
    <phoneticPr fontId="1" type="noConversion"/>
  </si>
  <si>
    <t>052</t>
    <phoneticPr fontId="1" type="noConversion"/>
  </si>
  <si>
    <t>疾风殿</t>
  </si>
  <si>
    <t>20004</t>
    <phoneticPr fontId="1" type="noConversion"/>
  </si>
  <si>
    <t>10116-10120</t>
    <phoneticPr fontId="1" type="noConversion"/>
  </si>
  <si>
    <t>051</t>
    <phoneticPr fontId="1" type="noConversion"/>
  </si>
  <si>
    <t>封魔矿区</t>
  </si>
  <si>
    <t>20002</t>
    <phoneticPr fontId="1" type="noConversion"/>
  </si>
  <si>
    <t>10107-10108,10112-10120</t>
    <phoneticPr fontId="1" type="noConversion"/>
  </si>
  <si>
    <t>050</t>
    <phoneticPr fontId="1" type="noConversion"/>
  </si>
  <si>
    <t>封魔城外</t>
  </si>
  <si>
    <t>封魔谷</t>
  </si>
  <si>
    <t>20021</t>
    <phoneticPr fontId="1" type="noConversion"/>
  </si>
  <si>
    <t>042</t>
    <phoneticPr fontId="1" type="noConversion"/>
  </si>
  <si>
    <t>牛魔寺庙</t>
  </si>
  <si>
    <t>20020</t>
    <phoneticPr fontId="1" type="noConversion"/>
  </si>
  <si>
    <t>041</t>
    <phoneticPr fontId="1" type="noConversion"/>
  </si>
  <si>
    <t>尸魔洞</t>
  </si>
  <si>
    <t>20019</t>
    <phoneticPr fontId="1" type="noConversion"/>
  </si>
  <si>
    <t>040</t>
    <phoneticPr fontId="1" type="noConversion"/>
  </si>
  <si>
    <t>骨魔洞</t>
  </si>
  <si>
    <t>苍月岛</t>
  </si>
  <si>
    <t>20018</t>
    <phoneticPr fontId="1" type="noConversion"/>
  </si>
  <si>
    <t>035</t>
    <phoneticPr fontId="1" type="noConversion"/>
  </si>
  <si>
    <t>恶魔巢穴</t>
  </si>
  <si>
    <t>20017</t>
    <phoneticPr fontId="1" type="noConversion"/>
  </si>
  <si>
    <t>034</t>
    <phoneticPr fontId="1" type="noConversion"/>
  </si>
  <si>
    <t>抉择之地</t>
  </si>
  <si>
    <t>20016</t>
    <phoneticPr fontId="1" type="noConversion"/>
  </si>
  <si>
    <t>033</t>
    <phoneticPr fontId="1" type="noConversion"/>
  </si>
  <si>
    <t>峡谷广场</t>
  </si>
  <si>
    <t>10301-10307</t>
    <phoneticPr fontId="1" type="noConversion"/>
  </si>
  <si>
    <t>032</t>
    <phoneticPr fontId="1" type="noConversion"/>
  </si>
  <si>
    <t>赤月峡谷</t>
  </si>
  <si>
    <t>10301-10305</t>
    <phoneticPr fontId="1" type="noConversion"/>
  </si>
  <si>
    <t>031</t>
    <phoneticPr fontId="1" type="noConversion"/>
  </si>
  <si>
    <t>丛林迷宫</t>
  </si>
  <si>
    <t>20001-20002</t>
    <phoneticPr fontId="1" type="noConversion"/>
  </si>
  <si>
    <t>10106-10108,10303-10305</t>
    <phoneticPr fontId="1" type="noConversion"/>
  </si>
  <si>
    <t>030</t>
    <phoneticPr fontId="1" type="noConversion"/>
  </si>
  <si>
    <t>白日门城外</t>
  </si>
  <si>
    <t>白日门</t>
  </si>
  <si>
    <t>20015</t>
    <phoneticPr fontId="1" type="noConversion"/>
  </si>
  <si>
    <t>024</t>
  </si>
  <si>
    <t>祖玛神殿</t>
  </si>
  <si>
    <t>20012-20014</t>
    <phoneticPr fontId="1" type="noConversion"/>
  </si>
  <si>
    <t>023</t>
  </si>
  <si>
    <t>猪洞</t>
  </si>
  <si>
    <t>20010-20011</t>
    <phoneticPr fontId="1" type="noConversion"/>
  </si>
  <si>
    <t>022</t>
  </si>
  <si>
    <t>蜈蚣洞</t>
  </si>
  <si>
    <t>10201-10203</t>
  </si>
  <si>
    <t>021</t>
  </si>
  <si>
    <t>毒蛇山谷</t>
  </si>
  <si>
    <t>20007</t>
    <phoneticPr fontId="1" type="noConversion"/>
  </si>
  <si>
    <t>10204-10209</t>
    <phoneticPr fontId="1" type="noConversion"/>
  </si>
  <si>
    <t>020</t>
  </si>
  <si>
    <t>盟重城外</t>
  </si>
  <si>
    <t>盟重</t>
  </si>
  <si>
    <t>20005-20006</t>
    <phoneticPr fontId="1" type="noConversion"/>
  </si>
  <si>
    <t>10121-10126</t>
  </si>
  <si>
    <t>013</t>
  </si>
  <si>
    <t>沃玛神殿</t>
  </si>
  <si>
    <t>10116-10120</t>
  </si>
  <si>
    <t>012</t>
  </si>
  <si>
    <t>矿洞</t>
  </si>
  <si>
    <t>20003</t>
    <phoneticPr fontId="1" type="noConversion"/>
  </si>
  <si>
    <t>10109-10115</t>
  </si>
  <si>
    <t>011</t>
  </si>
  <si>
    <t>半兽人古墓</t>
  </si>
  <si>
    <t>20001</t>
    <phoneticPr fontId="1" type="noConversion"/>
  </si>
  <si>
    <t>10101-10108</t>
  </si>
  <si>
    <t>010</t>
  </si>
  <si>
    <t>比奇城外</t>
  </si>
  <si>
    <t>比奇</t>
  </si>
  <si>
    <t>10001-10003</t>
  </si>
  <si>
    <t>000</t>
  </si>
  <si>
    <t>新手村</t>
  </si>
  <si>
    <t>BOSS</t>
  </si>
  <si>
    <t>Normal</t>
    <phoneticPr fontId="1" type="noConversion"/>
  </si>
  <si>
    <t>mapID</t>
  </si>
  <si>
    <t>地图名_次</t>
  </si>
  <si>
    <t>地图号_次
1位</t>
  </si>
  <si>
    <t>地图名_主</t>
  </si>
  <si>
    <t>地图号_主
2位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</si>
</sst>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10.5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pane ySplit="1" topLeftCell="A2" activePane="bottomLeft" state="frozen"/>
      <selection pane="bottomLeft" activeCell="C21" sqref="C21"/>
    </sheetView>
  </sheetViews>
  <sheetFormatPr defaultColWidth="9" defaultRowHeight="14.25" x14ac:dyDescent="0.15"/>
  <cols>
    <col min="1" max="2" width="10.375" style="6" customWidth="1"/>
    <col min="3" max="3" width="9.625" style="5" customWidth="1"/>
    <col min="4" max="4" width="11.5" style="4" customWidth="1"/>
    <col min="5" max="5" width="6.5" style="3" bestFit="1" customWidth="1"/>
    <col min="6" max="6" width="26.125" style="2" bestFit="1" customWidth="1"/>
    <col min="7" max="7" width="26.125" style="1" bestFit="1" customWidth="1"/>
    <col min="8" max="8" width="10.375" customWidth="1"/>
  </cols>
  <sheetData>
    <row r="1" spans="1:7" s="6" customFormat="1" ht="28.5" x14ac:dyDescent="0.15">
      <c r="A1" s="52" t="s">
        <v>153</v>
      </c>
      <c r="B1" s="6" t="s">
        <v>152</v>
      </c>
      <c r="C1" s="51" t="s">
        <v>151</v>
      </c>
      <c r="D1" s="50" t="s">
        <v>150</v>
      </c>
      <c r="E1" s="3" t="s">
        <v>149</v>
      </c>
      <c r="F1" s="6" t="s">
        <v>148</v>
      </c>
      <c r="G1" s="49" t="s">
        <v>147</v>
      </c>
    </row>
    <row r="2" spans="1:7" s="41" customFormat="1" x14ac:dyDescent="0.15">
      <c r="A2" s="48">
        <v>0</v>
      </c>
      <c r="B2" s="47" t="s">
        <v>146</v>
      </c>
      <c r="C2" s="46">
        <v>0</v>
      </c>
      <c r="D2" s="45" t="s">
        <v>146</v>
      </c>
      <c r="E2" s="44" t="s">
        <v>145</v>
      </c>
      <c r="F2" s="43" t="s">
        <v>144</v>
      </c>
      <c r="G2" s="42">
        <v>0</v>
      </c>
    </row>
    <row r="3" spans="1:7" s="24" customFormat="1" x14ac:dyDescent="0.15">
      <c r="A3" s="31">
        <v>1</v>
      </c>
      <c r="B3" s="40" t="s">
        <v>143</v>
      </c>
      <c r="C3" s="29">
        <v>0</v>
      </c>
      <c r="D3" s="32" t="s">
        <v>142</v>
      </c>
      <c r="E3" s="27" t="s">
        <v>141</v>
      </c>
      <c r="F3" s="26" t="s">
        <v>140</v>
      </c>
      <c r="G3" s="25" t="s">
        <v>139</v>
      </c>
    </row>
    <row r="4" spans="1:7" s="15" customFormat="1" x14ac:dyDescent="0.15">
      <c r="A4" s="22"/>
      <c r="B4" s="39"/>
      <c r="C4" s="20">
        <v>1</v>
      </c>
      <c r="D4" s="37" t="s">
        <v>138</v>
      </c>
      <c r="E4" s="18" t="s">
        <v>137</v>
      </c>
      <c r="F4" s="17" t="s">
        <v>136</v>
      </c>
      <c r="G4" s="16" t="s">
        <v>135</v>
      </c>
    </row>
    <row r="5" spans="1:7" s="15" customFormat="1" x14ac:dyDescent="0.15">
      <c r="A5" s="22"/>
      <c r="B5" s="39"/>
      <c r="C5" s="20">
        <v>2</v>
      </c>
      <c r="D5" s="37" t="s">
        <v>134</v>
      </c>
      <c r="E5" s="18" t="s">
        <v>133</v>
      </c>
      <c r="F5" s="17" t="s">
        <v>132</v>
      </c>
      <c r="G5" s="16" t="s">
        <v>72</v>
      </c>
    </row>
    <row r="6" spans="1:7" s="7" customFormat="1" x14ac:dyDescent="0.15">
      <c r="A6" s="14"/>
      <c r="B6" s="38"/>
      <c r="C6" s="12">
        <v>3</v>
      </c>
      <c r="D6" s="36" t="s">
        <v>131</v>
      </c>
      <c r="E6" s="10" t="s">
        <v>130</v>
      </c>
      <c r="F6" s="9" t="s">
        <v>129</v>
      </c>
      <c r="G6" s="8" t="s">
        <v>128</v>
      </c>
    </row>
    <row r="7" spans="1:7" s="24" customFormat="1" x14ac:dyDescent="0.15">
      <c r="A7" s="31">
        <v>2</v>
      </c>
      <c r="B7" s="30" t="s">
        <v>127</v>
      </c>
      <c r="C7" s="29">
        <v>0</v>
      </c>
      <c r="D7" s="32" t="s">
        <v>126</v>
      </c>
      <c r="E7" s="27" t="s">
        <v>125</v>
      </c>
      <c r="F7" s="26" t="s">
        <v>124</v>
      </c>
      <c r="G7" s="25" t="s">
        <v>123</v>
      </c>
    </row>
    <row r="8" spans="1:7" s="15" customFormat="1" x14ac:dyDescent="0.15">
      <c r="A8" s="22"/>
      <c r="B8" s="21"/>
      <c r="C8" s="20">
        <v>1</v>
      </c>
      <c r="D8" s="37" t="s">
        <v>122</v>
      </c>
      <c r="E8" s="18" t="s">
        <v>121</v>
      </c>
      <c r="F8" s="17" t="s">
        <v>120</v>
      </c>
      <c r="G8" s="16">
        <v>0</v>
      </c>
    </row>
    <row r="9" spans="1:7" s="15" customFormat="1" x14ac:dyDescent="0.15">
      <c r="A9" s="22"/>
      <c r="B9" s="21"/>
      <c r="C9" s="20">
        <v>2</v>
      </c>
      <c r="D9" s="37" t="s">
        <v>119</v>
      </c>
      <c r="E9" s="18" t="s">
        <v>118</v>
      </c>
      <c r="F9" s="17" t="s">
        <v>18</v>
      </c>
      <c r="G9" s="16" t="s">
        <v>117</v>
      </c>
    </row>
    <row r="10" spans="1:7" s="15" customFormat="1" x14ac:dyDescent="0.15">
      <c r="A10" s="22"/>
      <c r="B10" s="21"/>
      <c r="C10" s="20">
        <v>3</v>
      </c>
      <c r="D10" s="37" t="s">
        <v>116</v>
      </c>
      <c r="E10" s="18" t="s">
        <v>115</v>
      </c>
      <c r="F10" s="17" t="s">
        <v>24</v>
      </c>
      <c r="G10" s="16" t="s">
        <v>114</v>
      </c>
    </row>
    <row r="11" spans="1:7" s="7" customFormat="1" x14ac:dyDescent="0.15">
      <c r="A11" s="14"/>
      <c r="B11" s="13"/>
      <c r="C11" s="12">
        <v>4</v>
      </c>
      <c r="D11" s="36" t="s">
        <v>113</v>
      </c>
      <c r="E11" s="10" t="s">
        <v>112</v>
      </c>
      <c r="F11" s="9" t="s">
        <v>9</v>
      </c>
      <c r="G11" s="8" t="s">
        <v>111</v>
      </c>
    </row>
    <row r="12" spans="1:7" x14ac:dyDescent="0.15">
      <c r="A12" s="35">
        <v>3</v>
      </c>
      <c r="B12" s="35" t="s">
        <v>110</v>
      </c>
      <c r="C12" s="5">
        <v>0</v>
      </c>
      <c r="D12" s="4" t="s">
        <v>109</v>
      </c>
      <c r="E12" s="3" t="s">
        <v>108</v>
      </c>
      <c r="F12" s="2" t="s">
        <v>107</v>
      </c>
      <c r="G12" s="1" t="s">
        <v>106</v>
      </c>
    </row>
    <row r="13" spans="1:7" x14ac:dyDescent="0.15">
      <c r="A13" s="35"/>
      <c r="B13" s="35"/>
      <c r="C13" s="5">
        <v>1</v>
      </c>
      <c r="D13" s="4" t="s">
        <v>105</v>
      </c>
      <c r="E13" s="3" t="s">
        <v>104</v>
      </c>
      <c r="F13" s="2" t="s">
        <v>103</v>
      </c>
      <c r="G13" s="1" t="s">
        <v>53</v>
      </c>
    </row>
    <row r="14" spans="1:7" x14ac:dyDescent="0.15">
      <c r="A14" s="35"/>
      <c r="B14" s="35"/>
      <c r="C14" s="5">
        <v>2</v>
      </c>
      <c r="D14" s="4" t="s">
        <v>102</v>
      </c>
      <c r="E14" s="3" t="s">
        <v>101</v>
      </c>
      <c r="F14" s="2" t="s">
        <v>100</v>
      </c>
      <c r="G14" s="1" t="s">
        <v>53</v>
      </c>
    </row>
    <row r="15" spans="1:7" x14ac:dyDescent="0.15">
      <c r="A15" s="35"/>
      <c r="B15" s="35"/>
      <c r="C15" s="5">
        <v>3</v>
      </c>
      <c r="D15" s="4" t="s">
        <v>99</v>
      </c>
      <c r="E15" s="3" t="s">
        <v>98</v>
      </c>
      <c r="F15" s="2" t="s">
        <v>3</v>
      </c>
      <c r="G15" s="1" t="s">
        <v>97</v>
      </c>
    </row>
    <row r="16" spans="1:7" x14ac:dyDescent="0.15">
      <c r="A16" s="35"/>
      <c r="B16" s="35"/>
      <c r="C16" s="5">
        <v>4</v>
      </c>
      <c r="D16" s="4" t="s">
        <v>96</v>
      </c>
      <c r="E16" s="3" t="s">
        <v>95</v>
      </c>
      <c r="F16" s="2" t="s">
        <v>3</v>
      </c>
      <c r="G16" s="1" t="s">
        <v>94</v>
      </c>
    </row>
    <row r="17" spans="1:7" x14ac:dyDescent="0.15">
      <c r="A17" s="35"/>
      <c r="B17" s="35"/>
      <c r="C17" s="5">
        <v>5</v>
      </c>
      <c r="D17" s="4" t="s">
        <v>93</v>
      </c>
      <c r="E17" s="3" t="s">
        <v>92</v>
      </c>
      <c r="F17" s="2" t="s">
        <v>3</v>
      </c>
      <c r="G17" s="1" t="s">
        <v>91</v>
      </c>
    </row>
    <row r="18" spans="1:7" s="24" customFormat="1" x14ac:dyDescent="0.15">
      <c r="A18" s="31">
        <v>4</v>
      </c>
      <c r="B18" s="30" t="s">
        <v>90</v>
      </c>
      <c r="C18" s="29">
        <v>0</v>
      </c>
      <c r="D18" s="32" t="s">
        <v>89</v>
      </c>
      <c r="E18" s="27" t="s">
        <v>88</v>
      </c>
      <c r="F18" s="26" t="s">
        <v>27</v>
      </c>
      <c r="G18" s="25" t="s">
        <v>87</v>
      </c>
    </row>
    <row r="19" spans="1:7" s="15" customFormat="1" x14ac:dyDescent="0.15">
      <c r="A19" s="22"/>
      <c r="B19" s="21"/>
      <c r="C19" s="20">
        <v>1</v>
      </c>
      <c r="D19" s="37" t="s">
        <v>86</v>
      </c>
      <c r="E19" s="18" t="s">
        <v>85</v>
      </c>
      <c r="F19" s="17" t="s">
        <v>15</v>
      </c>
      <c r="G19" s="16" t="s">
        <v>84</v>
      </c>
    </row>
    <row r="20" spans="1:7" s="7" customFormat="1" x14ac:dyDescent="0.15">
      <c r="A20" s="14"/>
      <c r="B20" s="13"/>
      <c r="C20" s="12">
        <v>2</v>
      </c>
      <c r="D20" s="36" t="s">
        <v>83</v>
      </c>
      <c r="E20" s="10" t="s">
        <v>82</v>
      </c>
      <c r="F20" s="9" t="s">
        <v>0</v>
      </c>
      <c r="G20" s="8" t="s">
        <v>81</v>
      </c>
    </row>
    <row r="21" spans="1:7" s="24" customFormat="1" x14ac:dyDescent="0.15">
      <c r="A21" s="31">
        <v>5</v>
      </c>
      <c r="B21" s="30" t="s">
        <v>80</v>
      </c>
      <c r="C21" s="29">
        <v>0</v>
      </c>
      <c r="D21" s="32" t="s">
        <v>79</v>
      </c>
      <c r="E21" s="27" t="s">
        <v>78</v>
      </c>
      <c r="F21" s="26" t="s">
        <v>77</v>
      </c>
      <c r="G21" s="25" t="s">
        <v>76</v>
      </c>
    </row>
    <row r="22" spans="1:7" s="15" customFormat="1" x14ac:dyDescent="0.15">
      <c r="A22" s="22"/>
      <c r="B22" s="21"/>
      <c r="C22" s="20">
        <v>1</v>
      </c>
      <c r="D22" s="37" t="s">
        <v>75</v>
      </c>
      <c r="E22" s="18" t="s">
        <v>74</v>
      </c>
      <c r="F22" s="17" t="s">
        <v>73</v>
      </c>
      <c r="G22" s="16" t="s">
        <v>72</v>
      </c>
    </row>
    <row r="23" spans="1:7" s="15" customFormat="1" x14ac:dyDescent="0.15">
      <c r="A23" s="22"/>
      <c r="B23" s="21"/>
      <c r="C23" s="20">
        <v>2</v>
      </c>
      <c r="D23" s="37" t="s">
        <v>71</v>
      </c>
      <c r="E23" s="18" t="s">
        <v>70</v>
      </c>
      <c r="F23" s="17" t="s">
        <v>24</v>
      </c>
      <c r="G23" s="16" t="s">
        <v>67</v>
      </c>
    </row>
    <row r="24" spans="1:7" s="15" customFormat="1" x14ac:dyDescent="0.15">
      <c r="A24" s="22"/>
      <c r="B24" s="21"/>
      <c r="C24" s="20">
        <v>3</v>
      </c>
      <c r="D24" s="37" t="s">
        <v>69</v>
      </c>
      <c r="E24" s="18" t="s">
        <v>68</v>
      </c>
      <c r="F24" s="17" t="s">
        <v>24</v>
      </c>
      <c r="G24" s="16" t="s">
        <v>67</v>
      </c>
    </row>
    <row r="25" spans="1:7" s="15" customFormat="1" x14ac:dyDescent="0.15">
      <c r="A25" s="22"/>
      <c r="B25" s="21"/>
      <c r="C25" s="20">
        <v>4</v>
      </c>
      <c r="D25" s="37" t="s">
        <v>66</v>
      </c>
      <c r="E25" s="18" t="s">
        <v>65</v>
      </c>
      <c r="F25" s="17" t="s">
        <v>6</v>
      </c>
      <c r="G25" s="16" t="s">
        <v>64</v>
      </c>
    </row>
    <row r="26" spans="1:7" s="15" customFormat="1" x14ac:dyDescent="0.15">
      <c r="A26" s="22"/>
      <c r="B26" s="21"/>
      <c r="C26" s="20">
        <v>5</v>
      </c>
      <c r="D26" s="37" t="s">
        <v>63</v>
      </c>
      <c r="E26" s="18" t="s">
        <v>62</v>
      </c>
      <c r="F26" s="17" t="s">
        <v>9</v>
      </c>
      <c r="G26" s="16" t="s">
        <v>61</v>
      </c>
    </row>
    <row r="27" spans="1:7" s="7" customFormat="1" x14ac:dyDescent="0.15">
      <c r="A27" s="14"/>
      <c r="B27" s="13"/>
      <c r="C27" s="12">
        <v>6</v>
      </c>
      <c r="D27" s="36" t="s">
        <v>60</v>
      </c>
      <c r="E27" s="10" t="s">
        <v>59</v>
      </c>
      <c r="F27" s="9" t="s">
        <v>9</v>
      </c>
      <c r="G27" s="8" t="s">
        <v>58</v>
      </c>
    </row>
    <row r="28" spans="1:7" x14ac:dyDescent="0.15">
      <c r="A28" s="35">
        <v>6</v>
      </c>
      <c r="B28" s="35" t="s">
        <v>57</v>
      </c>
      <c r="C28" s="5">
        <v>0</v>
      </c>
      <c r="D28" s="4" t="s">
        <v>56</v>
      </c>
      <c r="E28" s="3" t="s">
        <v>55</v>
      </c>
      <c r="F28" s="2" t="s">
        <v>54</v>
      </c>
      <c r="G28" s="1" t="s">
        <v>53</v>
      </c>
    </row>
    <row r="29" spans="1:7" x14ac:dyDescent="0.15">
      <c r="A29" s="35"/>
      <c r="B29" s="35"/>
      <c r="C29" s="5">
        <v>1</v>
      </c>
      <c r="D29" s="4" t="s">
        <v>52</v>
      </c>
      <c r="E29" s="3" t="s">
        <v>51</v>
      </c>
      <c r="F29" s="2" t="s">
        <v>37</v>
      </c>
      <c r="G29" s="1" t="s">
        <v>50</v>
      </c>
    </row>
    <row r="30" spans="1:7" x14ac:dyDescent="0.15">
      <c r="A30" s="35"/>
      <c r="B30" s="35"/>
      <c r="C30" s="5">
        <v>2</v>
      </c>
      <c r="D30" s="4" t="s">
        <v>49</v>
      </c>
      <c r="E30" s="3" t="s">
        <v>48</v>
      </c>
      <c r="F30" s="2" t="s">
        <v>37</v>
      </c>
      <c r="G30" s="1" t="s">
        <v>47</v>
      </c>
    </row>
    <row r="31" spans="1:7" x14ac:dyDescent="0.15">
      <c r="A31" s="35"/>
      <c r="B31" s="35"/>
      <c r="C31" s="5">
        <v>3</v>
      </c>
      <c r="D31" s="4" t="s">
        <v>46</v>
      </c>
      <c r="E31" s="3" t="s">
        <v>45</v>
      </c>
      <c r="F31" s="2" t="s">
        <v>41</v>
      </c>
      <c r="G31" s="1" t="s">
        <v>44</v>
      </c>
    </row>
    <row r="32" spans="1:7" x14ac:dyDescent="0.15">
      <c r="A32" s="35"/>
      <c r="B32" s="35"/>
      <c r="C32" s="5">
        <v>4</v>
      </c>
      <c r="D32" s="4" t="s">
        <v>43</v>
      </c>
      <c r="E32" s="3" t="s">
        <v>42</v>
      </c>
      <c r="F32" s="2" t="s">
        <v>41</v>
      </c>
      <c r="G32" s="1" t="s">
        <v>40</v>
      </c>
    </row>
    <row r="33" spans="1:8" x14ac:dyDescent="0.15">
      <c r="A33" s="35"/>
      <c r="B33" s="35"/>
      <c r="C33" s="5">
        <v>5</v>
      </c>
      <c r="D33" s="4" t="s">
        <v>39</v>
      </c>
      <c r="E33" s="3" t="s">
        <v>38</v>
      </c>
      <c r="F33" s="2" t="s">
        <v>37</v>
      </c>
      <c r="G33" s="1" t="s">
        <v>36</v>
      </c>
    </row>
    <row r="34" spans="1:8" s="24" customFormat="1" x14ac:dyDescent="0.15">
      <c r="A34" s="34">
        <v>7</v>
      </c>
      <c r="B34" s="33" t="s">
        <v>35</v>
      </c>
      <c r="C34" s="29">
        <v>0</v>
      </c>
      <c r="D34" s="32" t="s">
        <v>34</v>
      </c>
      <c r="E34" s="27" t="s">
        <v>33</v>
      </c>
      <c r="F34" s="26" t="s">
        <v>32</v>
      </c>
      <c r="G34" s="25" t="s">
        <v>31</v>
      </c>
    </row>
    <row r="35" spans="1:8" s="24" customFormat="1" x14ac:dyDescent="0.15">
      <c r="A35" s="31">
        <v>8</v>
      </c>
      <c r="B35" s="30" t="s">
        <v>30</v>
      </c>
      <c r="C35" s="29">
        <v>0</v>
      </c>
      <c r="D35" s="28" t="s">
        <v>29</v>
      </c>
      <c r="E35" s="27" t="s">
        <v>28</v>
      </c>
      <c r="F35" s="26" t="s">
        <v>27</v>
      </c>
      <c r="G35" s="25" t="str">
        <f>CONCATENATE(G19,",20033")</f>
        <v>20020,20033</v>
      </c>
    </row>
    <row r="36" spans="1:8" s="15" customFormat="1" x14ac:dyDescent="0.15">
      <c r="A36" s="22"/>
      <c r="B36" s="21"/>
      <c r="C36" s="20">
        <v>1</v>
      </c>
      <c r="D36" s="19" t="s">
        <v>26</v>
      </c>
      <c r="E36" s="18" t="s">
        <v>25</v>
      </c>
      <c r="F36" s="17" t="s">
        <v>24</v>
      </c>
      <c r="G36" s="16" t="str">
        <f>CONCATENATE(G10,"")</f>
        <v>20012-20014</v>
      </c>
      <c r="H36" s="23"/>
    </row>
    <row r="37" spans="1:8" s="15" customFormat="1" x14ac:dyDescent="0.15">
      <c r="A37" s="22"/>
      <c r="B37" s="21"/>
      <c r="C37" s="20">
        <v>2</v>
      </c>
      <c r="D37" s="19" t="s">
        <v>23</v>
      </c>
      <c r="E37" s="18" t="s">
        <v>22</v>
      </c>
      <c r="F37" s="17" t="s">
        <v>21</v>
      </c>
      <c r="G37" s="16" t="str">
        <f>CONCATENATE(G6,",20035")</f>
        <v>20005-20006,20035</v>
      </c>
    </row>
    <row r="38" spans="1:8" s="15" customFormat="1" x14ac:dyDescent="0.15">
      <c r="A38" s="22"/>
      <c r="B38" s="21"/>
      <c r="C38" s="20">
        <v>3</v>
      </c>
      <c r="D38" s="19" t="s">
        <v>20</v>
      </c>
      <c r="E38" s="18" t="s">
        <v>19</v>
      </c>
      <c r="F38" s="17" t="s">
        <v>18</v>
      </c>
      <c r="G38" s="16" t="str">
        <f>CONCATENATE(G9,",20040")</f>
        <v>20010-20011,20040</v>
      </c>
    </row>
    <row r="39" spans="1:8" s="15" customFormat="1" x14ac:dyDescent="0.15">
      <c r="A39" s="22"/>
      <c r="B39" s="21"/>
      <c r="C39" s="20">
        <v>4</v>
      </c>
      <c r="D39" s="19" t="s">
        <v>17</v>
      </c>
      <c r="E39" s="18" t="s">
        <v>16</v>
      </c>
      <c r="F39" s="17" t="s">
        <v>15</v>
      </c>
      <c r="G39" s="16" t="str">
        <f>CONCATENATE(G18,",20036")</f>
        <v>20019,20036</v>
      </c>
    </row>
    <row r="40" spans="1:8" s="15" customFormat="1" x14ac:dyDescent="0.15">
      <c r="A40" s="22"/>
      <c r="B40" s="21"/>
      <c r="C40" s="20">
        <v>5</v>
      </c>
      <c r="D40" s="15" t="s">
        <v>14</v>
      </c>
      <c r="E40" s="18" t="s">
        <v>13</v>
      </c>
      <c r="F40" s="17" t="s">
        <v>12</v>
      </c>
      <c r="G40" s="16" t="str">
        <f>CONCATENATE(G34,"")</f>
        <v>20032-20037</v>
      </c>
      <c r="H40" s="23"/>
    </row>
    <row r="41" spans="1:8" s="15" customFormat="1" x14ac:dyDescent="0.15">
      <c r="A41" s="22"/>
      <c r="B41" s="21"/>
      <c r="C41" s="20">
        <v>6</v>
      </c>
      <c r="D41" s="19" t="s">
        <v>11</v>
      </c>
      <c r="E41" s="18" t="s">
        <v>10</v>
      </c>
      <c r="F41" s="17" t="s">
        <v>9</v>
      </c>
      <c r="G41" s="16" t="str">
        <f>CONCATENATE(G11,",20045")</f>
        <v>20015,20045</v>
      </c>
    </row>
    <row r="42" spans="1:8" s="15" customFormat="1" x14ac:dyDescent="0.15">
      <c r="A42" s="22"/>
      <c r="B42" s="21"/>
      <c r="C42" s="20">
        <v>7</v>
      </c>
      <c r="D42" s="19" t="s">
        <v>8</v>
      </c>
      <c r="E42" s="18" t="s">
        <v>7</v>
      </c>
      <c r="F42" s="17" t="s">
        <v>6</v>
      </c>
      <c r="G42" s="16" t="str">
        <f>CONCATENATE(G27,",20037")</f>
        <v>20024,20037</v>
      </c>
    </row>
    <row r="43" spans="1:8" s="15" customFormat="1" x14ac:dyDescent="0.15">
      <c r="A43" s="22"/>
      <c r="B43" s="21"/>
      <c r="C43" s="20">
        <v>8</v>
      </c>
      <c r="D43" s="19" t="s">
        <v>5</v>
      </c>
      <c r="E43" s="18" t="s">
        <v>4</v>
      </c>
      <c r="F43" s="17" t="s">
        <v>3</v>
      </c>
      <c r="G43" s="16" t="str">
        <f>CONCATENATE(G17,",20032,20034,20039")</f>
        <v>20018,20032,20034,20039</v>
      </c>
    </row>
    <row r="44" spans="1:8" s="7" customFormat="1" x14ac:dyDescent="0.15">
      <c r="A44" s="14"/>
      <c r="B44" s="13"/>
      <c r="C44" s="12">
        <v>9</v>
      </c>
      <c r="D44" s="11" t="s">
        <v>2</v>
      </c>
      <c r="E44" s="10" t="s">
        <v>1</v>
      </c>
      <c r="F44" s="9" t="s">
        <v>0</v>
      </c>
      <c r="G44" s="8" t="str">
        <f>CONCATENATE(G20,",20041")</f>
        <v>20021,20041</v>
      </c>
    </row>
  </sheetData>
  <mergeCells count="14">
    <mergeCell ref="A7:A11"/>
    <mergeCell ref="A18:A20"/>
    <mergeCell ref="A12:A17"/>
    <mergeCell ref="A21:A27"/>
    <mergeCell ref="A35:A44"/>
    <mergeCell ref="B35:B44"/>
    <mergeCell ref="A28:A33"/>
    <mergeCell ref="B3:B6"/>
    <mergeCell ref="B7:B11"/>
    <mergeCell ref="B18:B20"/>
    <mergeCell ref="B12:B17"/>
    <mergeCell ref="B21:B27"/>
    <mergeCell ref="B28:B33"/>
    <mergeCell ref="A3:A6"/>
  </mergeCells>
  <phoneticPr fontId="1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2015-04-25T06:48:52Z</dcterms:created>
  <dcterms:modified xsi:type="dcterms:W3CDTF">2015-04-25T06:49:25Z</dcterms:modified>
</cp:coreProperties>
</file>