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75" yWindow="45" windowWidth="15615" windowHeight="7830"/>
  </bookViews>
  <sheets>
    <sheet name="Sheet1" sheetId="1" r:id="rId1"/>
    <sheet name="显式说明" sheetId="3" r:id="rId2"/>
  </sheets>
  <externalReferences>
    <externalReference r:id="rId3"/>
    <externalReference r:id="rId4"/>
  </externalReferences>
  <calcPr calcId="145621"/>
</workbook>
</file>

<file path=xl/calcChain.xml><?xml version="1.0" encoding="utf-8"?>
<calcChain xmlns="http://schemas.openxmlformats.org/spreadsheetml/2006/main">
  <c r="H97" i="3" l="1"/>
  <c r="G97" i="3"/>
  <c r="F97" i="3"/>
  <c r="E97" i="3"/>
  <c r="D97" i="3"/>
  <c r="C97" i="3"/>
  <c r="C64" i="3"/>
  <c r="D64" i="3"/>
  <c r="E64" i="3"/>
  <c r="F64" i="3"/>
  <c r="F63" i="3"/>
  <c r="E63" i="3"/>
  <c r="D63" i="3"/>
  <c r="C63" i="3"/>
  <c r="C18" i="3"/>
  <c r="D18" i="3"/>
  <c r="E18" i="3"/>
  <c r="F18" i="3"/>
  <c r="G18" i="3"/>
  <c r="C19" i="3"/>
  <c r="D19" i="3"/>
  <c r="E19" i="3"/>
  <c r="F19" i="3"/>
  <c r="G19" i="3"/>
  <c r="C20" i="3"/>
  <c r="D20" i="3"/>
  <c r="E20" i="3"/>
  <c r="F20" i="3"/>
  <c r="G20" i="3"/>
  <c r="C21" i="3"/>
  <c r="D21" i="3"/>
  <c r="E21" i="3"/>
  <c r="F21" i="3"/>
  <c r="G21" i="3"/>
  <c r="G17" i="3"/>
  <c r="F17" i="3"/>
  <c r="E17" i="3"/>
  <c r="D17" i="3"/>
  <c r="C17" i="3"/>
  <c r="D65" i="3" l="1"/>
  <c r="D66" i="3"/>
  <c r="D67" i="3"/>
  <c r="D68" i="3"/>
  <c r="C3" i="3" l="1"/>
  <c r="D3" i="3"/>
  <c r="E3" i="3"/>
  <c r="F3" i="3"/>
  <c r="G3" i="3"/>
  <c r="H3" i="3"/>
  <c r="I3" i="3"/>
  <c r="J3" i="3"/>
  <c r="K3" i="3"/>
  <c r="L3" i="3"/>
  <c r="C4" i="3"/>
  <c r="D4" i="3"/>
  <c r="E4" i="3"/>
  <c r="F4" i="3"/>
  <c r="G4" i="3"/>
  <c r="H4" i="3"/>
  <c r="I4" i="3"/>
  <c r="J4" i="3"/>
  <c r="K4" i="3"/>
  <c r="L4" i="3"/>
  <c r="C5" i="3"/>
  <c r="D5" i="3"/>
  <c r="E5" i="3"/>
  <c r="F5" i="3"/>
  <c r="G5" i="3"/>
  <c r="H5" i="3"/>
  <c r="I5" i="3"/>
  <c r="J5" i="3"/>
  <c r="K5" i="3"/>
  <c r="L5" i="3"/>
  <c r="C6" i="3"/>
  <c r="D6" i="3"/>
  <c r="E6" i="3"/>
  <c r="F6" i="3"/>
  <c r="G6" i="3"/>
  <c r="H6" i="3"/>
  <c r="I6" i="3"/>
  <c r="J6" i="3"/>
  <c r="K6" i="3"/>
  <c r="L6" i="3"/>
  <c r="C7" i="3"/>
  <c r="D7" i="3"/>
  <c r="E7" i="3"/>
  <c r="F7" i="3"/>
  <c r="G7" i="3"/>
  <c r="H7" i="3"/>
  <c r="I7" i="3"/>
  <c r="J7" i="3"/>
  <c r="K7" i="3"/>
  <c r="L7" i="3"/>
  <c r="C8" i="3"/>
  <c r="D8" i="3"/>
  <c r="E8" i="3"/>
  <c r="F8" i="3"/>
  <c r="G8" i="3"/>
  <c r="H8" i="3"/>
  <c r="I8" i="3"/>
  <c r="J8" i="3"/>
  <c r="K8" i="3"/>
  <c r="L8" i="3"/>
  <c r="C9" i="3"/>
  <c r="D9" i="3"/>
  <c r="E9" i="3"/>
  <c r="F9" i="3"/>
  <c r="G9" i="3"/>
  <c r="H9" i="3"/>
  <c r="I9" i="3"/>
  <c r="J9" i="3"/>
  <c r="K9" i="3"/>
  <c r="L9" i="3"/>
  <c r="C10" i="3"/>
  <c r="D10" i="3"/>
  <c r="E10" i="3"/>
  <c r="F10" i="3"/>
  <c r="G10" i="3"/>
  <c r="H10" i="3"/>
  <c r="I10" i="3"/>
  <c r="J10" i="3"/>
  <c r="K10" i="3"/>
  <c r="L10" i="3"/>
  <c r="C11" i="3"/>
  <c r="D11" i="3"/>
  <c r="E11" i="3"/>
  <c r="F11" i="3"/>
  <c r="G11" i="3"/>
  <c r="H11" i="3"/>
  <c r="I11" i="3"/>
  <c r="J11" i="3"/>
  <c r="K11" i="3"/>
  <c r="L11" i="3"/>
  <c r="C12" i="3"/>
  <c r="D12" i="3"/>
  <c r="E12" i="3"/>
  <c r="F12" i="3"/>
  <c r="G12" i="3"/>
  <c r="H12" i="3"/>
  <c r="I12" i="3"/>
  <c r="J12" i="3"/>
  <c r="K12" i="3"/>
  <c r="L12" i="3"/>
  <c r="C13" i="3"/>
  <c r="D13" i="3"/>
  <c r="E13" i="3"/>
  <c r="F13" i="3"/>
  <c r="G13" i="3"/>
  <c r="H13" i="3"/>
  <c r="I13" i="3"/>
  <c r="J13" i="3"/>
  <c r="K13" i="3"/>
  <c r="L13" i="3"/>
  <c r="C14" i="3"/>
  <c r="D14" i="3"/>
  <c r="E14" i="3"/>
  <c r="F14" i="3"/>
  <c r="G14" i="3"/>
  <c r="H14" i="3"/>
  <c r="I14" i="3"/>
  <c r="J14" i="3"/>
  <c r="K14" i="3"/>
  <c r="L14" i="3"/>
  <c r="C15" i="3"/>
  <c r="D15" i="3"/>
  <c r="E15" i="3"/>
  <c r="F15" i="3"/>
  <c r="G15" i="3"/>
  <c r="H15" i="3"/>
  <c r="I15" i="3"/>
  <c r="J15" i="3"/>
  <c r="K15" i="3"/>
  <c r="L15" i="3"/>
  <c r="C16" i="3"/>
  <c r="D16" i="3"/>
  <c r="E16" i="3"/>
  <c r="F16" i="3"/>
  <c r="G16" i="3"/>
  <c r="H16" i="3"/>
  <c r="I16" i="3"/>
  <c r="J16" i="3"/>
  <c r="K16" i="3"/>
  <c r="L16" i="3"/>
  <c r="H17" i="3"/>
  <c r="I17" i="3"/>
  <c r="J17" i="3"/>
  <c r="K17" i="3"/>
  <c r="L17" i="3"/>
  <c r="H18" i="3"/>
  <c r="I18" i="3"/>
  <c r="J18" i="3"/>
  <c r="K18" i="3"/>
  <c r="L18" i="3"/>
  <c r="H19" i="3"/>
  <c r="I19" i="3"/>
  <c r="J19" i="3"/>
  <c r="K19" i="3"/>
  <c r="L19" i="3"/>
  <c r="H20" i="3"/>
  <c r="I20" i="3"/>
  <c r="J20" i="3"/>
  <c r="K20" i="3"/>
  <c r="L20" i="3"/>
  <c r="H21" i="3"/>
  <c r="I21" i="3"/>
  <c r="J21" i="3"/>
  <c r="K21" i="3"/>
  <c r="L21" i="3"/>
  <c r="C22" i="3"/>
  <c r="D22" i="3"/>
  <c r="E22" i="3"/>
  <c r="F22" i="3"/>
  <c r="G22" i="3"/>
  <c r="H22" i="3"/>
  <c r="I22" i="3"/>
  <c r="J22" i="3"/>
  <c r="K22" i="3"/>
  <c r="L22" i="3"/>
  <c r="C23" i="3"/>
  <c r="D23" i="3"/>
  <c r="E23" i="3"/>
  <c r="F23" i="3"/>
  <c r="G23" i="3"/>
  <c r="H23" i="3"/>
  <c r="I23" i="3"/>
  <c r="J23" i="3"/>
  <c r="K23" i="3"/>
  <c r="L23" i="3"/>
  <c r="C24" i="3"/>
  <c r="D24" i="3"/>
  <c r="E24" i="3"/>
  <c r="F24" i="3"/>
  <c r="G24" i="3"/>
  <c r="H24" i="3"/>
  <c r="I24" i="3"/>
  <c r="J24" i="3"/>
  <c r="K24" i="3"/>
  <c r="L24" i="3"/>
  <c r="C25" i="3"/>
  <c r="D25" i="3"/>
  <c r="E25" i="3"/>
  <c r="F25" i="3"/>
  <c r="G25" i="3"/>
  <c r="H25" i="3"/>
  <c r="I25" i="3"/>
  <c r="J25" i="3"/>
  <c r="K25" i="3"/>
  <c r="L25" i="3"/>
  <c r="C26" i="3"/>
  <c r="D26" i="3"/>
  <c r="E26" i="3"/>
  <c r="F26" i="3"/>
  <c r="G26" i="3"/>
  <c r="H26" i="3"/>
  <c r="I26" i="3"/>
  <c r="J26" i="3"/>
  <c r="K26" i="3"/>
  <c r="L26" i="3"/>
  <c r="C27" i="3"/>
  <c r="D27" i="3"/>
  <c r="E27" i="3"/>
  <c r="F27" i="3"/>
  <c r="G27" i="3"/>
  <c r="H27" i="3"/>
  <c r="I27" i="3"/>
  <c r="J27" i="3"/>
  <c r="K27" i="3"/>
  <c r="L27" i="3"/>
  <c r="C28" i="3"/>
  <c r="D28" i="3"/>
  <c r="E28" i="3"/>
  <c r="F28" i="3"/>
  <c r="G28" i="3"/>
  <c r="H28" i="3"/>
  <c r="I28" i="3"/>
  <c r="J28" i="3"/>
  <c r="K28" i="3"/>
  <c r="L28" i="3"/>
  <c r="C29" i="3"/>
  <c r="D29" i="3"/>
  <c r="E29" i="3"/>
  <c r="F29" i="3"/>
  <c r="G29" i="3"/>
  <c r="H29" i="3"/>
  <c r="I29" i="3"/>
  <c r="J29" i="3"/>
  <c r="K29" i="3"/>
  <c r="L29" i="3"/>
  <c r="C30" i="3"/>
  <c r="D30" i="3"/>
  <c r="E30" i="3"/>
  <c r="F30" i="3"/>
  <c r="G30" i="3"/>
  <c r="H30" i="3"/>
  <c r="I30" i="3"/>
  <c r="J30" i="3"/>
  <c r="K30" i="3"/>
  <c r="L30" i="3"/>
  <c r="C31" i="3"/>
  <c r="D31" i="3"/>
  <c r="E31" i="3"/>
  <c r="F31" i="3"/>
  <c r="G31" i="3"/>
  <c r="H31" i="3"/>
  <c r="I31" i="3"/>
  <c r="J31" i="3"/>
  <c r="K31" i="3"/>
  <c r="L31" i="3"/>
  <c r="C32" i="3"/>
  <c r="D32" i="3"/>
  <c r="E32" i="3"/>
  <c r="F32" i="3"/>
  <c r="G32" i="3"/>
  <c r="H32" i="3"/>
  <c r="I32" i="3"/>
  <c r="J32" i="3"/>
  <c r="K32" i="3"/>
  <c r="L32" i="3"/>
  <c r="C33" i="3"/>
  <c r="D33" i="3"/>
  <c r="E33" i="3"/>
  <c r="F33" i="3"/>
  <c r="G33" i="3"/>
  <c r="H33" i="3"/>
  <c r="I33" i="3"/>
  <c r="J33" i="3"/>
  <c r="K33" i="3"/>
  <c r="L33" i="3"/>
  <c r="C34" i="3"/>
  <c r="D34" i="3"/>
  <c r="E34" i="3"/>
  <c r="F34" i="3"/>
  <c r="G34" i="3"/>
  <c r="H34" i="3"/>
  <c r="I34" i="3"/>
  <c r="J34" i="3"/>
  <c r="K34" i="3"/>
  <c r="L34" i="3"/>
  <c r="C35" i="3"/>
  <c r="D35" i="3"/>
  <c r="E35" i="3"/>
  <c r="F35" i="3"/>
  <c r="G35" i="3"/>
  <c r="H35" i="3"/>
  <c r="I35" i="3"/>
  <c r="J35" i="3"/>
  <c r="K35" i="3"/>
  <c r="L35" i="3"/>
  <c r="C36" i="3"/>
  <c r="D36" i="3"/>
  <c r="E36" i="3"/>
  <c r="F36" i="3"/>
  <c r="G36" i="3"/>
  <c r="H36" i="3"/>
  <c r="I36" i="3"/>
  <c r="J36" i="3"/>
  <c r="K36" i="3"/>
  <c r="L36" i="3"/>
  <c r="C37" i="3"/>
  <c r="D37" i="3"/>
  <c r="E37" i="3"/>
  <c r="F37" i="3"/>
  <c r="G37" i="3"/>
  <c r="H37" i="3"/>
  <c r="I37" i="3"/>
  <c r="J37" i="3"/>
  <c r="K37" i="3"/>
  <c r="L37" i="3"/>
  <c r="C38" i="3"/>
  <c r="D38" i="3"/>
  <c r="E38" i="3"/>
  <c r="F38" i="3"/>
  <c r="G38" i="3"/>
  <c r="H38" i="3"/>
  <c r="I38" i="3"/>
  <c r="J38" i="3"/>
  <c r="K38" i="3"/>
  <c r="L38" i="3"/>
  <c r="C39" i="3"/>
  <c r="D39" i="3"/>
  <c r="E39" i="3"/>
  <c r="F39" i="3"/>
  <c r="G39" i="3"/>
  <c r="H39" i="3"/>
  <c r="I39" i="3"/>
  <c r="J39" i="3"/>
  <c r="K39" i="3"/>
  <c r="L39" i="3"/>
  <c r="C40" i="3"/>
  <c r="D40" i="3"/>
  <c r="E40" i="3"/>
  <c r="F40" i="3"/>
  <c r="G40" i="3"/>
  <c r="H40" i="3"/>
  <c r="I40" i="3"/>
  <c r="J40" i="3"/>
  <c r="K40" i="3"/>
  <c r="L40" i="3"/>
  <c r="C41" i="3"/>
  <c r="D41" i="3"/>
  <c r="E41" i="3"/>
  <c r="F41" i="3"/>
  <c r="G41" i="3"/>
  <c r="H41" i="3"/>
  <c r="I41" i="3"/>
  <c r="J41" i="3"/>
  <c r="K41" i="3"/>
  <c r="L41" i="3"/>
  <c r="C42" i="3"/>
  <c r="D42" i="3"/>
  <c r="E42" i="3"/>
  <c r="F42" i="3"/>
  <c r="G42" i="3"/>
  <c r="H42" i="3"/>
  <c r="I42" i="3"/>
  <c r="J42" i="3"/>
  <c r="K42" i="3"/>
  <c r="L42" i="3"/>
  <c r="C43" i="3"/>
  <c r="D43" i="3"/>
  <c r="E43" i="3"/>
  <c r="F43" i="3"/>
  <c r="G43" i="3"/>
  <c r="H43" i="3"/>
  <c r="I43" i="3"/>
  <c r="J43" i="3"/>
  <c r="K43" i="3"/>
  <c r="L43" i="3"/>
  <c r="C44" i="3"/>
  <c r="D44" i="3"/>
  <c r="E44" i="3"/>
  <c r="F44" i="3"/>
  <c r="G44" i="3"/>
  <c r="H44" i="3"/>
  <c r="I44" i="3"/>
  <c r="J44" i="3"/>
  <c r="K44" i="3"/>
  <c r="L44" i="3"/>
  <c r="C45" i="3"/>
  <c r="D45" i="3"/>
  <c r="E45" i="3"/>
  <c r="F45" i="3"/>
  <c r="G45" i="3"/>
  <c r="H45" i="3"/>
  <c r="I45" i="3"/>
  <c r="J45" i="3"/>
  <c r="K45" i="3"/>
  <c r="L45" i="3"/>
  <c r="C46" i="3"/>
  <c r="D46" i="3"/>
  <c r="E46" i="3"/>
  <c r="F46" i="3"/>
  <c r="G46" i="3"/>
  <c r="H46" i="3"/>
  <c r="I46" i="3"/>
  <c r="J46" i="3"/>
  <c r="K46" i="3"/>
  <c r="L46" i="3"/>
  <c r="C47" i="3"/>
  <c r="D47" i="3"/>
  <c r="E47" i="3"/>
  <c r="F47" i="3"/>
  <c r="G47" i="3"/>
  <c r="H47" i="3"/>
  <c r="I47" i="3"/>
  <c r="J47" i="3"/>
  <c r="K47" i="3"/>
  <c r="L47" i="3"/>
  <c r="C48" i="3"/>
  <c r="D48" i="3"/>
  <c r="E48" i="3"/>
  <c r="F48" i="3"/>
  <c r="G48" i="3"/>
  <c r="H48" i="3"/>
  <c r="I48" i="3"/>
  <c r="J48" i="3"/>
  <c r="K48" i="3"/>
  <c r="L48" i="3"/>
  <c r="C49" i="3"/>
  <c r="D49" i="3"/>
  <c r="E49" i="3"/>
  <c r="F49" i="3"/>
  <c r="G49" i="3"/>
  <c r="H49" i="3"/>
  <c r="I49" i="3"/>
  <c r="J49" i="3"/>
  <c r="K49" i="3"/>
  <c r="L49" i="3"/>
  <c r="C50" i="3"/>
  <c r="D50" i="3"/>
  <c r="E50" i="3"/>
  <c r="F50" i="3"/>
  <c r="G50" i="3"/>
  <c r="H50" i="3"/>
  <c r="I50" i="3"/>
  <c r="J50" i="3"/>
  <c r="K50" i="3"/>
  <c r="L50" i="3"/>
  <c r="C51" i="3"/>
  <c r="D51" i="3"/>
  <c r="E51" i="3"/>
  <c r="F51" i="3"/>
  <c r="G51" i="3"/>
  <c r="H51" i="3"/>
  <c r="I51" i="3"/>
  <c r="J51" i="3"/>
  <c r="K51" i="3"/>
  <c r="L51" i="3"/>
  <c r="C52" i="3"/>
  <c r="D52" i="3"/>
  <c r="E52" i="3"/>
  <c r="F52" i="3"/>
  <c r="G52" i="3"/>
  <c r="H52" i="3"/>
  <c r="I52" i="3"/>
  <c r="J52" i="3"/>
  <c r="K52" i="3"/>
  <c r="L52" i="3"/>
  <c r="C53" i="3"/>
  <c r="D53" i="3"/>
  <c r="E53" i="3"/>
  <c r="F53" i="3"/>
  <c r="G53" i="3"/>
  <c r="H53" i="3"/>
  <c r="I53" i="3"/>
  <c r="J53" i="3"/>
  <c r="K53" i="3"/>
  <c r="L53" i="3"/>
  <c r="C54" i="3"/>
  <c r="D54" i="3"/>
  <c r="E54" i="3"/>
  <c r="F54" i="3"/>
  <c r="G54" i="3"/>
  <c r="H54" i="3"/>
  <c r="I54" i="3"/>
  <c r="J54" i="3"/>
  <c r="K54" i="3"/>
  <c r="L54" i="3"/>
  <c r="C55" i="3"/>
  <c r="D55" i="3"/>
  <c r="E55" i="3"/>
  <c r="F55" i="3"/>
  <c r="G55" i="3"/>
  <c r="H55" i="3"/>
  <c r="I55" i="3"/>
  <c r="J55" i="3"/>
  <c r="K55" i="3"/>
  <c r="L55" i="3"/>
  <c r="C56" i="3"/>
  <c r="D56" i="3"/>
  <c r="E56" i="3"/>
  <c r="F56" i="3"/>
  <c r="G56" i="3"/>
  <c r="H56" i="3"/>
  <c r="I56" i="3"/>
  <c r="J56" i="3"/>
  <c r="K56" i="3"/>
  <c r="L56" i="3"/>
  <c r="C57" i="3"/>
  <c r="D57" i="3"/>
  <c r="E57" i="3"/>
  <c r="F57" i="3"/>
  <c r="G57" i="3"/>
  <c r="H57" i="3"/>
  <c r="I57" i="3"/>
  <c r="J57" i="3"/>
  <c r="K57" i="3"/>
  <c r="L57" i="3"/>
  <c r="C58" i="3"/>
  <c r="D58" i="3"/>
  <c r="E58" i="3"/>
  <c r="F58" i="3"/>
  <c r="G58" i="3"/>
  <c r="H58" i="3"/>
  <c r="I58" i="3"/>
  <c r="J58" i="3"/>
  <c r="K58" i="3"/>
  <c r="L58" i="3"/>
  <c r="C59" i="3"/>
  <c r="D59" i="3"/>
  <c r="E59" i="3"/>
  <c r="F59" i="3"/>
  <c r="G59" i="3"/>
  <c r="H59" i="3"/>
  <c r="I59" i="3"/>
  <c r="J59" i="3"/>
  <c r="K59" i="3"/>
  <c r="L59" i="3"/>
  <c r="C60" i="3"/>
  <c r="D60" i="3"/>
  <c r="E60" i="3"/>
  <c r="F60" i="3"/>
  <c r="G60" i="3"/>
  <c r="H60" i="3"/>
  <c r="I60" i="3"/>
  <c r="J60" i="3"/>
  <c r="K60" i="3"/>
  <c r="L60" i="3"/>
  <c r="C61" i="3"/>
  <c r="D61" i="3"/>
  <c r="E61" i="3"/>
  <c r="F61" i="3"/>
  <c r="G61" i="3"/>
  <c r="H61" i="3"/>
  <c r="I61" i="3"/>
  <c r="J61" i="3"/>
  <c r="K61" i="3"/>
  <c r="L61" i="3"/>
  <c r="C62" i="3"/>
  <c r="D62" i="3"/>
  <c r="E62" i="3"/>
  <c r="F62" i="3"/>
  <c r="G62" i="3"/>
  <c r="H62" i="3"/>
  <c r="I62" i="3"/>
  <c r="J62" i="3"/>
  <c r="K62" i="3"/>
  <c r="L62" i="3"/>
  <c r="G63" i="3"/>
  <c r="H63" i="3"/>
  <c r="I63" i="3"/>
  <c r="J63" i="3"/>
  <c r="K63" i="3"/>
  <c r="L63" i="3"/>
  <c r="G64" i="3"/>
  <c r="H64" i="3"/>
  <c r="I64" i="3"/>
  <c r="J64" i="3"/>
  <c r="K64" i="3"/>
  <c r="L64" i="3"/>
  <c r="C65" i="3"/>
  <c r="E65" i="3"/>
  <c r="F65" i="3"/>
  <c r="G65" i="3"/>
  <c r="H65" i="3"/>
  <c r="I65" i="3"/>
  <c r="J65" i="3"/>
  <c r="K65" i="3"/>
  <c r="L65" i="3"/>
  <c r="C66" i="3"/>
  <c r="E66" i="3"/>
  <c r="F66" i="3"/>
  <c r="G66" i="3"/>
  <c r="H66" i="3"/>
  <c r="I66" i="3"/>
  <c r="J66" i="3"/>
  <c r="K66" i="3"/>
  <c r="L66" i="3"/>
  <c r="C67" i="3"/>
  <c r="E67" i="3"/>
  <c r="F67" i="3"/>
  <c r="G67" i="3"/>
  <c r="H67" i="3"/>
  <c r="I67" i="3"/>
  <c r="J67" i="3"/>
  <c r="K67" i="3"/>
  <c r="L67" i="3"/>
  <c r="C68" i="3"/>
  <c r="E68" i="3"/>
  <c r="F68" i="3"/>
  <c r="G68" i="3"/>
  <c r="H68" i="3"/>
  <c r="I68" i="3"/>
  <c r="J68" i="3"/>
  <c r="K68" i="3"/>
  <c r="L68" i="3"/>
  <c r="C69" i="3"/>
  <c r="D69" i="3"/>
  <c r="E69" i="3"/>
  <c r="F69" i="3"/>
  <c r="G69" i="3"/>
  <c r="H69" i="3"/>
  <c r="I69" i="3"/>
  <c r="J69" i="3"/>
  <c r="K69" i="3"/>
  <c r="L69" i="3"/>
  <c r="C70" i="3"/>
  <c r="D70" i="3"/>
  <c r="E70" i="3"/>
  <c r="F70" i="3"/>
  <c r="G70" i="3"/>
  <c r="H70" i="3"/>
  <c r="I70" i="3"/>
  <c r="J70" i="3"/>
  <c r="K70" i="3"/>
  <c r="L70" i="3"/>
  <c r="C71" i="3"/>
  <c r="D71" i="3"/>
  <c r="E71" i="3"/>
  <c r="F71" i="3"/>
  <c r="G71" i="3"/>
  <c r="H71" i="3"/>
  <c r="I71" i="3"/>
  <c r="J71" i="3"/>
  <c r="K71" i="3"/>
  <c r="L71" i="3"/>
  <c r="C72" i="3"/>
  <c r="D72" i="3"/>
  <c r="E72" i="3"/>
  <c r="F72" i="3"/>
  <c r="G72" i="3"/>
  <c r="H72" i="3"/>
  <c r="I72" i="3"/>
  <c r="J72" i="3"/>
  <c r="K72" i="3"/>
  <c r="L72" i="3"/>
  <c r="C73" i="3"/>
  <c r="D73" i="3"/>
  <c r="E73" i="3"/>
  <c r="F73" i="3"/>
  <c r="G73" i="3"/>
  <c r="H73" i="3"/>
  <c r="I73" i="3"/>
  <c r="J73" i="3"/>
  <c r="K73" i="3"/>
  <c r="L73" i="3"/>
  <c r="C74" i="3"/>
  <c r="D74" i="3"/>
  <c r="E74" i="3"/>
  <c r="F74" i="3"/>
  <c r="G74" i="3"/>
  <c r="H74" i="3"/>
  <c r="I74" i="3"/>
  <c r="J74" i="3"/>
  <c r="K74" i="3"/>
  <c r="L74" i="3"/>
  <c r="C75" i="3"/>
  <c r="D75" i="3"/>
  <c r="E75" i="3"/>
  <c r="F75" i="3"/>
  <c r="G75" i="3"/>
  <c r="H75" i="3"/>
  <c r="I75" i="3"/>
  <c r="J75" i="3"/>
  <c r="K75" i="3"/>
  <c r="L75" i="3"/>
  <c r="C76" i="3"/>
  <c r="D76" i="3"/>
  <c r="E76" i="3"/>
  <c r="F76" i="3"/>
  <c r="G76" i="3"/>
  <c r="H76" i="3"/>
  <c r="I76" i="3"/>
  <c r="J76" i="3"/>
  <c r="K76" i="3"/>
  <c r="L76" i="3"/>
  <c r="C77" i="3"/>
  <c r="D77" i="3"/>
  <c r="E77" i="3"/>
  <c r="F77" i="3"/>
  <c r="G77" i="3"/>
  <c r="H77" i="3"/>
  <c r="I77" i="3"/>
  <c r="J77" i="3"/>
  <c r="K77" i="3"/>
  <c r="L77" i="3"/>
  <c r="C78" i="3"/>
  <c r="D78" i="3"/>
  <c r="E78" i="3"/>
  <c r="F78" i="3"/>
  <c r="G78" i="3"/>
  <c r="H78" i="3"/>
  <c r="I78" i="3"/>
  <c r="J78" i="3"/>
  <c r="K78" i="3"/>
  <c r="L78" i="3"/>
  <c r="C79" i="3"/>
  <c r="D79" i="3"/>
  <c r="E79" i="3"/>
  <c r="F79" i="3"/>
  <c r="G79" i="3"/>
  <c r="H79" i="3"/>
  <c r="I79" i="3"/>
  <c r="J79" i="3"/>
  <c r="K79" i="3"/>
  <c r="L79" i="3"/>
  <c r="C80" i="3"/>
  <c r="D80" i="3"/>
  <c r="E80" i="3"/>
  <c r="F80" i="3"/>
  <c r="G80" i="3"/>
  <c r="H80" i="3"/>
  <c r="I80" i="3"/>
  <c r="J80" i="3"/>
  <c r="K80" i="3"/>
  <c r="L80" i="3"/>
  <c r="C81" i="3"/>
  <c r="D81" i="3"/>
  <c r="E81" i="3"/>
  <c r="F81" i="3"/>
  <c r="G81" i="3"/>
  <c r="H81" i="3"/>
  <c r="I81" i="3"/>
  <c r="J81" i="3"/>
  <c r="K81" i="3"/>
  <c r="L81" i="3"/>
  <c r="C82" i="3"/>
  <c r="D82" i="3"/>
  <c r="E82" i="3"/>
  <c r="F82" i="3"/>
  <c r="G82" i="3"/>
  <c r="H82" i="3"/>
  <c r="I82" i="3"/>
  <c r="J82" i="3"/>
  <c r="K82" i="3"/>
  <c r="L82" i="3"/>
  <c r="C83" i="3"/>
  <c r="D83" i="3"/>
  <c r="E83" i="3"/>
  <c r="F83" i="3"/>
  <c r="G83" i="3"/>
  <c r="H83" i="3"/>
  <c r="I83" i="3"/>
  <c r="J83" i="3"/>
  <c r="K83" i="3"/>
  <c r="L83" i="3"/>
  <c r="C84" i="3"/>
  <c r="D84" i="3"/>
  <c r="E84" i="3"/>
  <c r="F84" i="3"/>
  <c r="G84" i="3"/>
  <c r="H84" i="3"/>
  <c r="I84" i="3"/>
  <c r="J84" i="3"/>
  <c r="K84" i="3"/>
  <c r="L84" i="3"/>
  <c r="C85" i="3"/>
  <c r="D85" i="3"/>
  <c r="E85" i="3"/>
  <c r="F85" i="3"/>
  <c r="G85" i="3"/>
  <c r="H85" i="3"/>
  <c r="I85" i="3"/>
  <c r="J85" i="3"/>
  <c r="K85" i="3"/>
  <c r="L85" i="3"/>
  <c r="C86" i="3"/>
  <c r="D86" i="3"/>
  <c r="E86" i="3"/>
  <c r="F86" i="3"/>
  <c r="G86" i="3"/>
  <c r="H86" i="3"/>
  <c r="I86" i="3"/>
  <c r="J86" i="3"/>
  <c r="K86" i="3"/>
  <c r="L86" i="3"/>
  <c r="C87" i="3"/>
  <c r="D87" i="3"/>
  <c r="E87" i="3"/>
  <c r="F87" i="3"/>
  <c r="G87" i="3"/>
  <c r="H87" i="3"/>
  <c r="I87" i="3"/>
  <c r="J87" i="3"/>
  <c r="K87" i="3"/>
  <c r="L87" i="3"/>
  <c r="C88" i="3"/>
  <c r="D88" i="3"/>
  <c r="E88" i="3"/>
  <c r="F88" i="3"/>
  <c r="G88" i="3"/>
  <c r="H88" i="3"/>
  <c r="I88" i="3"/>
  <c r="J88" i="3"/>
  <c r="K88" i="3"/>
  <c r="L88" i="3"/>
  <c r="C89" i="3"/>
  <c r="D89" i="3"/>
  <c r="E89" i="3"/>
  <c r="F89" i="3"/>
  <c r="G89" i="3"/>
  <c r="H89" i="3"/>
  <c r="I89" i="3"/>
  <c r="J89" i="3"/>
  <c r="K89" i="3"/>
  <c r="L89" i="3"/>
  <c r="C90" i="3"/>
  <c r="D90" i="3"/>
  <c r="E90" i="3"/>
  <c r="F90" i="3"/>
  <c r="G90" i="3"/>
  <c r="H90" i="3"/>
  <c r="I90" i="3"/>
  <c r="J90" i="3"/>
  <c r="K90" i="3"/>
  <c r="L90" i="3"/>
  <c r="C91" i="3"/>
  <c r="D91" i="3"/>
  <c r="E91" i="3"/>
  <c r="F91" i="3"/>
  <c r="G91" i="3"/>
  <c r="H91" i="3"/>
  <c r="I91" i="3"/>
  <c r="J91" i="3"/>
  <c r="K91" i="3"/>
  <c r="L91" i="3"/>
  <c r="C92" i="3"/>
  <c r="D92" i="3"/>
  <c r="E92" i="3"/>
  <c r="F92" i="3"/>
  <c r="G92" i="3"/>
  <c r="H92" i="3"/>
  <c r="I92" i="3"/>
  <c r="J92" i="3"/>
  <c r="K92" i="3"/>
  <c r="L92" i="3"/>
  <c r="C93" i="3"/>
  <c r="D93" i="3"/>
  <c r="E93" i="3"/>
  <c r="F93" i="3"/>
  <c r="G93" i="3"/>
  <c r="H93" i="3"/>
  <c r="I93" i="3"/>
  <c r="J93" i="3"/>
  <c r="K93" i="3"/>
  <c r="L93" i="3"/>
  <c r="C94" i="3"/>
  <c r="D94" i="3"/>
  <c r="E94" i="3"/>
  <c r="F94" i="3"/>
  <c r="G94" i="3"/>
  <c r="H94" i="3"/>
  <c r="I94" i="3"/>
  <c r="J94" i="3"/>
  <c r="K94" i="3"/>
  <c r="L94" i="3"/>
  <c r="C95" i="3"/>
  <c r="D95" i="3"/>
  <c r="E95" i="3"/>
  <c r="F95" i="3"/>
  <c r="G95" i="3"/>
  <c r="H95" i="3"/>
  <c r="I95" i="3"/>
  <c r="J95" i="3"/>
  <c r="K95" i="3"/>
  <c r="L95" i="3"/>
  <c r="C96" i="3"/>
  <c r="D96" i="3"/>
  <c r="E96" i="3"/>
  <c r="F96" i="3"/>
  <c r="G96" i="3"/>
  <c r="H96" i="3"/>
  <c r="I96" i="3"/>
  <c r="J96" i="3"/>
  <c r="K96" i="3"/>
  <c r="L96" i="3"/>
  <c r="I97" i="3"/>
  <c r="J97" i="3"/>
  <c r="K97" i="3"/>
  <c r="L97" i="3"/>
  <c r="C98" i="3"/>
  <c r="D98" i="3"/>
  <c r="E98" i="3"/>
  <c r="F98" i="3"/>
  <c r="G98" i="3"/>
  <c r="H98" i="3"/>
  <c r="I98" i="3"/>
  <c r="J98" i="3"/>
  <c r="K98" i="3"/>
  <c r="L98" i="3"/>
  <c r="C99" i="3"/>
  <c r="D99" i="3"/>
  <c r="E99" i="3"/>
  <c r="F99" i="3"/>
  <c r="G99" i="3"/>
  <c r="H99" i="3"/>
  <c r="I99" i="3"/>
  <c r="J99" i="3"/>
  <c r="K99" i="3"/>
  <c r="L99" i="3"/>
  <c r="C100" i="3"/>
  <c r="D100" i="3"/>
  <c r="E100" i="3"/>
  <c r="F100" i="3"/>
  <c r="G100" i="3"/>
  <c r="H100" i="3"/>
  <c r="I100" i="3"/>
  <c r="J100" i="3"/>
  <c r="K100" i="3"/>
  <c r="L100" i="3"/>
  <c r="C101" i="3"/>
  <c r="D101" i="3"/>
  <c r="E101" i="3"/>
  <c r="F101" i="3"/>
  <c r="G101" i="3"/>
  <c r="H101" i="3"/>
  <c r="I101" i="3"/>
  <c r="J101" i="3"/>
  <c r="K101" i="3"/>
  <c r="L101" i="3"/>
  <c r="C102" i="3"/>
  <c r="D102" i="3"/>
  <c r="E102" i="3"/>
  <c r="F102" i="3"/>
  <c r="G102" i="3"/>
  <c r="H102" i="3"/>
  <c r="I102" i="3"/>
  <c r="J102" i="3"/>
  <c r="K102" i="3"/>
  <c r="L102" i="3"/>
  <c r="C103" i="3"/>
  <c r="D103" i="3"/>
  <c r="E103" i="3"/>
  <c r="F103" i="3"/>
  <c r="G103" i="3"/>
  <c r="H103" i="3"/>
  <c r="I103" i="3"/>
  <c r="J103" i="3"/>
  <c r="K103" i="3"/>
  <c r="L103" i="3"/>
  <c r="C104" i="3"/>
  <c r="D104" i="3"/>
  <c r="E104" i="3"/>
  <c r="F104" i="3"/>
  <c r="G104" i="3"/>
  <c r="H104" i="3"/>
  <c r="I104" i="3"/>
  <c r="J104" i="3"/>
  <c r="K104" i="3"/>
  <c r="L104" i="3"/>
  <c r="C105" i="3"/>
  <c r="D105" i="3"/>
  <c r="E105" i="3"/>
  <c r="F105" i="3"/>
  <c r="G105" i="3"/>
  <c r="H105" i="3"/>
  <c r="I105" i="3"/>
  <c r="J105" i="3"/>
  <c r="K105" i="3"/>
  <c r="L105" i="3"/>
  <c r="C106" i="3"/>
  <c r="D106" i="3"/>
  <c r="E106" i="3"/>
  <c r="F106" i="3"/>
  <c r="G106" i="3"/>
  <c r="H106" i="3"/>
  <c r="I106" i="3"/>
  <c r="J106" i="3"/>
  <c r="K106" i="3"/>
  <c r="L106" i="3"/>
  <c r="C107" i="3"/>
  <c r="D107" i="3"/>
  <c r="E107" i="3"/>
  <c r="F107" i="3"/>
  <c r="G107" i="3"/>
  <c r="H107" i="3"/>
  <c r="I107" i="3"/>
  <c r="J107" i="3"/>
  <c r="K107" i="3"/>
  <c r="L107" i="3"/>
  <c r="C108" i="3"/>
  <c r="D108" i="3"/>
  <c r="E108" i="3"/>
  <c r="F108" i="3"/>
  <c r="G108" i="3"/>
  <c r="H108" i="3"/>
  <c r="I108" i="3"/>
  <c r="J108" i="3"/>
  <c r="K108" i="3"/>
  <c r="L108" i="3"/>
  <c r="C109" i="3"/>
  <c r="D109" i="3"/>
  <c r="E109" i="3"/>
  <c r="F109" i="3"/>
  <c r="G109" i="3"/>
  <c r="H109" i="3"/>
  <c r="I109" i="3"/>
  <c r="J109" i="3"/>
  <c r="K109" i="3"/>
  <c r="L109" i="3"/>
  <c r="C110" i="3"/>
  <c r="D110" i="3"/>
  <c r="E110" i="3"/>
  <c r="F110" i="3"/>
  <c r="G110" i="3"/>
  <c r="H110" i="3"/>
  <c r="I110" i="3"/>
  <c r="J110" i="3"/>
  <c r="K110" i="3"/>
  <c r="L110" i="3"/>
  <c r="C111" i="3"/>
  <c r="D111" i="3"/>
  <c r="E111" i="3"/>
  <c r="F111" i="3"/>
  <c r="G111" i="3"/>
  <c r="H111" i="3"/>
  <c r="I111" i="3"/>
  <c r="J111" i="3"/>
  <c r="K111" i="3"/>
  <c r="L111" i="3"/>
  <c r="C112" i="3"/>
  <c r="D112" i="3"/>
  <c r="E112" i="3"/>
  <c r="F112" i="3"/>
  <c r="G112" i="3"/>
  <c r="H112" i="3"/>
  <c r="I112" i="3"/>
  <c r="J112" i="3"/>
  <c r="K112" i="3"/>
  <c r="L112" i="3"/>
  <c r="C113" i="3"/>
  <c r="D113" i="3"/>
  <c r="E113" i="3"/>
  <c r="F113" i="3"/>
  <c r="G113" i="3"/>
  <c r="H113" i="3"/>
  <c r="I113" i="3"/>
  <c r="J113" i="3"/>
  <c r="K113" i="3"/>
  <c r="L113" i="3"/>
  <c r="C114" i="3"/>
  <c r="D114" i="3"/>
  <c r="E114" i="3"/>
  <c r="F114" i="3"/>
  <c r="G114" i="3"/>
  <c r="H114" i="3"/>
  <c r="I114" i="3"/>
  <c r="J114" i="3"/>
  <c r="K114" i="3"/>
  <c r="L114" i="3"/>
  <c r="C115" i="3"/>
  <c r="D115" i="3"/>
  <c r="E115" i="3"/>
  <c r="F115" i="3"/>
  <c r="G115" i="3"/>
  <c r="H115" i="3"/>
  <c r="I115" i="3"/>
  <c r="J115" i="3"/>
  <c r="K115" i="3"/>
  <c r="L115" i="3"/>
  <c r="C116" i="3"/>
  <c r="D116" i="3"/>
  <c r="E116" i="3"/>
  <c r="F116" i="3"/>
  <c r="G116" i="3"/>
  <c r="H116" i="3"/>
  <c r="I116" i="3"/>
  <c r="J116" i="3"/>
  <c r="K116" i="3"/>
  <c r="L116" i="3"/>
  <c r="C117" i="3"/>
  <c r="D117" i="3"/>
  <c r="E117" i="3"/>
  <c r="F117" i="3"/>
  <c r="G117" i="3"/>
  <c r="H117" i="3"/>
  <c r="I117" i="3"/>
  <c r="J117" i="3"/>
  <c r="K117" i="3"/>
  <c r="L117" i="3"/>
  <c r="C118" i="3"/>
  <c r="D118" i="3"/>
  <c r="E118" i="3"/>
  <c r="F118" i="3"/>
  <c r="G118" i="3"/>
  <c r="H118" i="3"/>
  <c r="I118" i="3"/>
  <c r="J118" i="3"/>
  <c r="K118" i="3"/>
  <c r="L118" i="3"/>
  <c r="C119" i="3"/>
  <c r="D119" i="3"/>
  <c r="E119" i="3"/>
  <c r="F119" i="3"/>
  <c r="G119" i="3"/>
  <c r="H119" i="3"/>
  <c r="I119" i="3"/>
  <c r="J119" i="3"/>
  <c r="K119" i="3"/>
  <c r="L119" i="3"/>
  <c r="C120" i="3"/>
  <c r="D120" i="3"/>
  <c r="E120" i="3"/>
  <c r="F120" i="3"/>
  <c r="G120" i="3"/>
  <c r="H120" i="3"/>
  <c r="I120" i="3"/>
  <c r="J120" i="3"/>
  <c r="K120" i="3"/>
  <c r="L120" i="3"/>
  <c r="C121" i="3"/>
  <c r="D121" i="3"/>
  <c r="E121" i="3"/>
  <c r="F121" i="3"/>
  <c r="G121" i="3"/>
  <c r="H121" i="3"/>
  <c r="I121" i="3"/>
  <c r="J121" i="3"/>
  <c r="K121" i="3"/>
  <c r="L121" i="3"/>
  <c r="C122" i="3"/>
  <c r="D122" i="3"/>
  <c r="E122" i="3"/>
  <c r="F122" i="3"/>
  <c r="G122" i="3"/>
  <c r="H122" i="3"/>
  <c r="I122" i="3"/>
  <c r="J122" i="3"/>
  <c r="K122" i="3"/>
  <c r="L122" i="3"/>
  <c r="C123" i="3"/>
  <c r="D123" i="3"/>
  <c r="E123" i="3"/>
  <c r="F123" i="3"/>
  <c r="G123" i="3"/>
  <c r="H123" i="3"/>
  <c r="I123" i="3"/>
  <c r="J123" i="3"/>
  <c r="K123" i="3"/>
  <c r="L123" i="3"/>
  <c r="C124" i="3"/>
  <c r="D124" i="3"/>
  <c r="E124" i="3"/>
  <c r="F124" i="3"/>
  <c r="G124" i="3"/>
  <c r="H124" i="3"/>
  <c r="I124" i="3"/>
  <c r="J124" i="3"/>
  <c r="K124" i="3"/>
  <c r="L124" i="3"/>
  <c r="C125" i="3"/>
  <c r="D125" i="3"/>
  <c r="E125" i="3"/>
  <c r="F125" i="3"/>
  <c r="G125" i="3"/>
  <c r="H125" i="3"/>
  <c r="I125" i="3"/>
  <c r="J125" i="3"/>
  <c r="K125" i="3"/>
  <c r="L125" i="3"/>
  <c r="C126" i="3"/>
  <c r="D126" i="3"/>
  <c r="E126" i="3"/>
  <c r="F126" i="3"/>
  <c r="G126" i="3"/>
  <c r="H126" i="3"/>
  <c r="I126" i="3"/>
  <c r="J126" i="3"/>
  <c r="K126" i="3"/>
  <c r="L126" i="3"/>
  <c r="C127" i="3"/>
  <c r="D127" i="3"/>
  <c r="E127" i="3"/>
  <c r="F127" i="3"/>
  <c r="G127" i="3"/>
  <c r="H127" i="3"/>
  <c r="I127" i="3"/>
  <c r="J127" i="3"/>
  <c r="K127" i="3"/>
  <c r="L127" i="3"/>
  <c r="C128" i="3"/>
  <c r="D128" i="3"/>
  <c r="E128" i="3"/>
  <c r="F128" i="3"/>
  <c r="G128" i="3"/>
  <c r="H128" i="3"/>
  <c r="I128" i="3"/>
  <c r="J128" i="3"/>
  <c r="K128" i="3"/>
  <c r="L128" i="3"/>
  <c r="C129" i="3"/>
  <c r="D129" i="3"/>
  <c r="E129" i="3"/>
  <c r="F129" i="3"/>
  <c r="G129" i="3"/>
  <c r="H129" i="3"/>
  <c r="I129" i="3"/>
  <c r="J129" i="3"/>
  <c r="K129" i="3"/>
  <c r="L129" i="3"/>
  <c r="C130" i="3"/>
  <c r="D130" i="3"/>
  <c r="E130" i="3"/>
  <c r="F130" i="3"/>
  <c r="G130" i="3"/>
  <c r="H130" i="3"/>
  <c r="I130" i="3"/>
  <c r="J130" i="3"/>
  <c r="K130" i="3"/>
  <c r="L130" i="3"/>
  <c r="C131" i="3"/>
  <c r="D131" i="3"/>
  <c r="E131" i="3"/>
  <c r="F131" i="3"/>
  <c r="G131" i="3"/>
  <c r="H131" i="3"/>
  <c r="I131" i="3"/>
  <c r="J131" i="3"/>
  <c r="K131" i="3"/>
  <c r="L131" i="3"/>
  <c r="C132" i="3"/>
  <c r="D132" i="3"/>
  <c r="E132" i="3"/>
  <c r="F132" i="3"/>
  <c r="G132" i="3"/>
  <c r="H132" i="3"/>
  <c r="I132" i="3"/>
  <c r="J132" i="3"/>
  <c r="K132" i="3"/>
  <c r="L132" i="3"/>
  <c r="C133" i="3"/>
  <c r="D133" i="3"/>
  <c r="E133" i="3"/>
  <c r="F133" i="3"/>
  <c r="G133" i="3"/>
  <c r="H133" i="3"/>
  <c r="I133" i="3"/>
  <c r="J133" i="3"/>
  <c r="K133" i="3"/>
  <c r="L133" i="3"/>
  <c r="C134" i="3"/>
  <c r="D134" i="3"/>
  <c r="E134" i="3"/>
  <c r="F134" i="3"/>
  <c r="G134" i="3"/>
  <c r="H134" i="3"/>
  <c r="I134" i="3"/>
  <c r="J134" i="3"/>
  <c r="K134" i="3"/>
  <c r="L134" i="3"/>
  <c r="C135" i="3"/>
  <c r="D135" i="3"/>
  <c r="E135" i="3"/>
  <c r="F135" i="3"/>
  <c r="G135" i="3"/>
  <c r="H135" i="3"/>
  <c r="I135" i="3"/>
  <c r="J135" i="3"/>
  <c r="K135" i="3"/>
  <c r="L135" i="3"/>
  <c r="C136" i="3"/>
  <c r="D136" i="3"/>
  <c r="E136" i="3"/>
  <c r="F136" i="3"/>
  <c r="G136" i="3"/>
  <c r="H136" i="3"/>
  <c r="I136" i="3"/>
  <c r="J136" i="3"/>
  <c r="K136" i="3"/>
  <c r="L136" i="3"/>
  <c r="C137" i="3"/>
  <c r="D137" i="3"/>
  <c r="E137" i="3"/>
  <c r="F137" i="3"/>
  <c r="G137" i="3"/>
  <c r="H137" i="3"/>
  <c r="I137" i="3"/>
  <c r="J137" i="3"/>
  <c r="K137" i="3"/>
  <c r="L137" i="3"/>
  <c r="C138" i="3"/>
  <c r="D138" i="3"/>
  <c r="E138" i="3"/>
  <c r="F138" i="3"/>
  <c r="G138" i="3"/>
  <c r="H138" i="3"/>
  <c r="I138" i="3"/>
  <c r="J138" i="3"/>
  <c r="K138" i="3"/>
  <c r="L138" i="3"/>
  <c r="L2" i="3"/>
  <c r="K2" i="3"/>
  <c r="J2" i="3"/>
  <c r="I2" i="3"/>
  <c r="H2" i="3"/>
  <c r="G2" i="3"/>
  <c r="F2" i="3"/>
  <c r="E2" i="3"/>
  <c r="D2" i="3"/>
  <c r="C2" i="3"/>
  <c r="B86" i="3"/>
  <c r="A3" i="3"/>
  <c r="B3" i="3" s="1"/>
  <c r="A4" i="3"/>
  <c r="B4" i="3" s="1"/>
  <c r="A5" i="3"/>
  <c r="B5" i="3" s="1"/>
  <c r="A6" i="3"/>
  <c r="B6" i="3" s="1"/>
  <c r="A7" i="3"/>
  <c r="B7" i="3" s="1"/>
  <c r="A8" i="3"/>
  <c r="B8" i="3" s="1"/>
  <c r="A9" i="3"/>
  <c r="B9" i="3" s="1"/>
  <c r="A10" i="3"/>
  <c r="B10" i="3" s="1"/>
  <c r="A11" i="3"/>
  <c r="B11" i="3" s="1"/>
  <c r="A12" i="3"/>
  <c r="B12" i="3" s="1"/>
  <c r="A13" i="3"/>
  <c r="B13" i="3" s="1"/>
  <c r="A14" i="3"/>
  <c r="B14" i="3" s="1"/>
  <c r="A15" i="3"/>
  <c r="B15" i="3" s="1"/>
  <c r="A16" i="3"/>
  <c r="B16" i="3" s="1"/>
  <c r="A17" i="3"/>
  <c r="B17" i="3" s="1"/>
  <c r="A18" i="3"/>
  <c r="B18" i="3" s="1"/>
  <c r="A19" i="3"/>
  <c r="B19" i="3" s="1"/>
  <c r="A20" i="3"/>
  <c r="B20" i="3" s="1"/>
  <c r="A21" i="3"/>
  <c r="B21" i="3" s="1"/>
  <c r="A22" i="3"/>
  <c r="B22" i="3" s="1"/>
  <c r="A23" i="3"/>
  <c r="B23" i="3" s="1"/>
  <c r="A24" i="3"/>
  <c r="B24" i="3" s="1"/>
  <c r="A25" i="3"/>
  <c r="B25" i="3" s="1"/>
  <c r="A26" i="3"/>
  <c r="B26" i="3" s="1"/>
  <c r="A27" i="3"/>
  <c r="B27" i="3" s="1"/>
  <c r="A28" i="3"/>
  <c r="B28" i="3" s="1"/>
  <c r="A29" i="3"/>
  <c r="B29" i="3" s="1"/>
  <c r="A30" i="3"/>
  <c r="B30" i="3" s="1"/>
  <c r="A31" i="3"/>
  <c r="B31" i="3" s="1"/>
  <c r="A32" i="3"/>
  <c r="B32" i="3" s="1"/>
  <c r="A33" i="3"/>
  <c r="B33" i="3" s="1"/>
  <c r="A34" i="3"/>
  <c r="B34" i="3" s="1"/>
  <c r="A35" i="3"/>
  <c r="B35" i="3" s="1"/>
  <c r="A36" i="3"/>
  <c r="B36" i="3" s="1"/>
  <c r="A37" i="3"/>
  <c r="B37" i="3" s="1"/>
  <c r="A38" i="3"/>
  <c r="B38" i="3" s="1"/>
  <c r="A39" i="3"/>
  <c r="B39" i="3" s="1"/>
  <c r="A40" i="3"/>
  <c r="B40" i="3" s="1"/>
  <c r="A41" i="3"/>
  <c r="B41" i="3" s="1"/>
  <c r="A42" i="3"/>
  <c r="B42" i="3" s="1"/>
  <c r="A43" i="3"/>
  <c r="B43" i="3" s="1"/>
  <c r="A44" i="3"/>
  <c r="B44" i="3" s="1"/>
  <c r="A45" i="3"/>
  <c r="B45" i="3" s="1"/>
  <c r="A46" i="3"/>
  <c r="B46" i="3" s="1"/>
  <c r="A47" i="3"/>
  <c r="B47" i="3" s="1"/>
  <c r="A48" i="3"/>
  <c r="B48" i="3" s="1"/>
  <c r="A49" i="3"/>
  <c r="B49" i="3" s="1"/>
  <c r="A50" i="3"/>
  <c r="B50" i="3" s="1"/>
  <c r="A51" i="3"/>
  <c r="B51" i="3" s="1"/>
  <c r="A52" i="3"/>
  <c r="B52" i="3" s="1"/>
  <c r="A53" i="3"/>
  <c r="B53" i="3" s="1"/>
  <c r="A54" i="3"/>
  <c r="B54" i="3" s="1"/>
  <c r="A55" i="3"/>
  <c r="B55" i="3" s="1"/>
  <c r="A56" i="3"/>
  <c r="B56" i="3" s="1"/>
  <c r="A57" i="3"/>
  <c r="B57" i="3" s="1"/>
  <c r="A58" i="3"/>
  <c r="B58" i="3" s="1"/>
  <c r="A59" i="3"/>
  <c r="B59" i="3" s="1"/>
  <c r="A60" i="3"/>
  <c r="B60" i="3" s="1"/>
  <c r="A61" i="3"/>
  <c r="B61" i="3" s="1"/>
  <c r="A62" i="3"/>
  <c r="B62" i="3" s="1"/>
  <c r="A63" i="3"/>
  <c r="B63" i="3" s="1"/>
  <c r="A64" i="3"/>
  <c r="B64" i="3" s="1"/>
  <c r="A65" i="3"/>
  <c r="B65" i="3" s="1"/>
  <c r="A66" i="3"/>
  <c r="B66" i="3" s="1"/>
  <c r="A67" i="3"/>
  <c r="B67" i="3" s="1"/>
  <c r="A68" i="3"/>
  <c r="B68" i="3" s="1"/>
  <c r="A69" i="3"/>
  <c r="B69" i="3" s="1"/>
  <c r="A70" i="3"/>
  <c r="B70" i="3" s="1"/>
  <c r="A71" i="3"/>
  <c r="B71" i="3" s="1"/>
  <c r="A72" i="3"/>
  <c r="B72" i="3" s="1"/>
  <c r="A73" i="3"/>
  <c r="B73" i="3" s="1"/>
  <c r="A74" i="3"/>
  <c r="B74" i="3" s="1"/>
  <c r="A75" i="3"/>
  <c r="B75" i="3" s="1"/>
  <c r="A76" i="3"/>
  <c r="B76" i="3" s="1"/>
  <c r="A77" i="3"/>
  <c r="B77" i="3" s="1"/>
  <c r="A78" i="3"/>
  <c r="B78" i="3" s="1"/>
  <c r="A79" i="3"/>
  <c r="B79" i="3" s="1"/>
  <c r="A80" i="3"/>
  <c r="B80" i="3" s="1"/>
  <c r="A81" i="3"/>
  <c r="B81" i="3" s="1"/>
  <c r="A82" i="3"/>
  <c r="B82" i="3" s="1"/>
  <c r="A83" i="3"/>
  <c r="B83" i="3" s="1"/>
  <c r="A84" i="3"/>
  <c r="B84" i="3" s="1"/>
  <c r="A85" i="3"/>
  <c r="B85" i="3" s="1"/>
  <c r="A86" i="3"/>
  <c r="A87" i="3"/>
  <c r="B87" i="3" s="1"/>
  <c r="A88" i="3"/>
  <c r="B88" i="3" s="1"/>
  <c r="A89" i="3"/>
  <c r="B89" i="3" s="1"/>
  <c r="A90" i="3"/>
  <c r="B90" i="3" s="1"/>
  <c r="A91" i="3"/>
  <c r="B91" i="3" s="1"/>
  <c r="A92" i="3"/>
  <c r="B92" i="3" s="1"/>
  <c r="A93" i="3"/>
  <c r="B93" i="3" s="1"/>
  <c r="A94" i="3"/>
  <c r="B94" i="3" s="1"/>
  <c r="A95" i="3"/>
  <c r="B95" i="3" s="1"/>
  <c r="A96" i="3"/>
  <c r="B96" i="3" s="1"/>
  <c r="A97" i="3"/>
  <c r="B97" i="3" s="1"/>
  <c r="A98" i="3"/>
  <c r="B98" i="3" s="1"/>
  <c r="A99" i="3"/>
  <c r="B99" i="3" s="1"/>
  <c r="A100" i="3"/>
  <c r="B100" i="3" s="1"/>
  <c r="A101" i="3"/>
  <c r="B101" i="3" s="1"/>
  <c r="A102" i="3"/>
  <c r="B102" i="3" s="1"/>
  <c r="A103" i="3"/>
  <c r="B103" i="3" s="1"/>
  <c r="A104" i="3"/>
  <c r="B104" i="3" s="1"/>
  <c r="A105" i="3"/>
  <c r="B105" i="3" s="1"/>
  <c r="A106" i="3"/>
  <c r="B106" i="3" s="1"/>
  <c r="A107" i="3"/>
  <c r="B107" i="3" s="1"/>
  <c r="A108" i="3"/>
  <c r="B108" i="3" s="1"/>
  <c r="A109" i="3"/>
  <c r="B109" i="3" s="1"/>
  <c r="A110" i="3"/>
  <c r="B110" i="3" s="1"/>
  <c r="A111" i="3"/>
  <c r="B111" i="3" s="1"/>
  <c r="A112" i="3"/>
  <c r="B112" i="3" s="1"/>
  <c r="A113" i="3"/>
  <c r="B113" i="3" s="1"/>
  <c r="A114" i="3"/>
  <c r="B114" i="3" s="1"/>
  <c r="A115" i="3"/>
  <c r="B115" i="3" s="1"/>
  <c r="A116" i="3"/>
  <c r="B116" i="3" s="1"/>
  <c r="A117" i="3"/>
  <c r="B117" i="3" s="1"/>
  <c r="A118" i="3"/>
  <c r="B118" i="3" s="1"/>
  <c r="A119" i="3"/>
  <c r="B119" i="3" s="1"/>
  <c r="A120" i="3"/>
  <c r="B120" i="3" s="1"/>
  <c r="A121" i="3"/>
  <c r="B121" i="3" s="1"/>
  <c r="A122" i="3"/>
  <c r="B122" i="3" s="1"/>
  <c r="A123" i="3"/>
  <c r="B123" i="3" s="1"/>
  <c r="A124" i="3"/>
  <c r="B124" i="3" s="1"/>
  <c r="A125" i="3"/>
  <c r="B125" i="3" s="1"/>
  <c r="A126" i="3"/>
  <c r="B126" i="3" s="1"/>
  <c r="A127" i="3"/>
  <c r="B127" i="3" s="1"/>
  <c r="A128" i="3"/>
  <c r="B128" i="3" s="1"/>
  <c r="A129" i="3"/>
  <c r="B129" i="3" s="1"/>
  <c r="A130" i="3"/>
  <c r="B130" i="3" s="1"/>
  <c r="A131" i="3"/>
  <c r="B131" i="3" s="1"/>
  <c r="A132" i="3"/>
  <c r="B132" i="3" s="1"/>
  <c r="A133" i="3"/>
  <c r="B133" i="3" s="1"/>
  <c r="A134" i="3"/>
  <c r="B134" i="3" s="1"/>
  <c r="A135" i="3"/>
  <c r="B135" i="3" s="1"/>
  <c r="A136" i="3"/>
  <c r="B136" i="3" s="1"/>
  <c r="A137" i="3"/>
  <c r="B137" i="3" s="1"/>
  <c r="A138" i="3"/>
  <c r="B138" i="3" s="1"/>
  <c r="A2" i="3"/>
  <c r="B2" i="3" s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2" i="1"/>
</calcChain>
</file>

<file path=xl/sharedStrings.xml><?xml version="1.0" encoding="utf-8"?>
<sst xmlns="http://schemas.openxmlformats.org/spreadsheetml/2006/main" count="33" uniqueCount="23">
  <si>
    <t>ID</t>
  </si>
  <si>
    <t>ItemID_1</t>
    <phoneticPr fontId="2" type="noConversion"/>
  </si>
  <si>
    <t>ItemID_2</t>
    <phoneticPr fontId="2" type="noConversion"/>
  </si>
  <si>
    <t>ItemID_3</t>
    <phoneticPr fontId="2" type="noConversion"/>
  </si>
  <si>
    <t>ItemID_4</t>
    <phoneticPr fontId="2" type="noConversion"/>
  </si>
  <si>
    <t>ItemID_5</t>
    <phoneticPr fontId="2" type="noConversion"/>
  </si>
  <si>
    <t>ItemID_6</t>
    <phoneticPr fontId="2" type="noConversion"/>
  </si>
  <si>
    <t>ItemID_7</t>
    <phoneticPr fontId="2" type="noConversion"/>
  </si>
  <si>
    <t>ItemID_8</t>
    <phoneticPr fontId="2" type="noConversion"/>
  </si>
  <si>
    <t>ItemID_9</t>
    <phoneticPr fontId="2" type="noConversion"/>
  </si>
  <si>
    <t>ItemID_10</t>
    <phoneticPr fontId="2" type="noConversion"/>
  </si>
  <si>
    <t>chance_1</t>
    <phoneticPr fontId="2" type="noConversion"/>
  </si>
  <si>
    <t>chance_2</t>
    <phoneticPr fontId="2" type="noConversion"/>
  </si>
  <si>
    <t>chance_3</t>
    <phoneticPr fontId="2" type="noConversion"/>
  </si>
  <si>
    <t>chance_4</t>
    <phoneticPr fontId="2" type="noConversion"/>
  </si>
  <si>
    <t>chance_5</t>
    <phoneticPr fontId="2" type="noConversion"/>
  </si>
  <si>
    <t>chance_6</t>
    <phoneticPr fontId="2" type="noConversion"/>
  </si>
  <si>
    <t>chance_7</t>
    <phoneticPr fontId="2" type="noConversion"/>
  </si>
  <si>
    <t>chance_8</t>
    <phoneticPr fontId="2" type="noConversion"/>
  </si>
  <si>
    <t>chance_9</t>
    <phoneticPr fontId="2" type="noConversion"/>
  </si>
  <si>
    <t>chance_10</t>
    <phoneticPr fontId="2" type="noConversion"/>
  </si>
  <si>
    <t>怪物名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</si>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</sst>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family val="7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618;&#29289;&#23646;&#2461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5013;&#22791;&#21450;&#36947;&#208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普通怪属性"/>
      <sheetName val="BOSS怪属性"/>
    </sheetNames>
    <sheetDataSet>
      <sheetData sheetId="0">
        <row r="1">
          <cell r="A1" t="str">
            <v>ID</v>
          </cell>
          <cell r="B1" t="str">
            <v>Name</v>
          </cell>
        </row>
        <row r="2">
          <cell r="A2">
            <v>10001</v>
          </cell>
          <cell r="B2" t="str">
            <v>鸡</v>
          </cell>
        </row>
        <row r="3">
          <cell r="A3">
            <v>10002</v>
          </cell>
          <cell r="B3" t="str">
            <v>鹿</v>
          </cell>
        </row>
        <row r="4">
          <cell r="A4">
            <v>10003</v>
          </cell>
          <cell r="B4" t="str">
            <v>羊</v>
          </cell>
        </row>
        <row r="5">
          <cell r="A5">
            <v>10101</v>
          </cell>
          <cell r="B5" t="str">
            <v>稻草人</v>
          </cell>
        </row>
        <row r="6">
          <cell r="A6">
            <v>10102</v>
          </cell>
          <cell r="B6" t="str">
            <v>多钩猫</v>
          </cell>
        </row>
        <row r="7">
          <cell r="A7">
            <v>10103</v>
          </cell>
          <cell r="B7" t="str">
            <v>钉钯猫</v>
          </cell>
        </row>
        <row r="8">
          <cell r="A8">
            <v>10104</v>
          </cell>
          <cell r="B8" t="str">
            <v>蛤蟆</v>
          </cell>
        </row>
        <row r="9">
          <cell r="A9">
            <v>10105</v>
          </cell>
          <cell r="B9" t="str">
            <v>食人花</v>
          </cell>
        </row>
        <row r="10">
          <cell r="A10">
            <v>10106</v>
          </cell>
          <cell r="B10" t="str">
            <v>森林雪人</v>
          </cell>
        </row>
        <row r="11">
          <cell r="A11">
            <v>10107</v>
          </cell>
          <cell r="B11" t="str">
            <v>半兽人</v>
          </cell>
        </row>
        <row r="12">
          <cell r="A12">
            <v>10108</v>
          </cell>
          <cell r="B12" t="str">
            <v>半兽战士</v>
          </cell>
        </row>
        <row r="13">
          <cell r="A13">
            <v>10109</v>
          </cell>
          <cell r="B13" t="str">
            <v>山洞蝙蝠</v>
          </cell>
        </row>
        <row r="14">
          <cell r="A14">
            <v>10110</v>
          </cell>
          <cell r="B14" t="str">
            <v>蝎子</v>
          </cell>
        </row>
        <row r="15">
          <cell r="A15">
            <v>10111</v>
          </cell>
          <cell r="B15" t="str">
            <v>洞蛆</v>
          </cell>
        </row>
        <row r="16">
          <cell r="A16">
            <v>10112</v>
          </cell>
          <cell r="B16" t="str">
            <v>骷髅</v>
          </cell>
        </row>
        <row r="17">
          <cell r="A17">
            <v>10113</v>
          </cell>
          <cell r="B17" t="str">
            <v>掷斧骷髅</v>
          </cell>
        </row>
        <row r="18">
          <cell r="A18">
            <v>10114</v>
          </cell>
          <cell r="B18" t="str">
            <v>骷髅战士</v>
          </cell>
        </row>
        <row r="19">
          <cell r="A19">
            <v>10115</v>
          </cell>
          <cell r="B19" t="str">
            <v>骷髅战将</v>
          </cell>
        </row>
        <row r="20">
          <cell r="A20">
            <v>10116</v>
          </cell>
          <cell r="B20" t="str">
            <v>爬地僵尸</v>
          </cell>
        </row>
        <row r="21">
          <cell r="A21">
            <v>10117</v>
          </cell>
          <cell r="B21" t="str">
            <v xml:space="preserve">行走僵尸 </v>
          </cell>
        </row>
        <row r="22">
          <cell r="A22">
            <v>10118</v>
          </cell>
          <cell r="B22" t="str">
            <v>残废僵尸</v>
          </cell>
        </row>
        <row r="23">
          <cell r="A23">
            <v>10119</v>
          </cell>
          <cell r="B23" t="str">
            <v xml:space="preserve">黄袍僵尸 </v>
          </cell>
        </row>
        <row r="24">
          <cell r="A24">
            <v>10120</v>
          </cell>
          <cell r="B24" t="str">
            <v xml:space="preserve">电僵尸 </v>
          </cell>
        </row>
        <row r="25">
          <cell r="A25">
            <v>10121</v>
          </cell>
          <cell r="B25" t="str">
            <v>粪虫</v>
          </cell>
        </row>
        <row r="26">
          <cell r="A26">
            <v>10122</v>
          </cell>
          <cell r="B26" t="str">
            <v>暗黑战士</v>
          </cell>
        </row>
        <row r="27">
          <cell r="A27">
            <v>10123</v>
          </cell>
          <cell r="B27" t="str">
            <v>沃玛战士</v>
          </cell>
        </row>
        <row r="28">
          <cell r="A28">
            <v>10124</v>
          </cell>
          <cell r="B28" t="str">
            <v>沃玛勇士</v>
          </cell>
        </row>
        <row r="29">
          <cell r="A29">
            <v>10125</v>
          </cell>
          <cell r="B29" t="str">
            <v>沃玛战将</v>
          </cell>
        </row>
        <row r="30">
          <cell r="A30">
            <v>10126</v>
          </cell>
          <cell r="B30" t="str">
            <v>火焰沃玛</v>
          </cell>
        </row>
        <row r="31">
          <cell r="A31">
            <v>10201</v>
          </cell>
          <cell r="B31" t="str">
            <v>毒蜘蛛</v>
          </cell>
        </row>
        <row r="32">
          <cell r="A32">
            <v>10202</v>
          </cell>
          <cell r="B32" t="str">
            <v>红蛇</v>
          </cell>
        </row>
        <row r="33">
          <cell r="A33">
            <v>10203</v>
          </cell>
          <cell r="B33" t="str">
            <v>虎蛇</v>
          </cell>
        </row>
        <row r="34">
          <cell r="A34">
            <v>10204</v>
          </cell>
          <cell r="B34" t="str">
            <v>盔甲虫</v>
          </cell>
        </row>
        <row r="35">
          <cell r="A35">
            <v>10205</v>
          </cell>
          <cell r="B35" t="str">
            <v>狼</v>
          </cell>
        </row>
        <row r="36">
          <cell r="A36">
            <v>10206</v>
          </cell>
          <cell r="B36" t="str">
            <v>威思而小虫</v>
          </cell>
        </row>
        <row r="37">
          <cell r="A37">
            <v>10207</v>
          </cell>
          <cell r="B37" t="str">
            <v>猎鹰</v>
          </cell>
        </row>
        <row r="38">
          <cell r="A38">
            <v>10208</v>
          </cell>
          <cell r="B38" t="str">
            <v>多角虫</v>
          </cell>
        </row>
        <row r="39">
          <cell r="A39">
            <v>10209</v>
          </cell>
          <cell r="B39" t="str">
            <v>沙虫</v>
          </cell>
        </row>
        <row r="40">
          <cell r="A40">
            <v>10210</v>
          </cell>
          <cell r="B40" t="str">
            <v>蜈蚣</v>
          </cell>
        </row>
        <row r="41">
          <cell r="A41">
            <v>10211</v>
          </cell>
          <cell r="B41" t="str">
            <v>巨型蠕虫</v>
          </cell>
        </row>
        <row r="42">
          <cell r="A42">
            <v>10212</v>
          </cell>
          <cell r="B42" t="str">
            <v>跳跳蜂</v>
          </cell>
        </row>
        <row r="43">
          <cell r="A43">
            <v>10213</v>
          </cell>
          <cell r="B43" t="str">
            <v>黑色恶蛆</v>
          </cell>
        </row>
        <row r="44">
          <cell r="A44">
            <v>10214</v>
          </cell>
          <cell r="B44" t="str">
            <v>钳虫</v>
          </cell>
        </row>
        <row r="45">
          <cell r="A45">
            <v>10215</v>
          </cell>
          <cell r="B45" t="str">
            <v>红野猪</v>
          </cell>
        </row>
        <row r="46">
          <cell r="A46">
            <v>10216</v>
          </cell>
          <cell r="B46" t="str">
            <v>黑野猪</v>
          </cell>
        </row>
        <row r="47">
          <cell r="A47">
            <v>10217</v>
          </cell>
          <cell r="B47" t="str">
            <v>蝎蛇</v>
          </cell>
        </row>
        <row r="48">
          <cell r="A48">
            <v>10218</v>
          </cell>
          <cell r="B48" t="str">
            <v>角蝇</v>
          </cell>
        </row>
        <row r="49">
          <cell r="A49">
            <v>10219</v>
          </cell>
          <cell r="B49" t="str">
            <v>楔蛾</v>
          </cell>
        </row>
        <row r="50">
          <cell r="A50">
            <v>10220</v>
          </cell>
          <cell r="B50" t="str">
            <v>大老鼠</v>
          </cell>
        </row>
        <row r="51">
          <cell r="A51">
            <v>10221</v>
          </cell>
          <cell r="B51" t="str">
            <v>祖玛弓箭手</v>
          </cell>
        </row>
        <row r="52">
          <cell r="A52">
            <v>10222</v>
          </cell>
          <cell r="B52" t="str">
            <v>祖玛弓箭手3</v>
          </cell>
        </row>
        <row r="53">
          <cell r="A53">
            <v>10223</v>
          </cell>
          <cell r="B53" t="str">
            <v>祖玛雕像</v>
          </cell>
        </row>
        <row r="54">
          <cell r="A54">
            <v>10224</v>
          </cell>
          <cell r="B54" t="str">
            <v>祖玛雕像3</v>
          </cell>
        </row>
        <row r="55">
          <cell r="A55">
            <v>10225</v>
          </cell>
          <cell r="B55" t="str">
            <v>祖玛卫士</v>
          </cell>
        </row>
        <row r="56">
          <cell r="A56">
            <v>10226</v>
          </cell>
          <cell r="B56" t="str">
            <v>祖玛卫士3</v>
          </cell>
        </row>
        <row r="57">
          <cell r="A57">
            <v>10301</v>
          </cell>
          <cell r="B57" t="str">
            <v>月魔蜘蛛</v>
          </cell>
        </row>
        <row r="58">
          <cell r="A58">
            <v>10302</v>
          </cell>
          <cell r="B58" t="str">
            <v>暴牙蜘蛛</v>
          </cell>
        </row>
        <row r="59">
          <cell r="A59">
            <v>10303</v>
          </cell>
          <cell r="B59" t="str">
            <v>钢牙蜘蛛</v>
          </cell>
        </row>
        <row r="60">
          <cell r="A60">
            <v>10304</v>
          </cell>
          <cell r="B60" t="str">
            <v>天狼蜘蛛</v>
          </cell>
        </row>
        <row r="61">
          <cell r="A61">
            <v>10305</v>
          </cell>
          <cell r="B61" t="str">
            <v>黑锷蜘蛛</v>
          </cell>
        </row>
        <row r="62">
          <cell r="A62">
            <v>10306</v>
          </cell>
          <cell r="B62" t="str">
            <v>幻影蜘蛛</v>
          </cell>
        </row>
        <row r="63">
          <cell r="A63">
            <v>10307</v>
          </cell>
          <cell r="B63" t="str">
            <v>花吻蜘蛛</v>
          </cell>
        </row>
        <row r="64">
          <cell r="A64">
            <v>10308</v>
          </cell>
          <cell r="B64" t="str">
            <v>邪恶巨人</v>
          </cell>
        </row>
        <row r="65">
          <cell r="A65">
            <v>10309</v>
          </cell>
          <cell r="B65" t="str">
            <v>血僵尸</v>
          </cell>
        </row>
        <row r="66">
          <cell r="A66">
            <v>10401</v>
          </cell>
          <cell r="B66" t="str">
            <v>恶灵僵尸</v>
          </cell>
        </row>
        <row r="67">
          <cell r="A67">
            <v>10402</v>
          </cell>
          <cell r="B67" t="str">
            <v>恶灵尸王</v>
          </cell>
        </row>
        <row r="68">
          <cell r="A68">
            <v>10403</v>
          </cell>
          <cell r="B68" t="str">
            <v>骷髅长枪兵</v>
          </cell>
        </row>
        <row r="69">
          <cell r="A69">
            <v>10404</v>
          </cell>
          <cell r="B69" t="str">
            <v>骷髅锤兵</v>
          </cell>
        </row>
        <row r="70">
          <cell r="A70">
            <v>10405</v>
          </cell>
          <cell r="B70" t="str">
            <v>骷髅刀斧手</v>
          </cell>
        </row>
        <row r="71">
          <cell r="A71">
            <v>10406</v>
          </cell>
          <cell r="B71" t="str">
            <v>骷髅弓箭手</v>
          </cell>
        </row>
        <row r="72">
          <cell r="A72">
            <v>10407</v>
          </cell>
          <cell r="B72" t="str">
            <v>牛头魔</v>
          </cell>
        </row>
        <row r="73">
          <cell r="A73">
            <v>10408</v>
          </cell>
          <cell r="B73" t="str">
            <v>牛魔斗士</v>
          </cell>
        </row>
        <row r="74">
          <cell r="A74">
            <v>10409</v>
          </cell>
          <cell r="B74" t="str">
            <v>牛魔战士</v>
          </cell>
        </row>
        <row r="75">
          <cell r="A75">
            <v>10410</v>
          </cell>
          <cell r="B75" t="str">
            <v>牛魔侍卫</v>
          </cell>
        </row>
        <row r="76">
          <cell r="A76">
            <v>10411</v>
          </cell>
          <cell r="B76" t="str">
            <v>牛魔将军</v>
          </cell>
        </row>
        <row r="77">
          <cell r="A77">
            <v>10412</v>
          </cell>
          <cell r="B77" t="str">
            <v>牛魔法师</v>
          </cell>
        </row>
        <row r="78">
          <cell r="A78">
            <v>10413</v>
          </cell>
          <cell r="B78" t="str">
            <v>牛魔祭司</v>
          </cell>
        </row>
        <row r="79">
          <cell r="A79">
            <v>10414</v>
          </cell>
          <cell r="B79" t="str">
            <v>宝箱</v>
          </cell>
        </row>
        <row r="80">
          <cell r="A80">
            <v>10601</v>
          </cell>
          <cell r="B80" t="str">
            <v>魔龙邪眼</v>
          </cell>
        </row>
        <row r="81">
          <cell r="A81">
            <v>10602</v>
          </cell>
          <cell r="B81" t="str">
            <v>魔龙血蛙</v>
          </cell>
        </row>
        <row r="82">
          <cell r="A82">
            <v>10603</v>
          </cell>
          <cell r="B82" t="str">
            <v>魔龙刺蛙</v>
          </cell>
        </row>
        <row r="83">
          <cell r="A83">
            <v>10604</v>
          </cell>
          <cell r="B83" t="str">
            <v>魔龙刀兵</v>
          </cell>
        </row>
        <row r="84">
          <cell r="A84">
            <v>10605</v>
          </cell>
          <cell r="B84" t="str">
            <v>魔龙破甲兵</v>
          </cell>
        </row>
        <row r="85">
          <cell r="A85">
            <v>10606</v>
          </cell>
          <cell r="B85" t="str">
            <v>魔龙射手</v>
          </cell>
        </row>
        <row r="86">
          <cell r="A86">
            <v>10701</v>
          </cell>
          <cell r="B86" t="str">
            <v>变异骷髅</v>
          </cell>
        </row>
        <row r="87">
          <cell r="A87">
            <v>10702</v>
          </cell>
          <cell r="B87" t="str">
            <v>蜜蜂</v>
          </cell>
        </row>
        <row r="88">
          <cell r="A88">
            <v>10703</v>
          </cell>
          <cell r="B88" t="str">
            <v>神兽</v>
          </cell>
        </row>
        <row r="89">
          <cell r="A89">
            <v>10704</v>
          </cell>
          <cell r="B89" t="str">
            <v>红蛇王</v>
          </cell>
        </row>
        <row r="90">
          <cell r="A90">
            <v>10705</v>
          </cell>
          <cell r="B90" t="str">
            <v>虎蛇王</v>
          </cell>
        </row>
        <row r="91">
          <cell r="A91">
            <v>10706</v>
          </cell>
          <cell r="B91" t="str">
            <v>蜈蚣王</v>
          </cell>
        </row>
        <row r="92">
          <cell r="A92">
            <v>10707</v>
          </cell>
          <cell r="B92" t="str">
            <v>蝎子王</v>
          </cell>
        </row>
        <row r="93">
          <cell r="A93">
            <v>10708</v>
          </cell>
          <cell r="B93" t="str">
            <v>雪蚕王</v>
          </cell>
        </row>
        <row r="94">
          <cell r="A94">
            <v>10709</v>
          </cell>
          <cell r="B94" t="str">
            <v>蛤蟆王</v>
          </cell>
        </row>
        <row r="95">
          <cell r="A95">
            <v>10710</v>
          </cell>
          <cell r="B95" t="str">
            <v>电僵王</v>
          </cell>
        </row>
        <row r="96">
          <cell r="A96">
            <v>10711</v>
          </cell>
          <cell r="B96" t="str">
            <v>楔蛾王</v>
          </cell>
        </row>
      </sheetData>
      <sheetData sheetId="1">
        <row r="1">
          <cell r="A1" t="str">
            <v>ID</v>
          </cell>
          <cell r="B1" t="str">
            <v>Name</v>
          </cell>
        </row>
        <row r="2">
          <cell r="A2">
            <v>20001</v>
          </cell>
          <cell r="B2" t="str">
            <v>半兽勇士</v>
          </cell>
        </row>
        <row r="3">
          <cell r="A3">
            <v>20002</v>
          </cell>
          <cell r="B3" t="str">
            <v>半兽勇士</v>
          </cell>
        </row>
        <row r="4">
          <cell r="A4">
            <v>20003</v>
          </cell>
          <cell r="B4" t="str">
            <v>骷髅精灵</v>
          </cell>
        </row>
        <row r="5">
          <cell r="A5">
            <v>20004</v>
          </cell>
          <cell r="B5" t="str">
            <v>尸王</v>
          </cell>
        </row>
        <row r="6">
          <cell r="A6">
            <v>20005</v>
          </cell>
          <cell r="B6" t="str">
            <v>沃玛卫士</v>
          </cell>
        </row>
        <row r="7">
          <cell r="A7">
            <v>20006</v>
          </cell>
          <cell r="B7" t="str">
            <v>沃玛教主</v>
          </cell>
        </row>
        <row r="8">
          <cell r="A8">
            <v>20007</v>
          </cell>
          <cell r="B8" t="str">
            <v>巨型多角虫</v>
          </cell>
        </row>
        <row r="9">
          <cell r="A9">
            <v>20008</v>
          </cell>
          <cell r="B9" t="str">
            <v>巨型多角虫</v>
          </cell>
        </row>
        <row r="10">
          <cell r="A10">
            <v>20009</v>
          </cell>
          <cell r="B10" t="str">
            <v>神鹰</v>
          </cell>
        </row>
        <row r="11">
          <cell r="A11">
            <v>20010</v>
          </cell>
          <cell r="B11" t="str">
            <v>邪恶钳虫</v>
          </cell>
        </row>
        <row r="12">
          <cell r="A12">
            <v>20011</v>
          </cell>
          <cell r="B12" t="str">
            <v>触龙神</v>
          </cell>
        </row>
        <row r="13">
          <cell r="A13">
            <v>20012</v>
          </cell>
          <cell r="B13" t="str">
            <v>邪恶毒蛇</v>
          </cell>
        </row>
        <row r="14">
          <cell r="A14">
            <v>20013</v>
          </cell>
          <cell r="B14" t="str">
            <v>白野猪</v>
          </cell>
        </row>
        <row r="15">
          <cell r="A15">
            <v>20014</v>
          </cell>
          <cell r="B15" t="str">
            <v>古墓石王</v>
          </cell>
        </row>
        <row r="16">
          <cell r="A16">
            <v>20015</v>
          </cell>
          <cell r="B16" t="str">
            <v>祖玛教主</v>
          </cell>
        </row>
        <row r="17">
          <cell r="A17">
            <v>20016</v>
          </cell>
          <cell r="B17" t="str">
            <v>双头血魔</v>
          </cell>
        </row>
        <row r="18">
          <cell r="A18">
            <v>20017</v>
          </cell>
          <cell r="B18" t="str">
            <v>双头金刚</v>
          </cell>
        </row>
        <row r="19">
          <cell r="A19">
            <v>20018</v>
          </cell>
          <cell r="B19" t="str">
            <v>赤月恶魔</v>
          </cell>
        </row>
        <row r="20">
          <cell r="A20">
            <v>20019</v>
          </cell>
          <cell r="B20" t="str">
            <v>黄泉教主</v>
          </cell>
        </row>
        <row r="21">
          <cell r="A21">
            <v>20020</v>
          </cell>
          <cell r="B21" t="str">
            <v>恶灵教主</v>
          </cell>
        </row>
        <row r="22">
          <cell r="A22">
            <v>20021</v>
          </cell>
          <cell r="B22" t="str">
            <v>牛魔王</v>
          </cell>
        </row>
        <row r="23">
          <cell r="A23">
            <v>20022</v>
          </cell>
          <cell r="B23" t="str">
            <v>虹魔蝎卫</v>
          </cell>
        </row>
        <row r="24">
          <cell r="A24">
            <v>20023</v>
          </cell>
          <cell r="B24" t="str">
            <v>虹魔猪卫</v>
          </cell>
        </row>
        <row r="25">
          <cell r="A25">
            <v>20024</v>
          </cell>
          <cell r="B25" t="str">
            <v>虹魔教主</v>
          </cell>
        </row>
        <row r="26">
          <cell r="A26">
            <v>20025</v>
          </cell>
          <cell r="B26" t="str">
            <v>千年树妖</v>
          </cell>
        </row>
        <row r="27">
          <cell r="A27">
            <v>20026</v>
          </cell>
          <cell r="B27" t="str">
            <v>万年树妖</v>
          </cell>
        </row>
        <row r="28">
          <cell r="A28">
            <v>20027</v>
          </cell>
          <cell r="B28" t="str">
            <v>魔龙巨蛾</v>
          </cell>
        </row>
        <row r="29">
          <cell r="A29">
            <v>20028</v>
          </cell>
          <cell r="B29" t="str">
            <v>魔龙力士</v>
          </cell>
        </row>
        <row r="30">
          <cell r="A30">
            <v>20029</v>
          </cell>
          <cell r="B30" t="str">
            <v>魔龙战将</v>
          </cell>
        </row>
        <row r="31">
          <cell r="A31">
            <v>20030</v>
          </cell>
          <cell r="B31" t="str">
            <v>魔龙教主</v>
          </cell>
        </row>
        <row r="32">
          <cell r="A32">
            <v>20031</v>
          </cell>
          <cell r="B32" t="str">
            <v>魔龙树妖</v>
          </cell>
        </row>
        <row r="33">
          <cell r="A33">
            <v>20032</v>
          </cell>
          <cell r="B33" t="str">
            <v>暗之双头血魔</v>
          </cell>
        </row>
        <row r="34">
          <cell r="A34">
            <v>20033</v>
          </cell>
          <cell r="B34" t="str">
            <v>暗之骷髅精灵</v>
          </cell>
        </row>
        <row r="35">
          <cell r="A35">
            <v>20034</v>
          </cell>
          <cell r="B35" t="str">
            <v>暗之双头金刚</v>
          </cell>
        </row>
        <row r="36">
          <cell r="A36">
            <v>20035</v>
          </cell>
          <cell r="B36" t="str">
            <v>暗之沃玛教主</v>
          </cell>
        </row>
        <row r="37">
          <cell r="A37">
            <v>20036</v>
          </cell>
          <cell r="B37" t="str">
            <v>暗之黄泉教主</v>
          </cell>
        </row>
        <row r="38">
          <cell r="A38">
            <v>20037</v>
          </cell>
          <cell r="B38" t="str">
            <v>暗之虹魔教主</v>
          </cell>
        </row>
        <row r="39">
          <cell r="A39">
            <v>20038</v>
          </cell>
          <cell r="B39" t="str">
            <v>重装使者</v>
          </cell>
        </row>
        <row r="40">
          <cell r="A40">
            <v>20039</v>
          </cell>
          <cell r="B40" t="str">
            <v>暗之赤月恶魔</v>
          </cell>
        </row>
        <row r="41">
          <cell r="A41">
            <v>20040</v>
          </cell>
          <cell r="B41" t="str">
            <v>暗之触龙神</v>
          </cell>
        </row>
        <row r="42">
          <cell r="A42">
            <v>20041</v>
          </cell>
          <cell r="B42" t="str">
            <v>暗之魔龙教主</v>
          </cell>
        </row>
        <row r="43">
          <cell r="A43">
            <v>20042</v>
          </cell>
          <cell r="B43" t="str">
            <v>暗之魔龙巨蛾</v>
          </cell>
        </row>
        <row r="44">
          <cell r="A44">
            <v>20043</v>
          </cell>
          <cell r="B44" t="str">
            <v>暗之魔龙力士</v>
          </cell>
        </row>
        <row r="45">
          <cell r="A45">
            <v>20044</v>
          </cell>
          <cell r="B45" t="str">
            <v>暗之牛魔王</v>
          </cell>
        </row>
        <row r="46">
          <cell r="A46">
            <v>20045</v>
          </cell>
          <cell r="B46" t="str">
            <v>暗之祖玛教主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装备"/>
      <sheetName val="道具"/>
      <sheetName val="道具作用说明表"/>
      <sheetName val="技能"/>
      <sheetName val="buff"/>
    </sheetNames>
    <sheetDataSet>
      <sheetData sheetId="0">
        <row r="3">
          <cell r="A3" t="str">
            <v>ID</v>
          </cell>
          <cell r="B3" t="str">
            <v>Name</v>
          </cell>
        </row>
        <row r="4">
          <cell r="A4">
            <v>301001</v>
          </cell>
          <cell r="B4" t="str">
            <v>木剑</v>
          </cell>
        </row>
        <row r="5">
          <cell r="A5">
            <v>301002</v>
          </cell>
          <cell r="B5" t="str">
            <v>乌木剑</v>
          </cell>
        </row>
        <row r="6">
          <cell r="A6">
            <v>301003</v>
          </cell>
          <cell r="B6" t="str">
            <v>匕首</v>
          </cell>
        </row>
        <row r="7">
          <cell r="A7">
            <v>301004</v>
          </cell>
          <cell r="B7" t="str">
            <v>罗刹</v>
          </cell>
        </row>
        <row r="8">
          <cell r="A8">
            <v>301005</v>
          </cell>
          <cell r="B8" t="str">
            <v>青铜剑</v>
          </cell>
        </row>
        <row r="9">
          <cell r="A9">
            <v>301006</v>
          </cell>
          <cell r="B9" t="str">
            <v>铁剑</v>
          </cell>
        </row>
        <row r="10">
          <cell r="A10">
            <v>301007</v>
          </cell>
          <cell r="B10" t="str">
            <v>短剑</v>
          </cell>
        </row>
        <row r="11">
          <cell r="A11">
            <v>301008</v>
          </cell>
          <cell r="B11" t="str">
            <v>青铜斧</v>
          </cell>
        </row>
        <row r="12">
          <cell r="A12">
            <v>301009</v>
          </cell>
          <cell r="B12" t="str">
            <v>海魂</v>
          </cell>
        </row>
        <row r="13">
          <cell r="A13">
            <v>301010</v>
          </cell>
          <cell r="B13" t="str">
            <v>八荒</v>
          </cell>
        </row>
        <row r="14">
          <cell r="A14">
            <v>301011</v>
          </cell>
          <cell r="B14" t="str">
            <v>半月</v>
          </cell>
        </row>
        <row r="15">
          <cell r="A15">
            <v>301012</v>
          </cell>
          <cell r="B15" t="str">
            <v>凌风</v>
          </cell>
        </row>
        <row r="16">
          <cell r="A16">
            <v>301013</v>
          </cell>
          <cell r="B16" t="str">
            <v>破魂</v>
          </cell>
        </row>
        <row r="17">
          <cell r="A17">
            <v>301014</v>
          </cell>
          <cell r="B17" t="str">
            <v>斩马刀</v>
          </cell>
        </row>
        <row r="18">
          <cell r="A18">
            <v>301015</v>
          </cell>
          <cell r="B18" t="str">
            <v>偃月</v>
          </cell>
        </row>
        <row r="19">
          <cell r="A19">
            <v>301016</v>
          </cell>
          <cell r="B19" t="str">
            <v>降魔</v>
          </cell>
        </row>
        <row r="20">
          <cell r="A20">
            <v>301017</v>
          </cell>
          <cell r="B20" t="str">
            <v>祈祷之刃</v>
          </cell>
        </row>
        <row r="21">
          <cell r="A21">
            <v>301018</v>
          </cell>
          <cell r="B21" t="str">
            <v>井中月</v>
          </cell>
        </row>
        <row r="22">
          <cell r="A22">
            <v>301019</v>
          </cell>
          <cell r="B22" t="str">
            <v>魔杖</v>
          </cell>
        </row>
        <row r="23">
          <cell r="A23">
            <v>301020</v>
          </cell>
          <cell r="B23" t="str">
            <v>修罗</v>
          </cell>
        </row>
        <row r="24">
          <cell r="A24">
            <v>301021</v>
          </cell>
          <cell r="B24" t="str">
            <v>银蛇</v>
          </cell>
        </row>
        <row r="25">
          <cell r="A25">
            <v>301022</v>
          </cell>
          <cell r="B25" t="str">
            <v>无极棍</v>
          </cell>
        </row>
        <row r="26">
          <cell r="A26">
            <v>301023</v>
          </cell>
          <cell r="B26" t="str">
            <v>凝霜</v>
          </cell>
        </row>
        <row r="27">
          <cell r="A27">
            <v>301024</v>
          </cell>
          <cell r="B27" t="str">
            <v>炼狱</v>
          </cell>
        </row>
        <row r="28">
          <cell r="A28">
            <v>301025</v>
          </cell>
          <cell r="B28" t="str">
            <v>血饮</v>
          </cell>
        </row>
        <row r="29">
          <cell r="A29">
            <v>301026</v>
          </cell>
          <cell r="B29" t="str">
            <v>裁决之杖</v>
          </cell>
        </row>
        <row r="30">
          <cell r="A30">
            <v>301027</v>
          </cell>
          <cell r="B30" t="str">
            <v>命运之刃</v>
          </cell>
        </row>
        <row r="31">
          <cell r="A31">
            <v>301028</v>
          </cell>
          <cell r="B31" t="str">
            <v>屠龙</v>
          </cell>
        </row>
        <row r="32">
          <cell r="A32">
            <v>301029</v>
          </cell>
          <cell r="B32" t="str">
            <v>骨玉权杖</v>
          </cell>
        </row>
        <row r="33">
          <cell r="A33">
            <v>301030</v>
          </cell>
          <cell r="B33" t="str">
            <v>龙纹剑</v>
          </cell>
        </row>
        <row r="34">
          <cell r="A34">
            <v>301031</v>
          </cell>
          <cell r="B34" t="str">
            <v>嗜魂法杖</v>
          </cell>
        </row>
        <row r="35">
          <cell r="A35">
            <v>301032</v>
          </cell>
          <cell r="B35" t="str">
            <v>赤血魔剑</v>
          </cell>
        </row>
        <row r="36">
          <cell r="A36">
            <v>301033</v>
          </cell>
          <cell r="B36" t="str">
            <v>龙牙</v>
          </cell>
        </row>
        <row r="37">
          <cell r="A37">
            <v>301034</v>
          </cell>
          <cell r="B37" t="str">
            <v>怒斩</v>
          </cell>
        </row>
        <row r="38">
          <cell r="A38">
            <v>301035</v>
          </cell>
          <cell r="B38" t="str">
            <v>逍遥扇</v>
          </cell>
        </row>
        <row r="39">
          <cell r="A39">
            <v>301036</v>
          </cell>
          <cell r="B39" t="str">
            <v>霸者之刃</v>
          </cell>
        </row>
        <row r="40">
          <cell r="A40">
            <v>301037</v>
          </cell>
          <cell r="B40" t="str">
            <v>开天</v>
          </cell>
        </row>
        <row r="41">
          <cell r="A41">
            <v>301038</v>
          </cell>
          <cell r="B41" t="str">
            <v>镇天</v>
          </cell>
        </row>
        <row r="42">
          <cell r="A42">
            <v>301039</v>
          </cell>
          <cell r="B42" t="str">
            <v>玄天</v>
          </cell>
        </row>
        <row r="43">
          <cell r="A43">
            <v>302001</v>
          </cell>
          <cell r="B43" t="str">
            <v>布衣(男)</v>
          </cell>
        </row>
        <row r="44">
          <cell r="A44">
            <v>302002</v>
          </cell>
          <cell r="B44" t="str">
            <v>轻型盔甲(男)</v>
          </cell>
        </row>
        <row r="45">
          <cell r="A45">
            <v>302003</v>
          </cell>
          <cell r="B45" t="str">
            <v>中型盔甲(男)</v>
          </cell>
        </row>
        <row r="46">
          <cell r="A46">
            <v>302004</v>
          </cell>
          <cell r="B46" t="str">
            <v>重盔甲(男)</v>
          </cell>
        </row>
        <row r="47">
          <cell r="A47">
            <v>302005</v>
          </cell>
          <cell r="B47" t="str">
            <v>魔法长袍(男)</v>
          </cell>
        </row>
        <row r="48">
          <cell r="A48">
            <v>302006</v>
          </cell>
          <cell r="B48" t="str">
            <v>灵魂战衣(男)</v>
          </cell>
        </row>
        <row r="49">
          <cell r="A49">
            <v>302007</v>
          </cell>
          <cell r="B49" t="str">
            <v>战神盔甲(男)</v>
          </cell>
        </row>
        <row r="50">
          <cell r="A50">
            <v>302008</v>
          </cell>
          <cell r="B50" t="str">
            <v>幽灵战衣(男)</v>
          </cell>
        </row>
        <row r="51">
          <cell r="A51">
            <v>302009</v>
          </cell>
          <cell r="B51" t="str">
            <v>恶魔长袍(男)</v>
          </cell>
        </row>
        <row r="52">
          <cell r="A52">
            <v>302010</v>
          </cell>
          <cell r="B52" t="str">
            <v>天魔神甲</v>
          </cell>
        </row>
        <row r="53">
          <cell r="A53">
            <v>302011</v>
          </cell>
          <cell r="B53" t="str">
            <v>法神披风</v>
          </cell>
        </row>
        <row r="54">
          <cell r="A54">
            <v>302012</v>
          </cell>
          <cell r="B54" t="str">
            <v>天尊道袍</v>
          </cell>
        </row>
        <row r="55">
          <cell r="A55">
            <v>302013</v>
          </cell>
          <cell r="B55" t="str">
            <v>雷霆战甲(男)</v>
          </cell>
        </row>
        <row r="56">
          <cell r="A56">
            <v>302014</v>
          </cell>
          <cell r="B56" t="str">
            <v>烈焰魔衣(男)</v>
          </cell>
        </row>
        <row r="57">
          <cell r="A57">
            <v>302015</v>
          </cell>
          <cell r="B57" t="str">
            <v>光芒道袍(男)</v>
          </cell>
        </row>
        <row r="58">
          <cell r="A58">
            <v>302016</v>
          </cell>
          <cell r="B58" t="str">
            <v>凤天魔甲</v>
          </cell>
        </row>
        <row r="59">
          <cell r="A59">
            <v>303001</v>
          </cell>
          <cell r="B59" t="str">
            <v>布衣(女)</v>
          </cell>
        </row>
        <row r="60">
          <cell r="A60">
            <v>303002</v>
          </cell>
          <cell r="B60" t="str">
            <v>轻型盔甲(女)</v>
          </cell>
        </row>
        <row r="61">
          <cell r="A61">
            <v>303003</v>
          </cell>
          <cell r="B61" t="str">
            <v>中型盔甲(女)</v>
          </cell>
        </row>
        <row r="62">
          <cell r="A62">
            <v>303004</v>
          </cell>
          <cell r="B62" t="str">
            <v>重盔甲(女)</v>
          </cell>
        </row>
        <row r="63">
          <cell r="A63">
            <v>303005</v>
          </cell>
          <cell r="B63" t="str">
            <v>魔法长袍(女)</v>
          </cell>
        </row>
        <row r="64">
          <cell r="A64">
            <v>303006</v>
          </cell>
          <cell r="B64" t="str">
            <v>灵魂战衣(女)</v>
          </cell>
        </row>
        <row r="65">
          <cell r="A65">
            <v>303007</v>
          </cell>
          <cell r="B65" t="str">
            <v>战神盔甲(女)</v>
          </cell>
        </row>
        <row r="66">
          <cell r="A66">
            <v>303008</v>
          </cell>
          <cell r="B66" t="str">
            <v>幽灵战衣(女)</v>
          </cell>
        </row>
        <row r="67">
          <cell r="A67">
            <v>303009</v>
          </cell>
          <cell r="B67" t="str">
            <v>恶魔长袍(女)</v>
          </cell>
        </row>
        <row r="68">
          <cell r="A68">
            <v>303010</v>
          </cell>
          <cell r="B68" t="str">
            <v>圣战宝甲</v>
          </cell>
        </row>
        <row r="69">
          <cell r="A69">
            <v>303011</v>
          </cell>
          <cell r="B69" t="str">
            <v>霓裳羽衣</v>
          </cell>
        </row>
        <row r="70">
          <cell r="A70">
            <v>303012</v>
          </cell>
          <cell r="B70" t="str">
            <v>天师长袍</v>
          </cell>
        </row>
        <row r="71">
          <cell r="A71">
            <v>303013</v>
          </cell>
          <cell r="B71" t="str">
            <v>雷霆战甲(女)</v>
          </cell>
        </row>
        <row r="72">
          <cell r="A72">
            <v>303014</v>
          </cell>
          <cell r="B72" t="str">
            <v>烈焰魔衣(女)</v>
          </cell>
        </row>
        <row r="73">
          <cell r="A73">
            <v>303015</v>
          </cell>
          <cell r="B73" t="str">
            <v>光芒道袍(女)</v>
          </cell>
        </row>
        <row r="74">
          <cell r="A74">
            <v>303016</v>
          </cell>
          <cell r="B74" t="str">
            <v>凰天魔衣</v>
          </cell>
        </row>
        <row r="75">
          <cell r="A75">
            <v>304001</v>
          </cell>
          <cell r="B75" t="str">
            <v>青铜头盔</v>
          </cell>
        </row>
        <row r="76">
          <cell r="A76">
            <v>304002</v>
          </cell>
          <cell r="B76" t="str">
            <v>魔法头盔</v>
          </cell>
        </row>
        <row r="77">
          <cell r="A77">
            <v>304003</v>
          </cell>
          <cell r="B77" t="str">
            <v>骷髅头盔</v>
          </cell>
        </row>
        <row r="78">
          <cell r="A78">
            <v>304004</v>
          </cell>
          <cell r="B78" t="str">
            <v>道士头盔</v>
          </cell>
        </row>
        <row r="79">
          <cell r="A79">
            <v>304005</v>
          </cell>
          <cell r="B79" t="str">
            <v>记忆头盔</v>
          </cell>
        </row>
        <row r="80">
          <cell r="A80">
            <v>304006</v>
          </cell>
          <cell r="B80" t="str">
            <v>祈祷头盔</v>
          </cell>
        </row>
        <row r="81">
          <cell r="A81">
            <v>304007</v>
          </cell>
          <cell r="B81" t="str">
            <v>黑铁头盔</v>
          </cell>
        </row>
        <row r="82">
          <cell r="A82">
            <v>304008</v>
          </cell>
          <cell r="B82" t="str">
            <v>圣战头盔</v>
          </cell>
        </row>
        <row r="83">
          <cell r="A83">
            <v>304009</v>
          </cell>
          <cell r="B83" t="str">
            <v>法神头盔</v>
          </cell>
        </row>
        <row r="84">
          <cell r="A84">
            <v>304010</v>
          </cell>
          <cell r="B84" t="str">
            <v>天尊头盔</v>
          </cell>
        </row>
        <row r="85">
          <cell r="A85">
            <v>305001</v>
          </cell>
          <cell r="B85" t="str">
            <v>金项链</v>
          </cell>
        </row>
        <row r="86">
          <cell r="A86">
            <v>305002</v>
          </cell>
          <cell r="B86" t="str">
            <v>传统项链</v>
          </cell>
        </row>
        <row r="87">
          <cell r="A87">
            <v>305003</v>
          </cell>
          <cell r="B87" t="str">
            <v>黑檀项链</v>
          </cell>
        </row>
        <row r="88">
          <cell r="A88">
            <v>305004</v>
          </cell>
          <cell r="B88" t="str">
            <v>黄色水晶项链</v>
          </cell>
        </row>
        <row r="89">
          <cell r="A89">
            <v>305005</v>
          </cell>
          <cell r="B89" t="str">
            <v>黑色水晶项链</v>
          </cell>
        </row>
        <row r="90">
          <cell r="A90">
            <v>305006</v>
          </cell>
          <cell r="B90" t="str">
            <v>灯笼项链</v>
          </cell>
        </row>
        <row r="91">
          <cell r="A91">
            <v>305007</v>
          </cell>
          <cell r="B91" t="str">
            <v>白色虎齿项链</v>
          </cell>
        </row>
        <row r="92">
          <cell r="A92">
            <v>305008</v>
          </cell>
          <cell r="B92" t="str">
            <v>白金项链</v>
          </cell>
        </row>
        <row r="93">
          <cell r="A93">
            <v>305009</v>
          </cell>
          <cell r="B93" t="str">
            <v>魔鬼项链</v>
          </cell>
        </row>
        <row r="94">
          <cell r="A94">
            <v>305010</v>
          </cell>
          <cell r="B94" t="str">
            <v>蓝翡翠项链</v>
          </cell>
        </row>
        <row r="95">
          <cell r="A95">
            <v>305011</v>
          </cell>
          <cell r="B95" t="str">
            <v>琥珀项链</v>
          </cell>
        </row>
        <row r="96">
          <cell r="A96">
            <v>305012</v>
          </cell>
          <cell r="B96" t="str">
            <v>放大镜</v>
          </cell>
        </row>
        <row r="97">
          <cell r="A97">
            <v>305013</v>
          </cell>
          <cell r="B97" t="str">
            <v>竹笛</v>
          </cell>
        </row>
        <row r="98">
          <cell r="A98">
            <v>305014</v>
          </cell>
          <cell r="B98" t="str">
            <v>凤凰明珠</v>
          </cell>
        </row>
        <row r="99">
          <cell r="A99">
            <v>305015</v>
          </cell>
          <cell r="B99" t="str">
            <v>狂风项链</v>
          </cell>
        </row>
        <row r="100">
          <cell r="A100">
            <v>305016</v>
          </cell>
          <cell r="B100" t="str">
            <v>记忆项链</v>
          </cell>
        </row>
        <row r="101">
          <cell r="A101">
            <v>305017</v>
          </cell>
          <cell r="B101" t="str">
            <v>祈祷项链</v>
          </cell>
        </row>
        <row r="102">
          <cell r="A102">
            <v>305018</v>
          </cell>
          <cell r="B102" t="str">
            <v>魔血项链</v>
          </cell>
        </row>
        <row r="103">
          <cell r="A103">
            <v>305019</v>
          </cell>
          <cell r="B103" t="str">
            <v>虹魔项链</v>
          </cell>
        </row>
        <row r="104">
          <cell r="A104">
            <v>305020</v>
          </cell>
          <cell r="B104" t="str">
            <v>生命项链</v>
          </cell>
        </row>
        <row r="105">
          <cell r="A105">
            <v>305021</v>
          </cell>
          <cell r="B105" t="str">
            <v>天珠项链</v>
          </cell>
        </row>
        <row r="106">
          <cell r="A106">
            <v>305022</v>
          </cell>
          <cell r="B106" t="str">
            <v>幽灵项链</v>
          </cell>
        </row>
        <row r="107">
          <cell r="A107">
            <v>305023</v>
          </cell>
          <cell r="B107" t="str">
            <v>绿色项链</v>
          </cell>
        </row>
        <row r="108">
          <cell r="A108">
            <v>305024</v>
          </cell>
          <cell r="B108" t="str">
            <v>灵魂项链</v>
          </cell>
        </row>
        <row r="109">
          <cell r="A109">
            <v>305025</v>
          </cell>
          <cell r="B109" t="str">
            <v>恶魔铃铛</v>
          </cell>
        </row>
        <row r="110">
          <cell r="A110">
            <v>305026</v>
          </cell>
          <cell r="B110" t="str">
            <v>圣战项链</v>
          </cell>
        </row>
        <row r="111">
          <cell r="A111">
            <v>305027</v>
          </cell>
          <cell r="B111" t="str">
            <v>法神项链</v>
          </cell>
        </row>
        <row r="112">
          <cell r="A112">
            <v>305028</v>
          </cell>
          <cell r="B112" t="str">
            <v>天尊项链</v>
          </cell>
        </row>
        <row r="113">
          <cell r="A113">
            <v>305029</v>
          </cell>
          <cell r="B113" t="str">
            <v>战神项链</v>
          </cell>
        </row>
        <row r="114">
          <cell r="A114">
            <v>305030</v>
          </cell>
          <cell r="B114" t="str">
            <v>圣魔项链</v>
          </cell>
        </row>
        <row r="115">
          <cell r="A115">
            <v>305031</v>
          </cell>
          <cell r="B115" t="str">
            <v>真魂项链</v>
          </cell>
        </row>
        <row r="116">
          <cell r="A116">
            <v>305032</v>
          </cell>
          <cell r="B116" t="str">
            <v>雷霆项链</v>
          </cell>
        </row>
        <row r="117">
          <cell r="A117">
            <v>305033</v>
          </cell>
          <cell r="B117" t="str">
            <v>烈焰项链</v>
          </cell>
        </row>
        <row r="118">
          <cell r="A118">
            <v>305034</v>
          </cell>
          <cell r="B118" t="str">
            <v>光芒项链</v>
          </cell>
        </row>
        <row r="119">
          <cell r="A119">
            <v>306001</v>
          </cell>
          <cell r="B119" t="str">
            <v>铁手镯</v>
          </cell>
        </row>
        <row r="120">
          <cell r="A120">
            <v>306002</v>
          </cell>
          <cell r="B120" t="str">
            <v>皮制手套</v>
          </cell>
        </row>
        <row r="121">
          <cell r="A121">
            <v>306003</v>
          </cell>
          <cell r="B121" t="str">
            <v>钢手镯</v>
          </cell>
        </row>
        <row r="122">
          <cell r="A122">
            <v>306004</v>
          </cell>
          <cell r="B122" t="str">
            <v>小手镯</v>
          </cell>
        </row>
        <row r="123">
          <cell r="A123">
            <v>306005</v>
          </cell>
          <cell r="B123" t="str">
            <v>银手镯</v>
          </cell>
        </row>
        <row r="124">
          <cell r="A124">
            <v>306006</v>
          </cell>
          <cell r="B124" t="str">
            <v>大手镯</v>
          </cell>
        </row>
        <row r="125">
          <cell r="A125">
            <v>306007</v>
          </cell>
          <cell r="B125" t="str">
            <v>躲避手链</v>
          </cell>
        </row>
        <row r="126">
          <cell r="A126">
            <v>306008</v>
          </cell>
          <cell r="B126" t="str">
            <v>夏普儿手镯</v>
          </cell>
        </row>
        <row r="127">
          <cell r="A127">
            <v>306009</v>
          </cell>
          <cell r="B127" t="str">
            <v>避邪手镯</v>
          </cell>
        </row>
        <row r="128">
          <cell r="A128">
            <v>306010</v>
          </cell>
          <cell r="B128" t="str">
            <v>坚固手套</v>
          </cell>
        </row>
        <row r="129">
          <cell r="A129">
            <v>306011</v>
          </cell>
          <cell r="B129" t="str">
            <v>魔法手镯</v>
          </cell>
        </row>
        <row r="130">
          <cell r="A130">
            <v>306012</v>
          </cell>
          <cell r="B130" t="str">
            <v>死神手套</v>
          </cell>
        </row>
        <row r="131">
          <cell r="A131">
            <v>306013</v>
          </cell>
          <cell r="B131" t="str">
            <v>金手镯</v>
          </cell>
        </row>
        <row r="132">
          <cell r="A132">
            <v>306014</v>
          </cell>
          <cell r="B132" t="str">
            <v>道士手镯</v>
          </cell>
        </row>
        <row r="133">
          <cell r="A133">
            <v>306015</v>
          </cell>
          <cell r="B133" t="str">
            <v>黑檀手镯</v>
          </cell>
        </row>
        <row r="134">
          <cell r="A134">
            <v>306016</v>
          </cell>
          <cell r="B134" t="str">
            <v>记忆手镯</v>
          </cell>
        </row>
        <row r="135">
          <cell r="A135">
            <v>306017</v>
          </cell>
          <cell r="B135" t="str">
            <v>祈祷手镯</v>
          </cell>
        </row>
        <row r="136">
          <cell r="A136">
            <v>306018</v>
          </cell>
          <cell r="B136" t="str">
            <v>幽灵手套</v>
          </cell>
        </row>
        <row r="137">
          <cell r="A137">
            <v>306019</v>
          </cell>
          <cell r="B137" t="str">
            <v>阎罗手套</v>
          </cell>
        </row>
        <row r="138">
          <cell r="A138">
            <v>306020</v>
          </cell>
          <cell r="B138" t="str">
            <v>魔力手镯</v>
          </cell>
        </row>
        <row r="139">
          <cell r="A139">
            <v>306021</v>
          </cell>
          <cell r="B139" t="str">
            <v>思贝儿手镯</v>
          </cell>
        </row>
        <row r="140">
          <cell r="A140">
            <v>306022</v>
          </cell>
          <cell r="B140" t="str">
            <v>心灵手镯</v>
          </cell>
        </row>
        <row r="141">
          <cell r="A141">
            <v>306023</v>
          </cell>
          <cell r="B141" t="str">
            <v>魔血手镯</v>
          </cell>
        </row>
        <row r="142">
          <cell r="A142">
            <v>306024</v>
          </cell>
          <cell r="B142" t="str">
            <v>虹魔手镯</v>
          </cell>
        </row>
        <row r="143">
          <cell r="A143">
            <v>306025</v>
          </cell>
          <cell r="B143" t="str">
            <v>骑士手镯</v>
          </cell>
        </row>
        <row r="144">
          <cell r="A144">
            <v>306026</v>
          </cell>
          <cell r="B144" t="str">
            <v>龙之手镯</v>
          </cell>
        </row>
        <row r="145">
          <cell r="A145">
            <v>306027</v>
          </cell>
          <cell r="B145" t="str">
            <v>三眼手镯</v>
          </cell>
        </row>
        <row r="146">
          <cell r="A146">
            <v>306028</v>
          </cell>
          <cell r="B146" t="str">
            <v>圣战手镯</v>
          </cell>
        </row>
        <row r="147">
          <cell r="A147">
            <v>306029</v>
          </cell>
          <cell r="B147" t="str">
            <v>法神手镯</v>
          </cell>
        </row>
        <row r="148">
          <cell r="A148">
            <v>306030</v>
          </cell>
          <cell r="B148" t="str">
            <v>天尊手镯</v>
          </cell>
        </row>
        <row r="149">
          <cell r="A149">
            <v>306031</v>
          </cell>
          <cell r="B149" t="str">
            <v>战神手镯</v>
          </cell>
        </row>
        <row r="150">
          <cell r="A150">
            <v>306032</v>
          </cell>
          <cell r="B150" t="str">
            <v>圣魔手镯</v>
          </cell>
        </row>
        <row r="151">
          <cell r="A151">
            <v>306033</v>
          </cell>
          <cell r="B151" t="str">
            <v>真魂手镯</v>
          </cell>
        </row>
        <row r="152">
          <cell r="A152">
            <v>306034</v>
          </cell>
          <cell r="B152" t="str">
            <v>雷霆护腕</v>
          </cell>
        </row>
        <row r="153">
          <cell r="A153">
            <v>306035</v>
          </cell>
          <cell r="B153" t="str">
            <v>烈焰护腕</v>
          </cell>
        </row>
        <row r="154">
          <cell r="A154">
            <v>306036</v>
          </cell>
          <cell r="B154" t="str">
            <v>光芒护腕</v>
          </cell>
        </row>
        <row r="155">
          <cell r="A155">
            <v>307001</v>
          </cell>
          <cell r="B155" t="str">
            <v>古铜戒指</v>
          </cell>
        </row>
        <row r="156">
          <cell r="A156">
            <v>307002</v>
          </cell>
          <cell r="B156" t="str">
            <v>六角戒指</v>
          </cell>
        </row>
        <row r="157">
          <cell r="A157">
            <v>307003</v>
          </cell>
          <cell r="B157" t="str">
            <v>玻璃戒指</v>
          </cell>
        </row>
        <row r="158">
          <cell r="A158">
            <v>307004</v>
          </cell>
          <cell r="B158" t="str">
            <v>牛角戒指</v>
          </cell>
        </row>
        <row r="159">
          <cell r="A159">
            <v>307005</v>
          </cell>
          <cell r="B159" t="str">
            <v>蓝色水晶戒指</v>
          </cell>
        </row>
        <row r="160">
          <cell r="A160">
            <v>307006</v>
          </cell>
          <cell r="B160" t="str">
            <v>生铁戒指</v>
          </cell>
        </row>
        <row r="161">
          <cell r="A161">
            <v>307007</v>
          </cell>
          <cell r="B161" t="str">
            <v>金戒指</v>
          </cell>
        </row>
        <row r="162">
          <cell r="A162">
            <v>307008</v>
          </cell>
          <cell r="B162" t="str">
            <v>魅力戒指</v>
          </cell>
        </row>
        <row r="163">
          <cell r="A163">
            <v>307009</v>
          </cell>
          <cell r="B163" t="str">
            <v>道德戒指</v>
          </cell>
        </row>
        <row r="164">
          <cell r="A164">
            <v>307010</v>
          </cell>
          <cell r="B164" t="str">
            <v>降妖除魔戒指</v>
          </cell>
        </row>
        <row r="165">
          <cell r="A165">
            <v>307011</v>
          </cell>
          <cell r="B165" t="str">
            <v>黑色水晶戒指</v>
          </cell>
        </row>
        <row r="166">
          <cell r="A166">
            <v>307012</v>
          </cell>
          <cell r="B166" t="str">
            <v>珊瑚戒指</v>
          </cell>
        </row>
        <row r="167">
          <cell r="A167">
            <v>307013</v>
          </cell>
          <cell r="B167" t="str">
            <v>蛇眼戒指</v>
          </cell>
        </row>
        <row r="168">
          <cell r="A168">
            <v>307014</v>
          </cell>
          <cell r="B168" t="str">
            <v>红宝石戒指</v>
          </cell>
        </row>
        <row r="169">
          <cell r="A169">
            <v>307015</v>
          </cell>
          <cell r="B169" t="str">
            <v>珍珠戒指</v>
          </cell>
        </row>
        <row r="170">
          <cell r="A170">
            <v>307016</v>
          </cell>
          <cell r="B170" t="str">
            <v>铂金戒指</v>
          </cell>
        </row>
        <row r="171">
          <cell r="A171">
            <v>307017</v>
          </cell>
          <cell r="B171" t="str">
            <v>骷髅戒指</v>
          </cell>
        </row>
        <row r="172">
          <cell r="A172">
            <v>307018</v>
          </cell>
          <cell r="B172" t="str">
            <v>龙之戒指</v>
          </cell>
        </row>
        <row r="173">
          <cell r="A173">
            <v>307019</v>
          </cell>
          <cell r="B173" t="str">
            <v>狂风戒指</v>
          </cell>
        </row>
        <row r="174">
          <cell r="A174">
            <v>307020</v>
          </cell>
          <cell r="B174" t="str">
            <v>记忆戒指</v>
          </cell>
        </row>
        <row r="175">
          <cell r="A175">
            <v>307021</v>
          </cell>
          <cell r="B175" t="str">
            <v>祈祷戒指</v>
          </cell>
        </row>
        <row r="176">
          <cell r="A176">
            <v>307022</v>
          </cell>
          <cell r="B176" t="str">
            <v>力量戒指</v>
          </cell>
        </row>
        <row r="177">
          <cell r="A177">
            <v>307023</v>
          </cell>
          <cell r="B177" t="str">
            <v>紫碧螺</v>
          </cell>
        </row>
        <row r="178">
          <cell r="A178">
            <v>307024</v>
          </cell>
          <cell r="B178" t="str">
            <v>泰坦戒指</v>
          </cell>
        </row>
        <row r="179">
          <cell r="A179">
            <v>307025</v>
          </cell>
          <cell r="B179" t="str">
            <v>魔血戒指</v>
          </cell>
        </row>
        <row r="180">
          <cell r="A180">
            <v>307026</v>
          </cell>
          <cell r="B180" t="str">
            <v>虹魔戒指</v>
          </cell>
        </row>
        <row r="181">
          <cell r="A181">
            <v>307027</v>
          </cell>
          <cell r="B181" t="str">
            <v>圣战戒指</v>
          </cell>
        </row>
        <row r="182">
          <cell r="A182">
            <v>307028</v>
          </cell>
          <cell r="B182" t="str">
            <v>法神戒指</v>
          </cell>
        </row>
        <row r="183">
          <cell r="A183">
            <v>307029</v>
          </cell>
          <cell r="B183" t="str">
            <v>天尊戒指</v>
          </cell>
        </row>
        <row r="184">
          <cell r="A184">
            <v>307030</v>
          </cell>
          <cell r="B184" t="str">
            <v>战神戒指</v>
          </cell>
        </row>
        <row r="185">
          <cell r="A185">
            <v>307031</v>
          </cell>
          <cell r="B185" t="str">
            <v>圣魔戒指</v>
          </cell>
        </row>
        <row r="186">
          <cell r="A186">
            <v>307032</v>
          </cell>
          <cell r="B186" t="str">
            <v>真魂戒指</v>
          </cell>
        </row>
        <row r="187">
          <cell r="A187">
            <v>307033</v>
          </cell>
          <cell r="B187" t="str">
            <v>雷霆战戒</v>
          </cell>
        </row>
        <row r="188">
          <cell r="A188">
            <v>307034</v>
          </cell>
          <cell r="B188" t="str">
            <v>烈焰魔戒</v>
          </cell>
        </row>
        <row r="189">
          <cell r="A189">
            <v>307035</v>
          </cell>
          <cell r="B189" t="str">
            <v>光芒道戒</v>
          </cell>
        </row>
        <row r="190">
          <cell r="A190">
            <v>308001</v>
          </cell>
          <cell r="B190" t="str">
            <v>勋章11号</v>
          </cell>
        </row>
        <row r="191">
          <cell r="A191">
            <v>308002</v>
          </cell>
          <cell r="B191" t="str">
            <v>勋章12号</v>
          </cell>
        </row>
        <row r="192">
          <cell r="A192">
            <v>308003</v>
          </cell>
          <cell r="B192" t="str">
            <v>勋章13号</v>
          </cell>
        </row>
        <row r="193">
          <cell r="A193">
            <v>308004</v>
          </cell>
          <cell r="B193" t="str">
            <v>勋章14号</v>
          </cell>
        </row>
        <row r="194">
          <cell r="A194">
            <v>308005</v>
          </cell>
          <cell r="B194" t="str">
            <v>勋章15号</v>
          </cell>
        </row>
        <row r="195">
          <cell r="A195">
            <v>308006</v>
          </cell>
          <cell r="B195" t="str">
            <v>勋章21号</v>
          </cell>
        </row>
        <row r="196">
          <cell r="A196">
            <v>308007</v>
          </cell>
          <cell r="B196" t="str">
            <v>勋章22号</v>
          </cell>
        </row>
        <row r="197">
          <cell r="A197">
            <v>308008</v>
          </cell>
          <cell r="B197" t="str">
            <v>勋章23号</v>
          </cell>
        </row>
        <row r="198">
          <cell r="A198">
            <v>308009</v>
          </cell>
          <cell r="B198" t="str">
            <v>勋章24号</v>
          </cell>
        </row>
        <row r="199">
          <cell r="A199">
            <v>308010</v>
          </cell>
          <cell r="B199" t="str">
            <v>勋章25号</v>
          </cell>
        </row>
        <row r="200">
          <cell r="A200">
            <v>308011</v>
          </cell>
          <cell r="B200" t="str">
            <v>勋章31号</v>
          </cell>
        </row>
        <row r="201">
          <cell r="A201">
            <v>308012</v>
          </cell>
          <cell r="B201" t="str">
            <v>勋章32号</v>
          </cell>
        </row>
        <row r="202">
          <cell r="A202">
            <v>308013</v>
          </cell>
          <cell r="B202" t="str">
            <v>勋章33号</v>
          </cell>
        </row>
        <row r="203">
          <cell r="A203">
            <v>308014</v>
          </cell>
          <cell r="B203" t="str">
            <v>勋章34号</v>
          </cell>
        </row>
        <row r="204">
          <cell r="A204">
            <v>308015</v>
          </cell>
          <cell r="B204" t="str">
            <v>勋章35号</v>
          </cell>
        </row>
        <row r="205">
          <cell r="A205">
            <v>308016</v>
          </cell>
          <cell r="B205" t="str">
            <v>勋章41号</v>
          </cell>
        </row>
        <row r="206">
          <cell r="A206">
            <v>308017</v>
          </cell>
          <cell r="B206" t="str">
            <v>勋章42号</v>
          </cell>
        </row>
        <row r="207">
          <cell r="A207">
            <v>308018</v>
          </cell>
          <cell r="B207" t="str">
            <v>勋章43号</v>
          </cell>
        </row>
        <row r="208">
          <cell r="A208">
            <v>308019</v>
          </cell>
          <cell r="B208" t="str">
            <v>勋章44号</v>
          </cell>
        </row>
        <row r="209">
          <cell r="A209">
            <v>308020</v>
          </cell>
          <cell r="B209" t="str">
            <v>勋章45号</v>
          </cell>
        </row>
        <row r="210">
          <cell r="A210">
            <v>308021</v>
          </cell>
          <cell r="B210" t="str">
            <v>勋章51号</v>
          </cell>
        </row>
        <row r="211">
          <cell r="A211">
            <v>308022</v>
          </cell>
          <cell r="B211" t="str">
            <v>勋章52号</v>
          </cell>
        </row>
        <row r="212">
          <cell r="A212">
            <v>308023</v>
          </cell>
          <cell r="B212" t="str">
            <v>勋章53号</v>
          </cell>
        </row>
        <row r="213">
          <cell r="A213">
            <v>308024</v>
          </cell>
          <cell r="B213" t="str">
            <v>勋章54号</v>
          </cell>
        </row>
        <row r="214">
          <cell r="A214">
            <v>308025</v>
          </cell>
          <cell r="B214" t="str">
            <v>勋章55号</v>
          </cell>
        </row>
        <row r="215">
          <cell r="A215">
            <v>309001</v>
          </cell>
          <cell r="B215" t="str">
            <v>兽皮腰带</v>
          </cell>
        </row>
        <row r="216">
          <cell r="A216">
            <v>309002</v>
          </cell>
          <cell r="B216" t="str">
            <v>铁腰带</v>
          </cell>
        </row>
        <row r="217">
          <cell r="A217">
            <v>309003</v>
          </cell>
          <cell r="B217" t="str">
            <v>青铜腰带</v>
          </cell>
        </row>
        <row r="218">
          <cell r="A218">
            <v>309004</v>
          </cell>
          <cell r="B218" t="str">
            <v>钢铁腰带</v>
          </cell>
        </row>
        <row r="219">
          <cell r="A219">
            <v>309005</v>
          </cell>
          <cell r="B219" t="str">
            <v>雷霆腰带</v>
          </cell>
        </row>
        <row r="220">
          <cell r="A220">
            <v>309006</v>
          </cell>
          <cell r="B220" t="str">
            <v>烈焰腰带</v>
          </cell>
        </row>
        <row r="221">
          <cell r="A221">
            <v>309007</v>
          </cell>
          <cell r="B221" t="str">
            <v>光芒腰带</v>
          </cell>
        </row>
        <row r="222">
          <cell r="A222">
            <v>310001</v>
          </cell>
          <cell r="B222" t="str">
            <v>布鞋</v>
          </cell>
        </row>
        <row r="223">
          <cell r="A223">
            <v>310002</v>
          </cell>
          <cell r="B223" t="str">
            <v>鹿皮靴</v>
          </cell>
        </row>
        <row r="224">
          <cell r="A224">
            <v>310003</v>
          </cell>
          <cell r="B224" t="str">
            <v>紫绸靴</v>
          </cell>
        </row>
        <row r="225">
          <cell r="A225">
            <v>310004</v>
          </cell>
          <cell r="B225" t="str">
            <v>避魂靴</v>
          </cell>
        </row>
        <row r="226">
          <cell r="A226">
            <v>310005</v>
          </cell>
          <cell r="B226" t="str">
            <v>雷霆战靴</v>
          </cell>
        </row>
        <row r="227">
          <cell r="A227">
            <v>310006</v>
          </cell>
          <cell r="B227" t="str">
            <v>烈焰魔靴</v>
          </cell>
        </row>
        <row r="228">
          <cell r="A228">
            <v>310007</v>
          </cell>
          <cell r="B228" t="str">
            <v>光芒道靴</v>
          </cell>
        </row>
        <row r="229">
          <cell r="A229">
            <v>311001</v>
          </cell>
          <cell r="B229" t="str">
            <v>蓝宝石1</v>
          </cell>
        </row>
        <row r="230">
          <cell r="A230">
            <v>311002</v>
          </cell>
          <cell r="B230" t="str">
            <v>蓝宝石2</v>
          </cell>
        </row>
        <row r="231">
          <cell r="A231">
            <v>311003</v>
          </cell>
          <cell r="B231" t="str">
            <v>蓝宝石3</v>
          </cell>
        </row>
        <row r="232">
          <cell r="A232">
            <v>311004</v>
          </cell>
          <cell r="B232" t="str">
            <v>蓝宝石4</v>
          </cell>
        </row>
        <row r="233">
          <cell r="A233">
            <v>311005</v>
          </cell>
          <cell r="B233" t="str">
            <v>蓝宝石5</v>
          </cell>
        </row>
        <row r="234">
          <cell r="A234">
            <v>311006</v>
          </cell>
          <cell r="B234" t="str">
            <v>紫宝石1</v>
          </cell>
        </row>
        <row r="235">
          <cell r="A235">
            <v>311007</v>
          </cell>
          <cell r="B235" t="str">
            <v>紫宝石2</v>
          </cell>
        </row>
        <row r="236">
          <cell r="A236">
            <v>311008</v>
          </cell>
          <cell r="B236" t="str">
            <v>紫宝石3</v>
          </cell>
        </row>
        <row r="237">
          <cell r="A237">
            <v>311009</v>
          </cell>
          <cell r="B237" t="str">
            <v>紫宝石4</v>
          </cell>
        </row>
        <row r="238">
          <cell r="A238">
            <v>311010</v>
          </cell>
          <cell r="B238" t="str">
            <v>紫宝石5</v>
          </cell>
        </row>
        <row r="239">
          <cell r="A239">
            <v>311011</v>
          </cell>
          <cell r="B239" t="str">
            <v>红宝石1</v>
          </cell>
        </row>
        <row r="240">
          <cell r="A240">
            <v>311012</v>
          </cell>
          <cell r="B240" t="str">
            <v>红宝石2</v>
          </cell>
        </row>
        <row r="241">
          <cell r="A241">
            <v>311013</v>
          </cell>
          <cell r="B241" t="str">
            <v>红宝石3</v>
          </cell>
        </row>
        <row r="242">
          <cell r="A242">
            <v>311014</v>
          </cell>
          <cell r="B242" t="str">
            <v>红宝石4</v>
          </cell>
        </row>
        <row r="243">
          <cell r="A243">
            <v>311015</v>
          </cell>
          <cell r="B243" t="str">
            <v>红宝石5</v>
          </cell>
        </row>
        <row r="244">
          <cell r="A244">
            <v>311016</v>
          </cell>
          <cell r="B244" t="str">
            <v>绿宝石1</v>
          </cell>
        </row>
        <row r="245">
          <cell r="A245">
            <v>311017</v>
          </cell>
          <cell r="B245" t="str">
            <v>绿宝石2</v>
          </cell>
        </row>
        <row r="246">
          <cell r="A246">
            <v>311018</v>
          </cell>
          <cell r="B246" t="str">
            <v>绿宝石3</v>
          </cell>
        </row>
        <row r="247">
          <cell r="A247">
            <v>311019</v>
          </cell>
          <cell r="B247" t="str">
            <v>绿宝石4</v>
          </cell>
        </row>
        <row r="248">
          <cell r="A248">
            <v>311020</v>
          </cell>
          <cell r="B248" t="str">
            <v>绿宝石5</v>
          </cell>
        </row>
      </sheetData>
      <sheetData sheetId="1">
        <row r="3">
          <cell r="A3" t="str">
            <v>ID</v>
          </cell>
          <cell r="B3" t="str">
            <v>Name</v>
          </cell>
        </row>
        <row r="4">
          <cell r="A4">
            <v>201001</v>
          </cell>
          <cell r="B4" t="str">
            <v>金创药(小)</v>
          </cell>
        </row>
        <row r="5">
          <cell r="A5">
            <v>201002</v>
          </cell>
          <cell r="B5" t="str">
            <v>金创药(中)</v>
          </cell>
        </row>
        <row r="6">
          <cell r="A6">
            <v>201003</v>
          </cell>
          <cell r="B6" t="str">
            <v>金创药(大)</v>
          </cell>
        </row>
        <row r="7">
          <cell r="A7">
            <v>201004</v>
          </cell>
          <cell r="B7" t="str">
            <v>金创药(黄)</v>
          </cell>
        </row>
        <row r="8">
          <cell r="A8">
            <v>201005</v>
          </cell>
          <cell r="B8" t="str">
            <v>金创药(玄)</v>
          </cell>
        </row>
        <row r="9">
          <cell r="A9">
            <v>201006</v>
          </cell>
          <cell r="B9" t="str">
            <v>金创药(地)</v>
          </cell>
        </row>
        <row r="10">
          <cell r="A10">
            <v>201007</v>
          </cell>
          <cell r="B10" t="str">
            <v>金创药(天)</v>
          </cell>
        </row>
        <row r="11">
          <cell r="A11">
            <v>201008</v>
          </cell>
          <cell r="B11" t="str">
            <v>金创药(荒)</v>
          </cell>
        </row>
        <row r="12">
          <cell r="A12">
            <v>201009</v>
          </cell>
          <cell r="B12" t="str">
            <v>金创药(洪)</v>
          </cell>
        </row>
        <row r="13">
          <cell r="A13">
            <v>201010</v>
          </cell>
          <cell r="B13" t="str">
            <v>金创药(宙)</v>
          </cell>
        </row>
        <row r="14">
          <cell r="A14">
            <v>201011</v>
          </cell>
          <cell r="B14" t="str">
            <v>魔法药(小)</v>
          </cell>
        </row>
        <row r="15">
          <cell r="A15">
            <v>201012</v>
          </cell>
          <cell r="B15" t="str">
            <v>魔法药(中)</v>
          </cell>
        </row>
        <row r="16">
          <cell r="A16">
            <v>201013</v>
          </cell>
          <cell r="B16" t="str">
            <v>魔法药(大)</v>
          </cell>
        </row>
        <row r="17">
          <cell r="A17">
            <v>201014</v>
          </cell>
          <cell r="B17" t="str">
            <v>魔法药(黄)</v>
          </cell>
        </row>
        <row r="18">
          <cell r="A18">
            <v>201015</v>
          </cell>
          <cell r="B18" t="str">
            <v>魔法药(玄)</v>
          </cell>
        </row>
        <row r="19">
          <cell r="A19">
            <v>201016</v>
          </cell>
          <cell r="B19" t="str">
            <v>魔法药(地)</v>
          </cell>
        </row>
        <row r="20">
          <cell r="A20">
            <v>201017</v>
          </cell>
          <cell r="B20" t="str">
            <v>魔法药(天)</v>
          </cell>
        </row>
        <row r="21">
          <cell r="A21">
            <v>201018</v>
          </cell>
          <cell r="B21" t="str">
            <v>魔法药(荒)</v>
          </cell>
        </row>
        <row r="22">
          <cell r="A22">
            <v>201019</v>
          </cell>
          <cell r="B22" t="str">
            <v>魔法药(洪)</v>
          </cell>
        </row>
        <row r="23">
          <cell r="A23">
            <v>201020</v>
          </cell>
          <cell r="B23" t="str">
            <v>魔法药(宙)</v>
          </cell>
        </row>
        <row r="24">
          <cell r="A24">
            <v>202001</v>
          </cell>
          <cell r="B24" t="str">
            <v>双倍经验</v>
          </cell>
        </row>
        <row r="25">
          <cell r="A25">
            <v>202002</v>
          </cell>
          <cell r="B25" t="str">
            <v>三倍经验</v>
          </cell>
        </row>
        <row r="26">
          <cell r="A26">
            <v>202003</v>
          </cell>
          <cell r="B26" t="str">
            <v>四倍经验</v>
          </cell>
        </row>
        <row r="27">
          <cell r="A27">
            <v>202004</v>
          </cell>
          <cell r="B27" t="str">
            <v>五倍经验</v>
          </cell>
        </row>
        <row r="28">
          <cell r="A28">
            <v>202005</v>
          </cell>
          <cell r="B28" t="str">
            <v>六倍经验</v>
          </cell>
        </row>
        <row r="29">
          <cell r="A29">
            <v>202006</v>
          </cell>
          <cell r="B29" t="str">
            <v>八倍经验</v>
          </cell>
        </row>
        <row r="30">
          <cell r="A30">
            <v>202007</v>
          </cell>
          <cell r="B30" t="str">
            <v>十倍经验</v>
          </cell>
        </row>
        <row r="31">
          <cell r="A31">
            <v>202008</v>
          </cell>
          <cell r="B31" t="str">
            <v>双倍声望</v>
          </cell>
        </row>
        <row r="32">
          <cell r="A32">
            <v>202009</v>
          </cell>
          <cell r="B32" t="str">
            <v>三倍声望</v>
          </cell>
        </row>
        <row r="33">
          <cell r="A33">
            <v>202010</v>
          </cell>
          <cell r="B33" t="str">
            <v>四倍声望</v>
          </cell>
        </row>
        <row r="34">
          <cell r="A34">
            <v>202011</v>
          </cell>
          <cell r="B34" t="str">
            <v>五倍声望</v>
          </cell>
        </row>
        <row r="35">
          <cell r="A35">
            <v>202012</v>
          </cell>
          <cell r="B35" t="str">
            <v>六倍声望</v>
          </cell>
        </row>
        <row r="36">
          <cell r="A36">
            <v>202013</v>
          </cell>
          <cell r="B36" t="str">
            <v>八倍声望</v>
          </cell>
        </row>
        <row r="37">
          <cell r="A37">
            <v>202014</v>
          </cell>
          <cell r="B37" t="str">
            <v>十倍声望</v>
          </cell>
        </row>
        <row r="38">
          <cell r="A38">
            <v>202015</v>
          </cell>
          <cell r="B38" t="str">
            <v>双倍暴率</v>
          </cell>
        </row>
        <row r="39">
          <cell r="A39">
            <v>202016</v>
          </cell>
          <cell r="B39" t="str">
            <v>三倍暴率</v>
          </cell>
        </row>
        <row r="40">
          <cell r="A40">
            <v>202017</v>
          </cell>
          <cell r="B40" t="str">
            <v>四倍暴率</v>
          </cell>
        </row>
        <row r="41">
          <cell r="A41">
            <v>202018</v>
          </cell>
          <cell r="B41" t="str">
            <v>五倍暴率</v>
          </cell>
        </row>
        <row r="42">
          <cell r="A42">
            <v>203001</v>
          </cell>
          <cell r="B42" t="str">
            <v>零星铜币</v>
          </cell>
        </row>
        <row r="43">
          <cell r="A43">
            <v>203002</v>
          </cell>
          <cell r="B43" t="str">
            <v>小堆铜币</v>
          </cell>
        </row>
        <row r="44">
          <cell r="A44">
            <v>203003</v>
          </cell>
          <cell r="B44" t="str">
            <v>大堆铜币</v>
          </cell>
        </row>
        <row r="45">
          <cell r="A45">
            <v>203004</v>
          </cell>
          <cell r="B45" t="str">
            <v>零星银币</v>
          </cell>
        </row>
        <row r="46">
          <cell r="A46">
            <v>203005</v>
          </cell>
          <cell r="B46" t="str">
            <v>小堆银币</v>
          </cell>
        </row>
        <row r="47">
          <cell r="A47">
            <v>203006</v>
          </cell>
          <cell r="B47" t="str">
            <v>大堆银币</v>
          </cell>
        </row>
        <row r="48">
          <cell r="A48">
            <v>203007</v>
          </cell>
          <cell r="B48" t="str">
            <v>银元</v>
          </cell>
        </row>
        <row r="49">
          <cell r="A49">
            <v>203008</v>
          </cell>
          <cell r="B49" t="str">
            <v>零星金币</v>
          </cell>
        </row>
        <row r="50">
          <cell r="A50">
            <v>203009</v>
          </cell>
          <cell r="B50" t="str">
            <v>小堆金币</v>
          </cell>
        </row>
        <row r="51">
          <cell r="A51">
            <v>203010</v>
          </cell>
          <cell r="B51" t="str">
            <v>大堆金币</v>
          </cell>
        </row>
        <row r="52">
          <cell r="A52">
            <v>203011</v>
          </cell>
          <cell r="B52" t="str">
            <v>金元宝</v>
          </cell>
        </row>
        <row r="53">
          <cell r="A53">
            <v>203012</v>
          </cell>
          <cell r="B53" t="str">
            <v>金条</v>
          </cell>
        </row>
        <row r="54">
          <cell r="A54">
            <v>203013</v>
          </cell>
          <cell r="B54" t="str">
            <v>金砖</v>
          </cell>
        </row>
        <row r="55">
          <cell r="A55">
            <v>203014</v>
          </cell>
          <cell r="B55" t="str">
            <v>金盒</v>
          </cell>
        </row>
        <row r="56">
          <cell r="A56">
            <v>203015</v>
          </cell>
          <cell r="B56" t="str">
            <v>富贵满堂</v>
          </cell>
        </row>
        <row r="57">
          <cell r="A57">
            <v>203016</v>
          </cell>
          <cell r="B57" t="str">
            <v>一级声望卷</v>
          </cell>
        </row>
        <row r="58">
          <cell r="A58">
            <v>203017</v>
          </cell>
          <cell r="B58" t="str">
            <v>二级声望卷</v>
          </cell>
        </row>
        <row r="59">
          <cell r="A59">
            <v>203018</v>
          </cell>
          <cell r="B59" t="str">
            <v>三级声望卷</v>
          </cell>
        </row>
        <row r="60">
          <cell r="A60">
            <v>203019</v>
          </cell>
          <cell r="B60" t="str">
            <v>四级声望卷</v>
          </cell>
        </row>
        <row r="61">
          <cell r="A61">
            <v>203020</v>
          </cell>
          <cell r="B61" t="str">
            <v>五级声望卷</v>
          </cell>
        </row>
        <row r="62">
          <cell r="A62">
            <v>203021</v>
          </cell>
          <cell r="B62" t="str">
            <v>六级声望卷</v>
          </cell>
        </row>
        <row r="63">
          <cell r="A63">
            <v>203022</v>
          </cell>
          <cell r="B63" t="str">
            <v>七级声望卷</v>
          </cell>
        </row>
        <row r="64">
          <cell r="A64">
            <v>203023</v>
          </cell>
          <cell r="B64" t="str">
            <v>八级声望卷</v>
          </cell>
        </row>
        <row r="65">
          <cell r="A65">
            <v>203024</v>
          </cell>
          <cell r="B65" t="str">
            <v>九级声望卷</v>
          </cell>
        </row>
        <row r="66">
          <cell r="A66">
            <v>203025</v>
          </cell>
          <cell r="B66" t="str">
            <v>十级声望卷</v>
          </cell>
        </row>
        <row r="67">
          <cell r="A67">
            <v>203026</v>
          </cell>
          <cell r="B67" t="str">
            <v>十一级声望卷</v>
          </cell>
        </row>
        <row r="68">
          <cell r="A68">
            <v>203027</v>
          </cell>
          <cell r="B68" t="str">
            <v>十二级声望卷</v>
          </cell>
        </row>
        <row r="69">
          <cell r="A69">
            <v>203028</v>
          </cell>
          <cell r="B69" t="str">
            <v>十三级声望卷</v>
          </cell>
        </row>
        <row r="70">
          <cell r="A70">
            <v>203029</v>
          </cell>
          <cell r="B70" t="str">
            <v>十四级声望卷</v>
          </cell>
        </row>
        <row r="71">
          <cell r="A71">
            <v>203030</v>
          </cell>
          <cell r="B71" t="str">
            <v>十五级声望卷</v>
          </cell>
        </row>
        <row r="72">
          <cell r="A72">
            <v>203031</v>
          </cell>
          <cell r="B72" t="str">
            <v>10元宝</v>
          </cell>
        </row>
        <row r="73">
          <cell r="A73">
            <v>203032</v>
          </cell>
          <cell r="B73" t="str">
            <v>20元宝</v>
          </cell>
        </row>
        <row r="74">
          <cell r="A74">
            <v>203033</v>
          </cell>
          <cell r="B74" t="str">
            <v>30元宝</v>
          </cell>
        </row>
        <row r="75">
          <cell r="A75">
            <v>203034</v>
          </cell>
          <cell r="B75" t="str">
            <v>50元宝</v>
          </cell>
        </row>
        <row r="76">
          <cell r="A76">
            <v>203035</v>
          </cell>
          <cell r="B76" t="str">
            <v>100元宝</v>
          </cell>
        </row>
        <row r="77">
          <cell r="A77">
            <v>203036</v>
          </cell>
          <cell r="B77" t="str">
            <v>200元宝</v>
          </cell>
        </row>
        <row r="78">
          <cell r="A78">
            <v>203037</v>
          </cell>
          <cell r="B78" t="str">
            <v>500元宝</v>
          </cell>
        </row>
        <row r="79">
          <cell r="A79">
            <v>203038</v>
          </cell>
          <cell r="B79" t="str">
            <v>1000元宝</v>
          </cell>
        </row>
        <row r="80">
          <cell r="A80">
            <v>203039</v>
          </cell>
          <cell r="B80" t="str">
            <v>2000元宝</v>
          </cell>
        </row>
        <row r="81">
          <cell r="A81">
            <v>203040</v>
          </cell>
          <cell r="B81" t="str">
            <v>5000元宝</v>
          </cell>
        </row>
        <row r="82">
          <cell r="A82">
            <v>220001</v>
          </cell>
          <cell r="B82" t="str">
            <v>火球术</v>
          </cell>
        </row>
        <row r="83">
          <cell r="A83">
            <v>220002</v>
          </cell>
          <cell r="B83" t="str">
            <v>治愈术</v>
          </cell>
        </row>
        <row r="84">
          <cell r="A84">
            <v>220003</v>
          </cell>
          <cell r="B84" t="str">
            <v>基本剑术</v>
          </cell>
        </row>
        <row r="85">
          <cell r="A85">
            <v>220004</v>
          </cell>
          <cell r="B85" t="str">
            <v>精神力战法</v>
          </cell>
        </row>
        <row r="86">
          <cell r="A86">
            <v>220005</v>
          </cell>
          <cell r="B86" t="str">
            <v>大火球</v>
          </cell>
        </row>
        <row r="87">
          <cell r="A87">
            <v>220006</v>
          </cell>
          <cell r="B87" t="str">
            <v>攻杀剑术</v>
          </cell>
        </row>
        <row r="88">
          <cell r="A88">
            <v>220007</v>
          </cell>
          <cell r="B88" t="str">
            <v>施毒术</v>
          </cell>
        </row>
        <row r="89">
          <cell r="A89">
            <v>220008</v>
          </cell>
          <cell r="B89" t="str">
            <v>抗拒火环</v>
          </cell>
        </row>
        <row r="90">
          <cell r="A90">
            <v>220009</v>
          </cell>
          <cell r="B90" t="str">
            <v>地狱火</v>
          </cell>
        </row>
        <row r="91">
          <cell r="A91">
            <v>220010</v>
          </cell>
          <cell r="B91" t="str">
            <v>雷电术</v>
          </cell>
        </row>
        <row r="92">
          <cell r="A92">
            <v>220011</v>
          </cell>
          <cell r="B92" t="str">
            <v>疾光电影</v>
          </cell>
        </row>
        <row r="93">
          <cell r="A93">
            <v>220012</v>
          </cell>
          <cell r="B93" t="str">
            <v>灵魂火符</v>
          </cell>
        </row>
        <row r="94">
          <cell r="A94">
            <v>220013</v>
          </cell>
          <cell r="B94" t="str">
            <v>幽灵盾</v>
          </cell>
        </row>
        <row r="95">
          <cell r="A95">
            <v>220014</v>
          </cell>
          <cell r="B95" t="str">
            <v>神圣战甲术</v>
          </cell>
        </row>
        <row r="96">
          <cell r="A96">
            <v>220015</v>
          </cell>
          <cell r="B96" t="str">
            <v>刺杀剑术</v>
          </cell>
        </row>
        <row r="97">
          <cell r="A97">
            <v>220016</v>
          </cell>
          <cell r="B97" t="str">
            <v>困魔咒</v>
          </cell>
        </row>
        <row r="98">
          <cell r="A98">
            <v>220017</v>
          </cell>
          <cell r="B98" t="str">
            <v>召唤骷髅</v>
          </cell>
        </row>
        <row r="99">
          <cell r="A99">
            <v>220018</v>
          </cell>
          <cell r="B99" t="str">
            <v>隐身术</v>
          </cell>
        </row>
        <row r="100">
          <cell r="A100">
            <v>220019</v>
          </cell>
          <cell r="B100" t="str">
            <v>集体隐身术</v>
          </cell>
        </row>
        <row r="101">
          <cell r="A101">
            <v>220020</v>
          </cell>
          <cell r="B101" t="str">
            <v>诱惑之光</v>
          </cell>
        </row>
        <row r="102">
          <cell r="A102">
            <v>220021</v>
          </cell>
          <cell r="B102" t="str">
            <v>瞬息移动</v>
          </cell>
        </row>
        <row r="103">
          <cell r="A103">
            <v>220022</v>
          </cell>
          <cell r="B103" t="str">
            <v>火墙</v>
          </cell>
        </row>
        <row r="104">
          <cell r="A104">
            <v>220023</v>
          </cell>
          <cell r="B104" t="str">
            <v>爆裂火焰</v>
          </cell>
        </row>
        <row r="105">
          <cell r="A105">
            <v>220024</v>
          </cell>
          <cell r="B105" t="str">
            <v>地狱雷光</v>
          </cell>
        </row>
        <row r="106">
          <cell r="A106">
            <v>220025</v>
          </cell>
          <cell r="B106" t="str">
            <v>半月弯刀</v>
          </cell>
        </row>
        <row r="107">
          <cell r="A107">
            <v>220026</v>
          </cell>
          <cell r="B107" t="str">
            <v>烈火剑法</v>
          </cell>
        </row>
        <row r="108">
          <cell r="A108">
            <v>220027</v>
          </cell>
          <cell r="B108" t="str">
            <v>野蛮冲撞</v>
          </cell>
        </row>
        <row r="109">
          <cell r="A109">
            <v>220028</v>
          </cell>
          <cell r="B109" t="str">
            <v>心灵启示</v>
          </cell>
        </row>
        <row r="110">
          <cell r="A110">
            <v>220029</v>
          </cell>
          <cell r="B110" t="str">
            <v>群体治疗术</v>
          </cell>
        </row>
        <row r="111">
          <cell r="A111">
            <v>220030</v>
          </cell>
          <cell r="B111" t="str">
            <v>召唤神兽</v>
          </cell>
        </row>
        <row r="112">
          <cell r="A112">
            <v>220031</v>
          </cell>
          <cell r="B112" t="str">
            <v>魔法盾</v>
          </cell>
        </row>
        <row r="113">
          <cell r="A113">
            <v>220032</v>
          </cell>
          <cell r="B113" t="str">
            <v>圣言术</v>
          </cell>
        </row>
        <row r="114">
          <cell r="A114">
            <v>220033</v>
          </cell>
          <cell r="B114" t="str">
            <v>冰咆哮</v>
          </cell>
        </row>
      </sheetData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" sqref="I5"/>
    </sheetView>
  </sheetViews>
  <sheetFormatPr defaultColWidth="9" defaultRowHeight="14.25" x14ac:dyDescent="0.15"/>
  <cols>
    <col min="1" max="1" width="6.5" style="1" bestFit="1" customWidth="1"/>
    <col min="2" max="19" width="9.5" style="1" bestFit="1" customWidth="1"/>
    <col min="20" max="21" width="10.5" style="1" bestFit="1" customWidth="1"/>
    <col min="22" max="22" width="10.5" style="1" customWidth="1"/>
    <col min="23" max="16384" width="9" style="1"/>
  </cols>
  <sheetData>
    <row r="1" spans="1:22" x14ac:dyDescent="0.15">
      <c r="A1" s="1" t="s">
        <v>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13</v>
      </c>
      <c r="H1" s="1" t="s">
        <v>4</v>
      </c>
      <c r="I1" s="1" t="s">
        <v>14</v>
      </c>
      <c r="J1" s="1" t="s">
        <v>5</v>
      </c>
      <c r="K1" s="1" t="s">
        <v>15</v>
      </c>
      <c r="L1" s="1" t="s">
        <v>6</v>
      </c>
      <c r="M1" s="1" t="s">
        <v>16</v>
      </c>
      <c r="N1" s="1" t="s">
        <v>7</v>
      </c>
      <c r="O1" s="1" t="s">
        <v>17</v>
      </c>
      <c r="P1" s="1" t="s">
        <v>8</v>
      </c>
      <c r="Q1" s="1" t="s">
        <v>18</v>
      </c>
      <c r="R1" s="1" t="s">
        <v>9</v>
      </c>
      <c r="S1" s="1" t="s">
        <v>19</v>
      </c>
      <c r="T1" s="1" t="s">
        <v>10</v>
      </c>
      <c r="U1" s="1" t="s">
        <v>20</v>
      </c>
    </row>
    <row r="2" spans="1:22" x14ac:dyDescent="0.15">
      <c r="A2" s="1">
        <v>10101</v>
      </c>
      <c r="B2" s="1">
        <v>301001</v>
      </c>
      <c r="C2" s="1">
        <v>32</v>
      </c>
      <c r="D2" s="1">
        <v>302001</v>
      </c>
      <c r="E2" s="1">
        <v>32</v>
      </c>
      <c r="F2" s="1">
        <v>306003</v>
      </c>
      <c r="G2" s="1">
        <v>32</v>
      </c>
      <c r="V2" s="1">
        <f>COUNT(B2:U2)/2</f>
        <v>3</v>
      </c>
    </row>
    <row r="3" spans="1:22" x14ac:dyDescent="0.15">
      <c r="A3" s="1">
        <v>10102</v>
      </c>
      <c r="B3" s="1">
        <v>301002</v>
      </c>
      <c r="C3" s="1">
        <v>32</v>
      </c>
      <c r="D3" s="1">
        <v>303001</v>
      </c>
      <c r="E3" s="1">
        <v>32</v>
      </c>
      <c r="F3" s="1">
        <v>306004</v>
      </c>
      <c r="G3" s="1">
        <v>32</v>
      </c>
      <c r="V3" s="1">
        <f t="shared" ref="V3:V66" si="0">COUNT(B3:U3)/2</f>
        <v>3</v>
      </c>
    </row>
    <row r="4" spans="1:22" x14ac:dyDescent="0.15">
      <c r="A4" s="1">
        <v>10103</v>
      </c>
      <c r="B4" s="1">
        <v>301003</v>
      </c>
      <c r="C4" s="1">
        <v>64</v>
      </c>
      <c r="D4" s="1">
        <v>304001</v>
      </c>
      <c r="E4" s="1">
        <v>32</v>
      </c>
      <c r="F4" s="1">
        <v>306005</v>
      </c>
      <c r="G4" s="1">
        <v>32</v>
      </c>
      <c r="V4" s="1">
        <f t="shared" si="0"/>
        <v>3</v>
      </c>
    </row>
    <row r="5" spans="1:22" x14ac:dyDescent="0.15">
      <c r="A5" s="1">
        <v>10104</v>
      </c>
      <c r="B5" s="1">
        <v>301005</v>
      </c>
      <c r="C5" s="1">
        <v>64</v>
      </c>
      <c r="D5" s="1">
        <v>305001</v>
      </c>
      <c r="E5" s="1">
        <v>32</v>
      </c>
      <c r="F5" s="1">
        <v>306006</v>
      </c>
      <c r="G5" s="1">
        <v>32</v>
      </c>
      <c r="V5" s="1">
        <f t="shared" si="0"/>
        <v>3</v>
      </c>
    </row>
    <row r="6" spans="1:22" x14ac:dyDescent="0.15">
      <c r="A6" s="1">
        <v>10105</v>
      </c>
      <c r="B6" s="2">
        <v>307001</v>
      </c>
      <c r="C6" s="1">
        <v>32</v>
      </c>
      <c r="D6" s="2">
        <v>307002</v>
      </c>
      <c r="E6" s="1">
        <v>32</v>
      </c>
      <c r="F6" s="2">
        <v>307003</v>
      </c>
      <c r="G6" s="1">
        <v>32</v>
      </c>
      <c r="V6" s="1">
        <f t="shared" si="0"/>
        <v>3</v>
      </c>
    </row>
    <row r="7" spans="1:22" x14ac:dyDescent="0.15">
      <c r="A7" s="1">
        <v>10106</v>
      </c>
      <c r="B7" s="1">
        <v>301006</v>
      </c>
      <c r="C7" s="1">
        <v>64</v>
      </c>
      <c r="D7" s="1">
        <v>305002</v>
      </c>
      <c r="E7" s="1">
        <v>32</v>
      </c>
      <c r="F7" s="2">
        <v>307004</v>
      </c>
      <c r="G7" s="1">
        <v>32</v>
      </c>
      <c r="V7" s="1">
        <f t="shared" si="0"/>
        <v>3</v>
      </c>
    </row>
    <row r="8" spans="1:22" x14ac:dyDescent="0.15">
      <c r="A8" s="1">
        <v>10107</v>
      </c>
      <c r="B8" s="1">
        <v>301007</v>
      </c>
      <c r="C8" s="1">
        <v>64</v>
      </c>
      <c r="D8" s="1">
        <v>306001</v>
      </c>
      <c r="E8" s="1">
        <v>32</v>
      </c>
      <c r="F8" s="1">
        <v>306002</v>
      </c>
      <c r="G8" s="1">
        <v>32</v>
      </c>
      <c r="V8" s="1">
        <f t="shared" si="0"/>
        <v>3</v>
      </c>
    </row>
    <row r="9" spans="1:22" x14ac:dyDescent="0.15">
      <c r="A9" s="1">
        <v>10108</v>
      </c>
      <c r="B9" s="1">
        <v>301008</v>
      </c>
      <c r="C9" s="1">
        <v>64</v>
      </c>
      <c r="D9" s="2">
        <v>302002</v>
      </c>
      <c r="E9" s="1">
        <v>64</v>
      </c>
      <c r="F9" s="2">
        <v>303002</v>
      </c>
      <c r="G9" s="1">
        <v>64</v>
      </c>
      <c r="H9" s="2">
        <v>307006</v>
      </c>
      <c r="I9" s="1">
        <v>40</v>
      </c>
      <c r="V9" s="1">
        <f t="shared" si="0"/>
        <v>4</v>
      </c>
    </row>
    <row r="10" spans="1:22" x14ac:dyDescent="0.15">
      <c r="A10" s="1">
        <v>10109</v>
      </c>
      <c r="V10" s="1">
        <f t="shared" si="0"/>
        <v>0</v>
      </c>
    </row>
    <row r="11" spans="1:22" x14ac:dyDescent="0.15">
      <c r="A11" s="1">
        <v>10110</v>
      </c>
      <c r="B11" s="2">
        <v>307005</v>
      </c>
      <c r="C11" s="1">
        <v>40</v>
      </c>
      <c r="D11" s="2">
        <v>307007</v>
      </c>
      <c r="E11" s="1">
        <v>50</v>
      </c>
      <c r="F11" s="2">
        <v>307011</v>
      </c>
      <c r="G11" s="1">
        <v>40</v>
      </c>
      <c r="H11" s="2">
        <v>307015</v>
      </c>
      <c r="I11" s="1">
        <v>40</v>
      </c>
      <c r="V11" s="1">
        <f t="shared" si="0"/>
        <v>4</v>
      </c>
    </row>
    <row r="12" spans="1:22" x14ac:dyDescent="0.15">
      <c r="A12" s="1">
        <v>10111</v>
      </c>
      <c r="V12" s="1">
        <f t="shared" si="0"/>
        <v>0</v>
      </c>
    </row>
    <row r="13" spans="1:22" x14ac:dyDescent="0.15">
      <c r="A13" s="1">
        <v>10112</v>
      </c>
      <c r="B13" s="1">
        <v>301009</v>
      </c>
      <c r="C13" s="1">
        <v>64</v>
      </c>
      <c r="D13" s="1">
        <v>305003</v>
      </c>
      <c r="E13" s="1">
        <v>32</v>
      </c>
      <c r="F13" s="1">
        <v>305006</v>
      </c>
      <c r="G13" s="1">
        <v>32</v>
      </c>
      <c r="H13" s="1">
        <v>305011</v>
      </c>
      <c r="I13" s="1">
        <v>40</v>
      </c>
      <c r="V13" s="1">
        <f t="shared" si="0"/>
        <v>4</v>
      </c>
    </row>
    <row r="14" spans="1:22" x14ac:dyDescent="0.15">
      <c r="A14" s="1">
        <v>10113</v>
      </c>
      <c r="B14" s="1">
        <v>301010</v>
      </c>
      <c r="C14" s="1">
        <v>64</v>
      </c>
      <c r="D14" s="1">
        <v>305004</v>
      </c>
      <c r="E14" s="1">
        <v>32</v>
      </c>
      <c r="F14" s="1">
        <v>305007</v>
      </c>
      <c r="G14" s="1">
        <v>50</v>
      </c>
      <c r="H14" s="1">
        <v>304002</v>
      </c>
      <c r="I14" s="1">
        <v>40</v>
      </c>
      <c r="V14" s="1">
        <f t="shared" si="0"/>
        <v>4</v>
      </c>
    </row>
    <row r="15" spans="1:22" x14ac:dyDescent="0.15">
      <c r="A15" s="1">
        <v>10114</v>
      </c>
      <c r="B15" s="1">
        <v>301011</v>
      </c>
      <c r="C15" s="1">
        <v>64</v>
      </c>
      <c r="D15" s="1">
        <v>305005</v>
      </c>
      <c r="E15" s="1">
        <v>32</v>
      </c>
      <c r="F15" s="1">
        <v>305008</v>
      </c>
      <c r="G15" s="1">
        <v>40</v>
      </c>
      <c r="V15" s="1">
        <f t="shared" si="0"/>
        <v>3</v>
      </c>
    </row>
    <row r="16" spans="1:22" x14ac:dyDescent="0.15">
      <c r="A16" s="1">
        <v>10115</v>
      </c>
      <c r="B16" s="1">
        <v>302002</v>
      </c>
      <c r="C16" s="1">
        <v>40</v>
      </c>
      <c r="D16" s="1">
        <v>303002</v>
      </c>
      <c r="E16" s="1">
        <v>40</v>
      </c>
      <c r="F16" s="2">
        <v>302003</v>
      </c>
      <c r="G16" s="1">
        <v>80</v>
      </c>
      <c r="H16" s="2">
        <v>303003</v>
      </c>
      <c r="I16" s="1">
        <v>80</v>
      </c>
      <c r="V16" s="1">
        <f t="shared" si="0"/>
        <v>4</v>
      </c>
    </row>
    <row r="17" spans="1:22" x14ac:dyDescent="0.15">
      <c r="A17" s="1">
        <v>10116</v>
      </c>
      <c r="B17" s="1">
        <v>220001</v>
      </c>
      <c r="C17" s="1">
        <v>16</v>
      </c>
      <c r="D17" s="1">
        <v>220004</v>
      </c>
      <c r="E17" s="1">
        <v>16</v>
      </c>
      <c r="F17" s="1">
        <v>220010</v>
      </c>
      <c r="G17" s="1">
        <v>32</v>
      </c>
      <c r="H17" s="1">
        <v>220013</v>
      </c>
      <c r="I17" s="1">
        <v>32</v>
      </c>
      <c r="J17" s="1">
        <v>220015</v>
      </c>
      <c r="K17" s="1">
        <v>50</v>
      </c>
      <c r="V17" s="1">
        <f t="shared" si="0"/>
        <v>5</v>
      </c>
    </row>
    <row r="18" spans="1:22" x14ac:dyDescent="0.15">
      <c r="A18" s="1">
        <v>10117</v>
      </c>
      <c r="B18" s="1">
        <v>220001</v>
      </c>
      <c r="C18" s="1">
        <v>16</v>
      </c>
      <c r="D18" s="1">
        <v>220005</v>
      </c>
      <c r="E18" s="1">
        <v>16</v>
      </c>
      <c r="F18" s="1">
        <v>220010</v>
      </c>
      <c r="G18" s="1">
        <v>32</v>
      </c>
      <c r="H18" s="1">
        <v>220014</v>
      </c>
      <c r="I18" s="1">
        <v>32</v>
      </c>
      <c r="J18" s="1">
        <v>220015</v>
      </c>
      <c r="K18" s="1">
        <v>50</v>
      </c>
      <c r="V18" s="1">
        <f t="shared" si="0"/>
        <v>5</v>
      </c>
    </row>
    <row r="19" spans="1:22" x14ac:dyDescent="0.15">
      <c r="A19" s="1">
        <v>10118</v>
      </c>
      <c r="B19" s="1">
        <v>220003</v>
      </c>
      <c r="C19" s="1">
        <v>16</v>
      </c>
      <c r="D19" s="1">
        <v>220005</v>
      </c>
      <c r="E19" s="1">
        <v>16</v>
      </c>
      <c r="F19" s="1">
        <v>220012</v>
      </c>
      <c r="G19" s="1">
        <v>32</v>
      </c>
      <c r="H19" s="1">
        <v>220014</v>
      </c>
      <c r="I19" s="1">
        <v>32</v>
      </c>
      <c r="J19" s="1">
        <v>220022</v>
      </c>
      <c r="K19" s="1">
        <v>50</v>
      </c>
      <c r="V19" s="1">
        <f t="shared" si="0"/>
        <v>5</v>
      </c>
    </row>
    <row r="20" spans="1:22" x14ac:dyDescent="0.15">
      <c r="A20" s="1">
        <v>10119</v>
      </c>
      <c r="B20" s="1">
        <v>220003</v>
      </c>
      <c r="C20" s="1">
        <v>16</v>
      </c>
      <c r="D20" s="1">
        <v>220006</v>
      </c>
      <c r="E20" s="1">
        <v>16</v>
      </c>
      <c r="F20" s="1">
        <v>220012</v>
      </c>
      <c r="G20" s="1">
        <v>32</v>
      </c>
      <c r="H20" s="1">
        <v>220017</v>
      </c>
      <c r="I20" s="1">
        <v>32</v>
      </c>
      <c r="J20" s="1">
        <v>220022</v>
      </c>
      <c r="K20" s="1">
        <v>50</v>
      </c>
      <c r="V20" s="1">
        <f t="shared" si="0"/>
        <v>5</v>
      </c>
    </row>
    <row r="21" spans="1:22" x14ac:dyDescent="0.15">
      <c r="A21" s="1">
        <v>10120</v>
      </c>
      <c r="B21" s="1">
        <v>220004</v>
      </c>
      <c r="C21" s="1">
        <v>16</v>
      </c>
      <c r="D21" s="1">
        <v>220006</v>
      </c>
      <c r="E21" s="1">
        <v>16</v>
      </c>
      <c r="F21" s="1">
        <v>220013</v>
      </c>
      <c r="G21" s="1">
        <v>32</v>
      </c>
      <c r="H21" s="1">
        <v>220017</v>
      </c>
      <c r="I21" s="1">
        <v>32</v>
      </c>
      <c r="J21" s="1">
        <v>220023</v>
      </c>
      <c r="K21" s="1">
        <v>50</v>
      </c>
      <c r="V21" s="1">
        <f t="shared" si="0"/>
        <v>5</v>
      </c>
    </row>
    <row r="22" spans="1:22" x14ac:dyDescent="0.15">
      <c r="A22" s="1">
        <v>10121</v>
      </c>
      <c r="B22" s="1">
        <v>305009</v>
      </c>
      <c r="C22" s="1">
        <v>40</v>
      </c>
      <c r="D22" s="1">
        <v>305014</v>
      </c>
      <c r="E22" s="1">
        <v>40</v>
      </c>
      <c r="F22" s="1">
        <v>305010</v>
      </c>
      <c r="G22" s="1">
        <v>64</v>
      </c>
      <c r="H22" s="2">
        <v>307008</v>
      </c>
      <c r="I22" s="1">
        <v>64</v>
      </c>
      <c r="J22" s="1">
        <v>306015</v>
      </c>
      <c r="K22" s="1">
        <v>40</v>
      </c>
      <c r="V22" s="1">
        <f t="shared" si="0"/>
        <v>5</v>
      </c>
    </row>
    <row r="23" spans="1:22" x14ac:dyDescent="0.15">
      <c r="A23" s="1">
        <v>10122</v>
      </c>
      <c r="B23" s="1">
        <v>301012</v>
      </c>
      <c r="C23" s="1">
        <v>64</v>
      </c>
      <c r="D23" s="1">
        <v>302004</v>
      </c>
      <c r="E23" s="1">
        <v>100</v>
      </c>
      <c r="F23" s="1">
        <v>303004</v>
      </c>
      <c r="G23" s="1">
        <v>100</v>
      </c>
      <c r="H23" s="2">
        <v>307009</v>
      </c>
      <c r="I23" s="1">
        <v>64</v>
      </c>
      <c r="V23" s="1">
        <f>COUNT(B23:U23)/2</f>
        <v>4</v>
      </c>
    </row>
    <row r="24" spans="1:22" x14ac:dyDescent="0.15">
      <c r="A24" s="1">
        <v>10123</v>
      </c>
      <c r="B24" s="1">
        <v>301013</v>
      </c>
      <c r="C24" s="1">
        <v>64</v>
      </c>
      <c r="D24" s="1">
        <v>302005</v>
      </c>
      <c r="E24" s="1">
        <v>100</v>
      </c>
      <c r="F24" s="1">
        <v>303005</v>
      </c>
      <c r="G24" s="1">
        <v>100</v>
      </c>
      <c r="H24" s="2">
        <v>307017</v>
      </c>
      <c r="I24" s="1">
        <v>64</v>
      </c>
      <c r="V24" s="1">
        <f>COUNT(B24:U24)/2</f>
        <v>4</v>
      </c>
    </row>
    <row r="25" spans="1:22" x14ac:dyDescent="0.15">
      <c r="A25" s="1">
        <v>10124</v>
      </c>
      <c r="B25" s="1">
        <v>301014</v>
      </c>
      <c r="C25" s="1">
        <v>75</v>
      </c>
      <c r="D25" s="1">
        <v>302006</v>
      </c>
      <c r="E25" s="1">
        <v>100</v>
      </c>
      <c r="F25" s="1">
        <v>303006</v>
      </c>
      <c r="G25" s="1">
        <v>100</v>
      </c>
      <c r="H25" s="2">
        <v>307013</v>
      </c>
      <c r="I25" s="1">
        <v>40</v>
      </c>
      <c r="V25" s="1">
        <f t="shared" si="0"/>
        <v>4</v>
      </c>
    </row>
    <row r="26" spans="1:22" x14ac:dyDescent="0.15">
      <c r="A26" s="1">
        <v>10125</v>
      </c>
      <c r="B26" s="1">
        <v>301015</v>
      </c>
      <c r="C26" s="1">
        <v>75</v>
      </c>
      <c r="D26" s="1">
        <v>304003</v>
      </c>
      <c r="E26" s="1">
        <v>64</v>
      </c>
      <c r="F26" s="1">
        <v>305012</v>
      </c>
      <c r="G26" s="1">
        <v>64</v>
      </c>
      <c r="H26" s="1">
        <v>306014</v>
      </c>
      <c r="I26" s="1">
        <v>40</v>
      </c>
      <c r="V26" s="1">
        <f t="shared" si="0"/>
        <v>4</v>
      </c>
    </row>
    <row r="27" spans="1:22" x14ac:dyDescent="0.15">
      <c r="A27" s="1">
        <v>10126</v>
      </c>
      <c r="B27" s="1">
        <v>301016</v>
      </c>
      <c r="C27" s="1">
        <v>75</v>
      </c>
      <c r="D27" s="1">
        <v>304004</v>
      </c>
      <c r="E27" s="1">
        <v>64</v>
      </c>
      <c r="F27" s="1">
        <v>305013</v>
      </c>
      <c r="G27" s="1">
        <v>64</v>
      </c>
      <c r="H27" s="2">
        <v>307010</v>
      </c>
      <c r="I27" s="1">
        <v>50</v>
      </c>
      <c r="V27" s="1">
        <f t="shared" si="0"/>
        <v>4</v>
      </c>
    </row>
    <row r="28" spans="1:22" x14ac:dyDescent="0.15">
      <c r="A28" s="1">
        <v>10201</v>
      </c>
      <c r="V28" s="1">
        <f>COUNT(B28:U28)/2</f>
        <v>0</v>
      </c>
    </row>
    <row r="29" spans="1:22" x14ac:dyDescent="0.15">
      <c r="A29" s="1">
        <v>10202</v>
      </c>
      <c r="V29" s="1">
        <f t="shared" si="0"/>
        <v>0</v>
      </c>
    </row>
    <row r="30" spans="1:22" x14ac:dyDescent="0.15">
      <c r="A30" s="1">
        <v>10203</v>
      </c>
      <c r="V30" s="1">
        <f t="shared" si="0"/>
        <v>0</v>
      </c>
    </row>
    <row r="31" spans="1:22" x14ac:dyDescent="0.15">
      <c r="A31" s="1">
        <v>10204</v>
      </c>
      <c r="B31" s="1">
        <v>301013</v>
      </c>
      <c r="C31" s="1">
        <v>100</v>
      </c>
      <c r="D31" s="1">
        <v>302002</v>
      </c>
      <c r="E31" s="1">
        <v>64</v>
      </c>
      <c r="F31" s="1">
        <v>306007</v>
      </c>
      <c r="G31" s="1">
        <v>40</v>
      </c>
      <c r="H31" s="1">
        <v>305011</v>
      </c>
      <c r="I31" s="1">
        <v>50</v>
      </c>
      <c r="V31" s="1">
        <f t="shared" si="0"/>
        <v>4</v>
      </c>
    </row>
    <row r="32" spans="1:22" x14ac:dyDescent="0.15">
      <c r="A32" s="1">
        <v>10205</v>
      </c>
      <c r="B32" s="1">
        <v>301006</v>
      </c>
      <c r="C32" s="1">
        <v>64</v>
      </c>
      <c r="D32" s="1">
        <v>303002</v>
      </c>
      <c r="E32" s="1">
        <v>64</v>
      </c>
      <c r="F32" s="1">
        <v>306008</v>
      </c>
      <c r="G32" s="1">
        <v>40</v>
      </c>
      <c r="H32" s="1">
        <v>305006</v>
      </c>
      <c r="I32" s="1">
        <v>40</v>
      </c>
      <c r="V32" s="1">
        <f t="shared" si="0"/>
        <v>4</v>
      </c>
    </row>
    <row r="33" spans="1:22" x14ac:dyDescent="0.15">
      <c r="A33" s="1">
        <v>10206</v>
      </c>
      <c r="B33" s="1">
        <v>301008</v>
      </c>
      <c r="C33" s="1">
        <v>64</v>
      </c>
      <c r="D33" s="2">
        <v>302003</v>
      </c>
      <c r="E33" s="1">
        <v>75</v>
      </c>
      <c r="F33" s="1">
        <v>306009</v>
      </c>
      <c r="G33" s="1">
        <v>40</v>
      </c>
      <c r="H33" s="1">
        <v>305003</v>
      </c>
      <c r="I33" s="1">
        <v>40</v>
      </c>
      <c r="V33" s="1">
        <f t="shared" si="0"/>
        <v>4</v>
      </c>
    </row>
    <row r="34" spans="1:22" x14ac:dyDescent="0.15">
      <c r="A34" s="1">
        <v>10207</v>
      </c>
      <c r="B34" s="1">
        <v>301009</v>
      </c>
      <c r="C34" s="1">
        <v>64</v>
      </c>
      <c r="D34" s="2">
        <v>303003</v>
      </c>
      <c r="E34" s="1">
        <v>75</v>
      </c>
      <c r="F34" s="2">
        <v>307005</v>
      </c>
      <c r="G34" s="1">
        <v>40</v>
      </c>
      <c r="V34" s="1">
        <f t="shared" si="0"/>
        <v>3</v>
      </c>
    </row>
    <row r="35" spans="1:22" x14ac:dyDescent="0.15">
      <c r="A35" s="1">
        <v>10208</v>
      </c>
      <c r="B35" s="1">
        <v>301010</v>
      </c>
      <c r="C35" s="1">
        <v>64</v>
      </c>
      <c r="D35" s="1">
        <v>304001</v>
      </c>
      <c r="E35" s="1">
        <v>32</v>
      </c>
      <c r="F35" s="2">
        <v>307011</v>
      </c>
      <c r="G35" s="1">
        <v>40</v>
      </c>
      <c r="V35" s="1">
        <f t="shared" si="0"/>
        <v>3</v>
      </c>
    </row>
    <row r="36" spans="1:22" x14ac:dyDescent="0.15">
      <c r="A36" s="1">
        <v>10209</v>
      </c>
      <c r="B36" s="1">
        <v>301011</v>
      </c>
      <c r="C36" s="1">
        <v>64</v>
      </c>
      <c r="D36" s="1">
        <v>304002</v>
      </c>
      <c r="E36" s="1">
        <v>32</v>
      </c>
      <c r="F36" s="2">
        <v>307015</v>
      </c>
      <c r="G36" s="1">
        <v>40</v>
      </c>
      <c r="V36" s="1">
        <f t="shared" si="0"/>
        <v>3</v>
      </c>
    </row>
    <row r="37" spans="1:22" x14ac:dyDescent="0.15">
      <c r="A37" s="1">
        <v>10210</v>
      </c>
      <c r="B37" s="1">
        <v>301010</v>
      </c>
      <c r="C37" s="1">
        <v>64</v>
      </c>
      <c r="D37" s="1">
        <v>302004</v>
      </c>
      <c r="E37" s="1">
        <v>100</v>
      </c>
      <c r="F37" s="1">
        <v>303004</v>
      </c>
      <c r="G37" s="1">
        <v>100</v>
      </c>
      <c r="H37" s="1">
        <v>306010</v>
      </c>
      <c r="I37" s="1">
        <v>50</v>
      </c>
      <c r="V37" s="1">
        <f t="shared" si="0"/>
        <v>4</v>
      </c>
    </row>
    <row r="38" spans="1:22" x14ac:dyDescent="0.15">
      <c r="A38" s="1">
        <v>10211</v>
      </c>
      <c r="B38" s="1">
        <v>301011</v>
      </c>
      <c r="C38" s="1">
        <v>100</v>
      </c>
      <c r="D38" s="1">
        <v>302005</v>
      </c>
      <c r="E38" s="1">
        <v>100</v>
      </c>
      <c r="F38" s="1">
        <v>303005</v>
      </c>
      <c r="G38" s="1">
        <v>100</v>
      </c>
      <c r="H38" s="1">
        <v>306012</v>
      </c>
      <c r="I38" s="1">
        <v>50</v>
      </c>
      <c r="V38" s="1">
        <f t="shared" si="0"/>
        <v>4</v>
      </c>
    </row>
    <row r="39" spans="1:22" x14ac:dyDescent="0.15">
      <c r="A39" s="1">
        <v>10212</v>
      </c>
      <c r="B39" s="1">
        <v>301015</v>
      </c>
      <c r="C39" s="1">
        <v>100</v>
      </c>
      <c r="D39" s="1">
        <v>302006</v>
      </c>
      <c r="E39" s="1">
        <v>100</v>
      </c>
      <c r="F39" s="1">
        <v>303006</v>
      </c>
      <c r="G39" s="1">
        <v>100</v>
      </c>
      <c r="H39" s="1">
        <v>306011</v>
      </c>
      <c r="I39" s="1">
        <v>50</v>
      </c>
      <c r="V39" s="1">
        <f t="shared" si="0"/>
        <v>4</v>
      </c>
    </row>
    <row r="40" spans="1:22" x14ac:dyDescent="0.15">
      <c r="A40" s="1">
        <v>10213</v>
      </c>
      <c r="B40" s="1">
        <v>301023</v>
      </c>
      <c r="C40" s="1">
        <v>150</v>
      </c>
      <c r="D40" s="1">
        <v>305015</v>
      </c>
      <c r="E40" s="1">
        <v>120</v>
      </c>
      <c r="F40" s="1">
        <v>305010</v>
      </c>
      <c r="G40" s="1">
        <v>64</v>
      </c>
      <c r="H40" s="1">
        <v>305012</v>
      </c>
      <c r="I40" s="1">
        <v>64</v>
      </c>
      <c r="J40" s="1">
        <v>305013</v>
      </c>
      <c r="K40" s="1">
        <v>64</v>
      </c>
      <c r="V40" s="1">
        <f t="shared" si="0"/>
        <v>5</v>
      </c>
    </row>
    <row r="41" spans="1:22" x14ac:dyDescent="0.15">
      <c r="A41" s="1">
        <v>10214</v>
      </c>
      <c r="B41" s="1">
        <v>304003</v>
      </c>
      <c r="C41" s="1">
        <v>40</v>
      </c>
      <c r="D41" s="1">
        <v>304004</v>
      </c>
      <c r="E41" s="1">
        <v>40</v>
      </c>
      <c r="F41" s="1">
        <v>306013</v>
      </c>
      <c r="G41" s="1">
        <v>75</v>
      </c>
      <c r="H41" s="2">
        <v>306018</v>
      </c>
      <c r="I41" s="1">
        <v>75</v>
      </c>
      <c r="J41" s="2">
        <v>307012</v>
      </c>
      <c r="K41" s="1">
        <v>75</v>
      </c>
      <c r="V41" s="1">
        <f t="shared" si="0"/>
        <v>5</v>
      </c>
    </row>
    <row r="42" spans="1:22" x14ac:dyDescent="0.15">
      <c r="A42" s="1">
        <v>10215</v>
      </c>
      <c r="B42" s="1">
        <v>301010</v>
      </c>
      <c r="C42" s="1">
        <v>64</v>
      </c>
      <c r="D42" s="1">
        <v>302004</v>
      </c>
      <c r="E42" s="1">
        <v>75</v>
      </c>
      <c r="F42" s="1">
        <v>303004</v>
      </c>
      <c r="G42" s="1">
        <v>75</v>
      </c>
      <c r="H42" s="2">
        <v>306019</v>
      </c>
      <c r="I42" s="1">
        <v>75</v>
      </c>
      <c r="V42" s="1">
        <f t="shared" si="0"/>
        <v>4</v>
      </c>
    </row>
    <row r="43" spans="1:22" x14ac:dyDescent="0.15">
      <c r="A43" s="1">
        <v>10216</v>
      </c>
      <c r="B43" s="1">
        <v>301011</v>
      </c>
      <c r="C43" s="1">
        <v>64</v>
      </c>
      <c r="D43" s="1">
        <v>302005</v>
      </c>
      <c r="E43" s="1">
        <v>75</v>
      </c>
      <c r="F43" s="1">
        <v>303005</v>
      </c>
      <c r="G43" s="1">
        <v>75</v>
      </c>
      <c r="H43" s="2">
        <v>306020</v>
      </c>
      <c r="I43" s="1">
        <v>64</v>
      </c>
      <c r="V43" s="1">
        <f t="shared" si="0"/>
        <v>4</v>
      </c>
    </row>
    <row r="44" spans="1:22" x14ac:dyDescent="0.15">
      <c r="A44" s="1">
        <v>10217</v>
      </c>
      <c r="B44" s="1">
        <v>301015</v>
      </c>
      <c r="C44" s="1">
        <v>100</v>
      </c>
      <c r="D44" s="1">
        <v>302006</v>
      </c>
      <c r="E44" s="1">
        <v>75</v>
      </c>
      <c r="F44" s="1">
        <v>303006</v>
      </c>
      <c r="G44" s="1">
        <v>75</v>
      </c>
      <c r="H44" s="2">
        <v>307019</v>
      </c>
      <c r="I44" s="1">
        <v>120</v>
      </c>
      <c r="V44" s="1">
        <f t="shared" si="0"/>
        <v>4</v>
      </c>
    </row>
    <row r="45" spans="1:22" x14ac:dyDescent="0.15">
      <c r="A45" s="1">
        <v>10218</v>
      </c>
      <c r="V45" s="1">
        <f t="shared" si="0"/>
        <v>0</v>
      </c>
    </row>
    <row r="46" spans="1:22" x14ac:dyDescent="0.15">
      <c r="A46" s="1">
        <v>10219</v>
      </c>
      <c r="V46" s="1">
        <f t="shared" si="0"/>
        <v>0</v>
      </c>
    </row>
    <row r="47" spans="1:22" x14ac:dyDescent="0.15">
      <c r="A47" s="1">
        <v>10220</v>
      </c>
      <c r="B47" s="1">
        <v>301016</v>
      </c>
      <c r="C47" s="1">
        <v>64</v>
      </c>
      <c r="D47" s="1">
        <v>304003</v>
      </c>
      <c r="E47" s="1">
        <v>40</v>
      </c>
      <c r="F47" s="1">
        <v>304004</v>
      </c>
      <c r="G47" s="1">
        <v>40</v>
      </c>
      <c r="V47" s="1">
        <f t="shared" si="0"/>
        <v>3</v>
      </c>
    </row>
    <row r="48" spans="1:22" x14ac:dyDescent="0.15">
      <c r="A48" s="1">
        <v>10221</v>
      </c>
      <c r="B48" s="1">
        <v>301015</v>
      </c>
      <c r="C48" s="1">
        <v>100</v>
      </c>
      <c r="D48" s="1">
        <v>302007</v>
      </c>
      <c r="E48" s="1">
        <v>150</v>
      </c>
      <c r="F48" s="1">
        <v>303007</v>
      </c>
      <c r="G48" s="1">
        <v>150</v>
      </c>
      <c r="V48" s="1">
        <f t="shared" si="0"/>
        <v>3</v>
      </c>
    </row>
    <row r="49" spans="1:22" x14ac:dyDescent="0.15">
      <c r="A49" s="1">
        <v>10222</v>
      </c>
      <c r="B49" s="1">
        <v>301026</v>
      </c>
      <c r="C49" s="1">
        <v>250</v>
      </c>
      <c r="D49" s="1">
        <v>305025</v>
      </c>
      <c r="E49" s="1">
        <v>150</v>
      </c>
      <c r="F49" s="2">
        <v>306027</v>
      </c>
      <c r="G49" s="1">
        <v>150</v>
      </c>
      <c r="H49" s="2">
        <v>307022</v>
      </c>
      <c r="I49" s="1">
        <v>150</v>
      </c>
      <c r="V49" s="1">
        <f t="shared" si="0"/>
        <v>4</v>
      </c>
    </row>
    <row r="50" spans="1:22" x14ac:dyDescent="0.15">
      <c r="A50" s="1">
        <v>10223</v>
      </c>
      <c r="B50" s="1">
        <v>301023</v>
      </c>
      <c r="C50" s="1">
        <v>150</v>
      </c>
      <c r="D50" s="1">
        <v>302008</v>
      </c>
      <c r="E50" s="1">
        <v>150</v>
      </c>
      <c r="F50" s="1">
        <v>303008</v>
      </c>
      <c r="G50" s="1">
        <v>150</v>
      </c>
      <c r="V50" s="1">
        <f t="shared" si="0"/>
        <v>3</v>
      </c>
    </row>
    <row r="51" spans="1:22" x14ac:dyDescent="0.15">
      <c r="A51" s="1">
        <v>10224</v>
      </c>
      <c r="B51" s="1">
        <v>301029</v>
      </c>
      <c r="C51" s="1">
        <v>250</v>
      </c>
      <c r="D51" s="1">
        <v>305024</v>
      </c>
      <c r="E51" s="1">
        <v>150</v>
      </c>
      <c r="F51" s="2">
        <v>306025</v>
      </c>
      <c r="G51" s="1">
        <v>150</v>
      </c>
      <c r="H51" s="2">
        <v>307023</v>
      </c>
      <c r="I51" s="1">
        <v>150</v>
      </c>
      <c r="V51" s="1">
        <f t="shared" si="0"/>
        <v>4</v>
      </c>
    </row>
    <row r="52" spans="1:22" x14ac:dyDescent="0.15">
      <c r="A52" s="1">
        <v>10225</v>
      </c>
      <c r="B52" s="1">
        <v>301018</v>
      </c>
      <c r="C52" s="1">
        <v>250</v>
      </c>
      <c r="D52" s="1">
        <v>302009</v>
      </c>
      <c r="E52" s="1">
        <v>150</v>
      </c>
      <c r="F52" s="1">
        <v>303009</v>
      </c>
      <c r="G52" s="1">
        <v>150</v>
      </c>
      <c r="V52" s="1">
        <f t="shared" si="0"/>
        <v>3</v>
      </c>
    </row>
    <row r="53" spans="1:22" x14ac:dyDescent="0.15">
      <c r="A53" s="1">
        <v>10226</v>
      </c>
      <c r="B53" s="1">
        <v>301030</v>
      </c>
      <c r="C53" s="1">
        <v>250</v>
      </c>
      <c r="D53" s="1">
        <v>305023</v>
      </c>
      <c r="E53" s="1">
        <v>150</v>
      </c>
      <c r="F53" s="2">
        <v>306026</v>
      </c>
      <c r="G53" s="1">
        <v>150</v>
      </c>
      <c r="H53" s="2">
        <v>307024</v>
      </c>
      <c r="I53" s="1">
        <v>150</v>
      </c>
      <c r="V53" s="1">
        <f t="shared" si="0"/>
        <v>4</v>
      </c>
    </row>
    <row r="54" spans="1:22" x14ac:dyDescent="0.15">
      <c r="A54" s="1">
        <v>10301</v>
      </c>
      <c r="B54" s="1">
        <v>301020</v>
      </c>
      <c r="C54" s="1">
        <v>75</v>
      </c>
      <c r="D54" s="1">
        <v>302007</v>
      </c>
      <c r="E54" s="1">
        <v>120</v>
      </c>
      <c r="F54" s="2">
        <v>305007</v>
      </c>
      <c r="G54" s="1">
        <v>64</v>
      </c>
      <c r="H54" s="2">
        <v>306012</v>
      </c>
      <c r="I54" s="1">
        <v>64</v>
      </c>
      <c r="V54" s="1">
        <f t="shared" si="0"/>
        <v>4</v>
      </c>
    </row>
    <row r="55" spans="1:22" x14ac:dyDescent="0.15">
      <c r="A55" s="1">
        <v>10302</v>
      </c>
      <c r="B55" s="1">
        <v>301015</v>
      </c>
      <c r="C55" s="1">
        <v>75</v>
      </c>
      <c r="D55" s="1">
        <v>303007</v>
      </c>
      <c r="E55" s="1">
        <v>120</v>
      </c>
      <c r="F55" s="2">
        <v>305010</v>
      </c>
      <c r="G55" s="1">
        <v>64</v>
      </c>
      <c r="H55" s="2">
        <v>306013</v>
      </c>
      <c r="I55" s="1">
        <v>64</v>
      </c>
      <c r="V55" s="1">
        <f t="shared" si="0"/>
        <v>4</v>
      </c>
    </row>
    <row r="56" spans="1:22" x14ac:dyDescent="0.15">
      <c r="A56" s="1">
        <v>10303</v>
      </c>
      <c r="B56" s="1">
        <v>301014</v>
      </c>
      <c r="C56" s="1">
        <v>75</v>
      </c>
      <c r="D56" s="1">
        <v>302008</v>
      </c>
      <c r="E56" s="1">
        <v>120</v>
      </c>
      <c r="F56" s="2">
        <v>305012</v>
      </c>
      <c r="G56" s="1">
        <v>64</v>
      </c>
      <c r="H56" s="2">
        <v>306014</v>
      </c>
      <c r="I56" s="1">
        <v>64</v>
      </c>
      <c r="V56" s="1">
        <f t="shared" si="0"/>
        <v>4</v>
      </c>
    </row>
    <row r="57" spans="1:22" x14ac:dyDescent="0.15">
      <c r="A57" s="1">
        <v>10304</v>
      </c>
      <c r="B57" s="1">
        <v>301011</v>
      </c>
      <c r="C57" s="1">
        <v>64</v>
      </c>
      <c r="D57" s="1">
        <v>303008</v>
      </c>
      <c r="E57" s="1">
        <v>120</v>
      </c>
      <c r="F57" s="2">
        <v>305013</v>
      </c>
      <c r="G57" s="1">
        <v>64</v>
      </c>
      <c r="H57" s="2">
        <v>306015</v>
      </c>
      <c r="I57" s="1">
        <v>64</v>
      </c>
      <c r="V57" s="1">
        <f t="shared" si="0"/>
        <v>4</v>
      </c>
    </row>
    <row r="58" spans="1:22" x14ac:dyDescent="0.15">
      <c r="A58" s="1">
        <v>10305</v>
      </c>
      <c r="B58" s="1">
        <v>304003</v>
      </c>
      <c r="C58" s="1">
        <v>32</v>
      </c>
      <c r="D58" s="1">
        <v>302009</v>
      </c>
      <c r="E58" s="1">
        <v>120</v>
      </c>
      <c r="F58" s="2">
        <v>305015</v>
      </c>
      <c r="G58" s="1">
        <v>64</v>
      </c>
      <c r="H58" s="2">
        <v>306018</v>
      </c>
      <c r="I58" s="1">
        <v>64</v>
      </c>
      <c r="V58" s="1">
        <f t="shared" si="0"/>
        <v>4</v>
      </c>
    </row>
    <row r="59" spans="1:22" x14ac:dyDescent="0.15">
      <c r="A59" s="1">
        <v>10306</v>
      </c>
      <c r="V59" s="1">
        <f t="shared" si="0"/>
        <v>0</v>
      </c>
    </row>
    <row r="60" spans="1:22" x14ac:dyDescent="0.15">
      <c r="A60" s="1">
        <v>10307</v>
      </c>
      <c r="B60" s="1">
        <v>304003</v>
      </c>
      <c r="C60" s="1">
        <v>32</v>
      </c>
      <c r="D60" s="1">
        <v>303009</v>
      </c>
      <c r="E60" s="1">
        <v>120</v>
      </c>
      <c r="F60" s="2">
        <v>307017</v>
      </c>
      <c r="G60" s="1">
        <v>64</v>
      </c>
      <c r="H60" s="2">
        <v>307008</v>
      </c>
      <c r="I60" s="1">
        <v>64</v>
      </c>
      <c r="V60" s="1">
        <f>COUNT(D60:U60)/2</f>
        <v>3</v>
      </c>
    </row>
    <row r="61" spans="1:22" x14ac:dyDescent="0.15">
      <c r="A61" s="1">
        <v>10308</v>
      </c>
      <c r="B61" s="1">
        <v>304004</v>
      </c>
      <c r="C61" s="1">
        <v>32</v>
      </c>
      <c r="D61" s="1">
        <v>306012</v>
      </c>
      <c r="E61" s="1">
        <v>64</v>
      </c>
      <c r="F61" s="2">
        <v>306021</v>
      </c>
      <c r="G61" s="1">
        <v>75</v>
      </c>
      <c r="H61" s="2">
        <v>307009</v>
      </c>
      <c r="I61" s="1">
        <v>64</v>
      </c>
      <c r="V61" s="1">
        <f>COUNT(B61:U61)/2</f>
        <v>4</v>
      </c>
    </row>
    <row r="62" spans="1:22" x14ac:dyDescent="0.15">
      <c r="A62" s="1">
        <v>10309</v>
      </c>
      <c r="B62" s="1">
        <v>304005</v>
      </c>
      <c r="C62" s="1">
        <v>100</v>
      </c>
      <c r="D62" s="2">
        <v>306019</v>
      </c>
      <c r="E62" s="1">
        <v>64</v>
      </c>
      <c r="F62" s="2">
        <v>306022</v>
      </c>
      <c r="G62" s="1">
        <v>75</v>
      </c>
      <c r="H62" s="2">
        <v>307012</v>
      </c>
      <c r="I62" s="1">
        <v>64</v>
      </c>
      <c r="V62" s="1">
        <f>COUNT(B62:U62)/2</f>
        <v>4</v>
      </c>
    </row>
    <row r="63" spans="1:22" x14ac:dyDescent="0.15">
      <c r="A63" s="1">
        <v>10401</v>
      </c>
      <c r="B63" s="1">
        <v>220015</v>
      </c>
      <c r="C63" s="1">
        <v>64</v>
      </c>
      <c r="D63" s="1">
        <v>220017</v>
      </c>
      <c r="E63" s="1">
        <v>64</v>
      </c>
      <c r="F63" s="1">
        <v>220022</v>
      </c>
      <c r="G63" s="1">
        <v>64</v>
      </c>
      <c r="H63" s="1">
        <v>220023</v>
      </c>
      <c r="I63" s="1">
        <v>64</v>
      </c>
      <c r="V63" s="1">
        <f t="shared" si="0"/>
        <v>4</v>
      </c>
    </row>
    <row r="64" spans="1:22" x14ac:dyDescent="0.15">
      <c r="A64" s="1">
        <v>10402</v>
      </c>
      <c r="B64" s="1">
        <v>220024</v>
      </c>
      <c r="C64" s="1">
        <v>100</v>
      </c>
      <c r="D64" s="1">
        <v>220025</v>
      </c>
      <c r="E64" s="1">
        <v>100</v>
      </c>
      <c r="F64" s="1">
        <v>220026</v>
      </c>
      <c r="G64" s="1">
        <v>100</v>
      </c>
      <c r="V64" s="1">
        <f>COUNT(B64:U64)/2</f>
        <v>3</v>
      </c>
    </row>
    <row r="65" spans="1:22" x14ac:dyDescent="0.15">
      <c r="A65" s="1">
        <v>10403</v>
      </c>
      <c r="B65" s="1">
        <v>304003</v>
      </c>
      <c r="C65" s="1">
        <v>64</v>
      </c>
      <c r="D65" s="1">
        <v>306010</v>
      </c>
      <c r="E65" s="1">
        <v>64</v>
      </c>
      <c r="F65" s="1">
        <v>305007</v>
      </c>
      <c r="G65" s="1">
        <v>64</v>
      </c>
      <c r="H65" s="2">
        <v>307008</v>
      </c>
      <c r="I65" s="1">
        <v>64</v>
      </c>
      <c r="V65" s="1">
        <f t="shared" si="0"/>
        <v>4</v>
      </c>
    </row>
    <row r="66" spans="1:22" x14ac:dyDescent="0.15">
      <c r="A66" s="1">
        <v>10404</v>
      </c>
      <c r="B66" s="1">
        <v>304003</v>
      </c>
      <c r="C66" s="1">
        <v>64</v>
      </c>
      <c r="D66" s="1">
        <v>306012</v>
      </c>
      <c r="E66" s="1">
        <v>64</v>
      </c>
      <c r="F66" s="1">
        <v>305010</v>
      </c>
      <c r="G66" s="1">
        <v>64</v>
      </c>
      <c r="H66" s="2">
        <v>307009</v>
      </c>
      <c r="I66" s="1">
        <v>64</v>
      </c>
      <c r="V66" s="1">
        <f t="shared" si="0"/>
        <v>4</v>
      </c>
    </row>
    <row r="67" spans="1:22" x14ac:dyDescent="0.15">
      <c r="A67" s="1">
        <v>10405</v>
      </c>
      <c r="B67" s="1">
        <v>304004</v>
      </c>
      <c r="C67" s="1">
        <v>64</v>
      </c>
      <c r="D67" s="2">
        <v>306018</v>
      </c>
      <c r="E67" s="1">
        <v>64</v>
      </c>
      <c r="F67" s="1">
        <v>305012</v>
      </c>
      <c r="G67" s="1">
        <v>64</v>
      </c>
      <c r="H67" s="2">
        <v>307010</v>
      </c>
      <c r="I67" s="1">
        <v>64</v>
      </c>
      <c r="V67" s="1">
        <f t="shared" ref="V67:V130" si="1">COUNT(B67:U67)/2</f>
        <v>4</v>
      </c>
    </row>
    <row r="68" spans="1:22" x14ac:dyDescent="0.15">
      <c r="A68" s="1">
        <v>10406</v>
      </c>
      <c r="B68" s="1">
        <v>304004</v>
      </c>
      <c r="C68" s="1">
        <v>64</v>
      </c>
      <c r="D68" s="2">
        <v>306019</v>
      </c>
      <c r="E68" s="1">
        <v>64</v>
      </c>
      <c r="F68" s="1">
        <v>305013</v>
      </c>
      <c r="G68" s="1">
        <v>64</v>
      </c>
      <c r="H68" s="2">
        <v>307012</v>
      </c>
      <c r="I68" s="1">
        <v>64</v>
      </c>
      <c r="V68" s="1">
        <f t="shared" si="1"/>
        <v>4</v>
      </c>
    </row>
    <row r="69" spans="1:22" x14ac:dyDescent="0.15">
      <c r="A69" s="1">
        <v>10407</v>
      </c>
      <c r="V69" s="1">
        <f t="shared" si="1"/>
        <v>0</v>
      </c>
    </row>
    <row r="70" spans="1:22" x14ac:dyDescent="0.15">
      <c r="A70" s="1">
        <v>10408</v>
      </c>
      <c r="V70" s="1">
        <f t="shared" si="1"/>
        <v>0</v>
      </c>
    </row>
    <row r="71" spans="1:22" x14ac:dyDescent="0.15">
      <c r="A71" s="1">
        <v>10409</v>
      </c>
      <c r="V71" s="1">
        <f t="shared" si="1"/>
        <v>0</v>
      </c>
    </row>
    <row r="72" spans="1:22" x14ac:dyDescent="0.15">
      <c r="A72" s="1">
        <v>10410</v>
      </c>
      <c r="V72" s="1">
        <f t="shared" si="1"/>
        <v>0</v>
      </c>
    </row>
    <row r="73" spans="1:22" x14ac:dyDescent="0.15">
      <c r="A73" s="1">
        <v>10411</v>
      </c>
      <c r="V73" s="1">
        <f t="shared" si="1"/>
        <v>0</v>
      </c>
    </row>
    <row r="74" spans="1:22" x14ac:dyDescent="0.15">
      <c r="A74" s="1">
        <v>10412</v>
      </c>
      <c r="V74" s="1">
        <f t="shared" si="1"/>
        <v>0</v>
      </c>
    </row>
    <row r="75" spans="1:22" x14ac:dyDescent="0.15">
      <c r="A75" s="1">
        <v>10413</v>
      </c>
      <c r="V75" s="1">
        <f t="shared" si="1"/>
        <v>0</v>
      </c>
    </row>
    <row r="76" spans="1:22" x14ac:dyDescent="0.15">
      <c r="A76" s="1">
        <v>10414</v>
      </c>
      <c r="V76" s="1">
        <f t="shared" si="1"/>
        <v>0</v>
      </c>
    </row>
    <row r="77" spans="1:22" x14ac:dyDescent="0.15">
      <c r="A77" s="1">
        <v>10601</v>
      </c>
      <c r="V77" s="1">
        <f t="shared" si="1"/>
        <v>0</v>
      </c>
    </row>
    <row r="78" spans="1:22" x14ac:dyDescent="0.15">
      <c r="A78" s="1">
        <v>10602</v>
      </c>
      <c r="V78" s="1">
        <f t="shared" si="1"/>
        <v>0</v>
      </c>
    </row>
    <row r="79" spans="1:22" x14ac:dyDescent="0.15">
      <c r="A79" s="1">
        <v>10603</v>
      </c>
      <c r="V79" s="1">
        <f t="shared" si="1"/>
        <v>0</v>
      </c>
    </row>
    <row r="80" spans="1:22" x14ac:dyDescent="0.15">
      <c r="A80" s="1">
        <v>10604</v>
      </c>
      <c r="V80" s="1">
        <f t="shared" si="1"/>
        <v>0</v>
      </c>
    </row>
    <row r="81" spans="1:22" x14ac:dyDescent="0.15">
      <c r="A81" s="1">
        <v>10605</v>
      </c>
      <c r="V81" s="1">
        <f t="shared" si="1"/>
        <v>0</v>
      </c>
    </row>
    <row r="82" spans="1:22" x14ac:dyDescent="0.15">
      <c r="A82" s="1">
        <v>10606</v>
      </c>
      <c r="V82" s="1">
        <f t="shared" si="1"/>
        <v>0</v>
      </c>
    </row>
    <row r="83" spans="1:22" x14ac:dyDescent="0.15">
      <c r="A83" s="1">
        <v>10701</v>
      </c>
      <c r="V83" s="1">
        <f t="shared" si="1"/>
        <v>0</v>
      </c>
    </row>
    <row r="84" spans="1:22" x14ac:dyDescent="0.15">
      <c r="A84" s="1">
        <v>10702</v>
      </c>
      <c r="V84" s="1">
        <f t="shared" si="1"/>
        <v>0</v>
      </c>
    </row>
    <row r="85" spans="1:22" x14ac:dyDescent="0.15">
      <c r="A85" s="1">
        <v>10703</v>
      </c>
      <c r="V85" s="1">
        <f t="shared" si="1"/>
        <v>0</v>
      </c>
    </row>
    <row r="86" spans="1:22" x14ac:dyDescent="0.15">
      <c r="A86" s="1">
        <v>10704</v>
      </c>
      <c r="V86" s="1">
        <f t="shared" si="1"/>
        <v>0</v>
      </c>
    </row>
    <row r="87" spans="1:22" x14ac:dyDescent="0.15">
      <c r="A87" s="1">
        <v>10705</v>
      </c>
      <c r="V87" s="1">
        <f t="shared" si="1"/>
        <v>0</v>
      </c>
    </row>
    <row r="88" spans="1:22" x14ac:dyDescent="0.15">
      <c r="A88" s="1">
        <v>10706</v>
      </c>
      <c r="V88" s="1">
        <f t="shared" si="1"/>
        <v>0</v>
      </c>
    </row>
    <row r="89" spans="1:22" x14ac:dyDescent="0.15">
      <c r="A89" s="1">
        <v>10707</v>
      </c>
      <c r="V89" s="1">
        <f t="shared" si="1"/>
        <v>0</v>
      </c>
    </row>
    <row r="90" spans="1:22" x14ac:dyDescent="0.15">
      <c r="A90" s="1">
        <v>10708</v>
      </c>
      <c r="V90" s="1">
        <f t="shared" si="1"/>
        <v>0</v>
      </c>
    </row>
    <row r="91" spans="1:22" x14ac:dyDescent="0.15">
      <c r="A91" s="1">
        <v>10709</v>
      </c>
      <c r="V91" s="1">
        <f t="shared" si="1"/>
        <v>0</v>
      </c>
    </row>
    <row r="92" spans="1:22" x14ac:dyDescent="0.15">
      <c r="A92" s="1">
        <v>10710</v>
      </c>
      <c r="V92" s="1">
        <f t="shared" si="1"/>
        <v>0</v>
      </c>
    </row>
    <row r="93" spans="1:22" x14ac:dyDescent="0.15">
      <c r="A93" s="1">
        <v>10711</v>
      </c>
      <c r="V93" s="1">
        <f t="shared" si="1"/>
        <v>0</v>
      </c>
    </row>
    <row r="94" spans="1:22" x14ac:dyDescent="0.15">
      <c r="A94" s="1">
        <v>20001</v>
      </c>
      <c r="B94" s="1">
        <v>301020</v>
      </c>
      <c r="C94" s="1">
        <v>40</v>
      </c>
      <c r="D94" s="1">
        <v>302003</v>
      </c>
      <c r="E94" s="1">
        <v>64</v>
      </c>
      <c r="F94" s="1">
        <v>303003</v>
      </c>
      <c r="G94" s="1">
        <v>64</v>
      </c>
      <c r="V94" s="1">
        <f t="shared" si="1"/>
        <v>3</v>
      </c>
    </row>
    <row r="95" spans="1:22" x14ac:dyDescent="0.15">
      <c r="A95" s="1">
        <v>20002</v>
      </c>
      <c r="B95" s="1">
        <v>301004</v>
      </c>
      <c r="C95" s="1">
        <v>100</v>
      </c>
      <c r="D95" s="1">
        <v>302003</v>
      </c>
      <c r="E95" s="1">
        <v>64</v>
      </c>
      <c r="F95" s="1">
        <v>303003</v>
      </c>
      <c r="G95" s="1">
        <v>64</v>
      </c>
      <c r="V95" s="1">
        <f t="shared" si="1"/>
        <v>3</v>
      </c>
    </row>
    <row r="96" spans="1:22" x14ac:dyDescent="0.15">
      <c r="A96" s="1">
        <v>20003</v>
      </c>
      <c r="V96" s="1">
        <f t="shared" si="1"/>
        <v>0</v>
      </c>
    </row>
    <row r="97" spans="1:22" x14ac:dyDescent="0.15">
      <c r="A97" s="1">
        <v>20004</v>
      </c>
      <c r="B97" s="1">
        <v>220024</v>
      </c>
      <c r="C97" s="1">
        <v>64</v>
      </c>
      <c r="D97" s="1">
        <v>220025</v>
      </c>
      <c r="E97" s="1">
        <v>64</v>
      </c>
      <c r="F97" s="1">
        <v>220026</v>
      </c>
      <c r="G97" s="1">
        <v>64</v>
      </c>
      <c r="H97" s="1">
        <v>220030</v>
      </c>
      <c r="I97" s="1">
        <v>64</v>
      </c>
      <c r="J97" s="1">
        <v>220031</v>
      </c>
      <c r="K97" s="1">
        <v>64</v>
      </c>
      <c r="L97" s="1">
        <v>220033</v>
      </c>
      <c r="M97" s="1">
        <v>64</v>
      </c>
      <c r="V97" s="1">
        <f t="shared" si="1"/>
        <v>6</v>
      </c>
    </row>
    <row r="98" spans="1:22" x14ac:dyDescent="0.15">
      <c r="A98" s="1">
        <v>20005</v>
      </c>
      <c r="B98" s="1">
        <v>301019</v>
      </c>
      <c r="C98" s="1">
        <v>100</v>
      </c>
      <c r="D98" s="1">
        <v>301021</v>
      </c>
      <c r="E98" s="1">
        <v>100</v>
      </c>
      <c r="F98" s="1">
        <v>301024</v>
      </c>
      <c r="G98" s="1">
        <v>100</v>
      </c>
      <c r="H98" s="1">
        <v>305020</v>
      </c>
      <c r="I98" s="1">
        <v>64</v>
      </c>
      <c r="J98" s="1">
        <v>305021</v>
      </c>
      <c r="K98" s="1">
        <v>64</v>
      </c>
      <c r="L98" s="1">
        <v>305022</v>
      </c>
      <c r="M98" s="1">
        <v>64</v>
      </c>
      <c r="N98" s="2">
        <v>306021</v>
      </c>
      <c r="O98" s="1">
        <v>64</v>
      </c>
      <c r="P98" s="2">
        <v>306022</v>
      </c>
      <c r="Q98" s="1">
        <v>64</v>
      </c>
      <c r="V98" s="1">
        <f t="shared" si="1"/>
        <v>8</v>
      </c>
    </row>
    <row r="99" spans="1:22" x14ac:dyDescent="0.15">
      <c r="A99" s="1">
        <v>20006</v>
      </c>
      <c r="B99" s="1">
        <v>301017</v>
      </c>
      <c r="C99" s="1">
        <v>1000</v>
      </c>
      <c r="D99" s="1">
        <v>304005</v>
      </c>
      <c r="E99" s="1">
        <v>32</v>
      </c>
      <c r="F99" s="2">
        <v>307014</v>
      </c>
      <c r="G99" s="1">
        <v>64</v>
      </c>
      <c r="H99" s="2">
        <v>307016</v>
      </c>
      <c r="I99" s="1">
        <v>64</v>
      </c>
      <c r="J99" s="2">
        <v>307018</v>
      </c>
      <c r="K99" s="1">
        <v>64</v>
      </c>
      <c r="V99" s="1">
        <f t="shared" si="1"/>
        <v>5</v>
      </c>
    </row>
    <row r="100" spans="1:22" x14ac:dyDescent="0.15">
      <c r="A100" s="1">
        <v>20007</v>
      </c>
      <c r="B100" s="1">
        <v>301010</v>
      </c>
      <c r="C100" s="1">
        <v>64</v>
      </c>
      <c r="D100" s="1">
        <v>301011</v>
      </c>
      <c r="E100" s="1">
        <v>32</v>
      </c>
      <c r="F100" s="1">
        <v>301016</v>
      </c>
      <c r="G100" s="1">
        <v>32</v>
      </c>
      <c r="V100" s="1">
        <f t="shared" si="1"/>
        <v>3</v>
      </c>
    </row>
    <row r="101" spans="1:22" x14ac:dyDescent="0.15">
      <c r="A101" s="1">
        <v>20008</v>
      </c>
      <c r="B101" s="1">
        <v>301009</v>
      </c>
      <c r="C101" s="1">
        <v>64</v>
      </c>
      <c r="D101" s="1">
        <v>301014</v>
      </c>
      <c r="E101" s="1">
        <v>32</v>
      </c>
      <c r="F101" s="1">
        <v>301020</v>
      </c>
      <c r="G101" s="1">
        <v>40</v>
      </c>
      <c r="V101" s="1">
        <f t="shared" si="1"/>
        <v>3</v>
      </c>
    </row>
    <row r="102" spans="1:22" x14ac:dyDescent="0.15">
      <c r="A102" s="1">
        <v>20009</v>
      </c>
      <c r="V102" s="1">
        <f t="shared" si="1"/>
        <v>0</v>
      </c>
    </row>
    <row r="103" spans="1:22" x14ac:dyDescent="0.15">
      <c r="A103" s="1">
        <v>20010</v>
      </c>
      <c r="B103" s="1">
        <v>301022</v>
      </c>
      <c r="C103" s="1">
        <v>150</v>
      </c>
      <c r="D103" s="1">
        <v>305016</v>
      </c>
      <c r="E103" s="1">
        <v>75</v>
      </c>
      <c r="F103" s="1">
        <v>305020</v>
      </c>
      <c r="G103" s="1">
        <v>64</v>
      </c>
      <c r="H103" s="1">
        <v>305021</v>
      </c>
      <c r="I103" s="1">
        <v>64</v>
      </c>
      <c r="J103" s="1">
        <v>305022</v>
      </c>
      <c r="K103" s="1">
        <v>64</v>
      </c>
      <c r="V103" s="1">
        <f t="shared" si="1"/>
        <v>5</v>
      </c>
    </row>
    <row r="104" spans="1:22" x14ac:dyDescent="0.15">
      <c r="A104" s="1">
        <v>20011</v>
      </c>
      <c r="B104" s="1">
        <v>304006</v>
      </c>
      <c r="C104" s="1">
        <v>75</v>
      </c>
      <c r="D104" s="1">
        <v>306016</v>
      </c>
      <c r="E104" s="1">
        <v>75</v>
      </c>
      <c r="F104" s="2">
        <v>307018</v>
      </c>
      <c r="G104" s="1">
        <v>64</v>
      </c>
      <c r="H104" s="2">
        <v>307014</v>
      </c>
      <c r="I104" s="1">
        <v>64</v>
      </c>
      <c r="J104" s="2">
        <v>307016</v>
      </c>
      <c r="K104" s="1">
        <v>64</v>
      </c>
      <c r="V104" s="1">
        <f t="shared" si="1"/>
        <v>5</v>
      </c>
    </row>
    <row r="105" spans="1:22" x14ac:dyDescent="0.15">
      <c r="A105" s="1">
        <v>20012</v>
      </c>
      <c r="B105" s="1">
        <v>301019</v>
      </c>
      <c r="C105" s="1">
        <v>100</v>
      </c>
      <c r="D105" s="1">
        <v>305020</v>
      </c>
      <c r="E105" s="1">
        <v>64</v>
      </c>
      <c r="F105" s="2">
        <v>307018</v>
      </c>
      <c r="G105" s="1">
        <v>64</v>
      </c>
      <c r="H105" s="2">
        <v>306021</v>
      </c>
      <c r="I105" s="1">
        <v>64</v>
      </c>
      <c r="V105" s="1">
        <f t="shared" si="1"/>
        <v>4</v>
      </c>
    </row>
    <row r="106" spans="1:22" x14ac:dyDescent="0.15">
      <c r="A106" s="1">
        <v>20013</v>
      </c>
      <c r="B106" s="1">
        <v>301021</v>
      </c>
      <c r="C106" s="1">
        <v>100</v>
      </c>
      <c r="D106" s="1">
        <v>305021</v>
      </c>
      <c r="E106" s="1">
        <v>64</v>
      </c>
      <c r="F106" s="2">
        <v>307014</v>
      </c>
      <c r="G106" s="1">
        <v>64</v>
      </c>
      <c r="H106" s="2">
        <v>306022</v>
      </c>
      <c r="I106" s="1">
        <v>64</v>
      </c>
      <c r="V106" s="1">
        <f t="shared" si="1"/>
        <v>4</v>
      </c>
    </row>
    <row r="107" spans="1:22" x14ac:dyDescent="0.15">
      <c r="A107" s="1">
        <v>20014</v>
      </c>
      <c r="B107" s="1">
        <v>301024</v>
      </c>
      <c r="C107" s="1">
        <v>100</v>
      </c>
      <c r="D107" s="1">
        <v>305022</v>
      </c>
      <c r="E107" s="1">
        <v>64</v>
      </c>
      <c r="F107" s="2">
        <v>307016</v>
      </c>
      <c r="G107" s="1">
        <v>64</v>
      </c>
      <c r="H107" s="1">
        <v>307020</v>
      </c>
      <c r="I107" s="1">
        <v>1000</v>
      </c>
      <c r="J107" s="1">
        <v>307021</v>
      </c>
      <c r="K107" s="1">
        <v>1000</v>
      </c>
      <c r="V107" s="1">
        <f t="shared" si="1"/>
        <v>5</v>
      </c>
    </row>
    <row r="108" spans="1:22" x14ac:dyDescent="0.15">
      <c r="A108" s="1">
        <v>20015</v>
      </c>
      <c r="B108" s="1">
        <v>301027</v>
      </c>
      <c r="C108" s="1">
        <v>250</v>
      </c>
      <c r="D108" s="1">
        <v>304007</v>
      </c>
      <c r="E108" s="1">
        <v>75</v>
      </c>
      <c r="F108" s="1">
        <v>305017</v>
      </c>
      <c r="G108" s="1">
        <v>1000</v>
      </c>
      <c r="H108" s="1">
        <v>306017</v>
      </c>
      <c r="I108" s="1">
        <v>1000</v>
      </c>
      <c r="V108" s="1">
        <f t="shared" si="1"/>
        <v>4</v>
      </c>
    </row>
    <row r="109" spans="1:22" x14ac:dyDescent="0.15">
      <c r="A109" s="1">
        <v>20016</v>
      </c>
      <c r="B109" s="1">
        <v>301032</v>
      </c>
      <c r="C109" s="1">
        <v>250</v>
      </c>
      <c r="D109" s="1">
        <v>304008</v>
      </c>
      <c r="E109" s="1">
        <v>150</v>
      </c>
      <c r="F109" s="1">
        <v>304009</v>
      </c>
      <c r="G109" s="1">
        <v>150</v>
      </c>
      <c r="H109" s="1">
        <v>304010</v>
      </c>
      <c r="I109" s="1">
        <v>150</v>
      </c>
      <c r="J109" s="2">
        <v>306028</v>
      </c>
      <c r="K109" s="1">
        <v>150</v>
      </c>
      <c r="L109" s="2">
        <v>306029</v>
      </c>
      <c r="M109" s="1">
        <v>150</v>
      </c>
      <c r="N109" s="2">
        <v>306030</v>
      </c>
      <c r="O109" s="1">
        <v>150</v>
      </c>
      <c r="V109" s="1">
        <f t="shared" si="1"/>
        <v>7</v>
      </c>
    </row>
    <row r="110" spans="1:22" x14ac:dyDescent="0.15">
      <c r="A110" s="1">
        <v>20017</v>
      </c>
      <c r="B110" s="1">
        <v>301025</v>
      </c>
      <c r="C110" s="1">
        <v>250</v>
      </c>
      <c r="D110" s="1">
        <v>305026</v>
      </c>
      <c r="E110" s="1">
        <v>150</v>
      </c>
      <c r="F110" s="1">
        <v>305027</v>
      </c>
      <c r="G110" s="1">
        <v>150</v>
      </c>
      <c r="H110" s="1">
        <v>305028</v>
      </c>
      <c r="I110" s="1">
        <v>150</v>
      </c>
      <c r="J110" s="2">
        <v>307027</v>
      </c>
      <c r="K110" s="1">
        <v>150</v>
      </c>
      <c r="L110" s="2">
        <v>307028</v>
      </c>
      <c r="M110" s="1">
        <v>150</v>
      </c>
      <c r="N110" s="2">
        <v>307029</v>
      </c>
      <c r="O110" s="1">
        <v>150</v>
      </c>
      <c r="V110" s="1">
        <f t="shared" si="1"/>
        <v>7</v>
      </c>
    </row>
    <row r="111" spans="1:22" x14ac:dyDescent="0.15">
      <c r="A111" s="1">
        <v>20018</v>
      </c>
      <c r="B111" s="1">
        <v>301031</v>
      </c>
      <c r="C111" s="1">
        <v>250</v>
      </c>
      <c r="D111" s="1">
        <v>301028</v>
      </c>
      <c r="E111" s="1">
        <v>250</v>
      </c>
      <c r="V111" s="1">
        <f t="shared" si="1"/>
        <v>2</v>
      </c>
    </row>
    <row r="112" spans="1:22" x14ac:dyDescent="0.15">
      <c r="A112" s="1">
        <v>20019</v>
      </c>
      <c r="B112" s="1">
        <v>301026</v>
      </c>
      <c r="C112" s="1">
        <v>75</v>
      </c>
      <c r="D112" s="1">
        <v>301029</v>
      </c>
      <c r="E112" s="1">
        <v>75</v>
      </c>
      <c r="F112" s="1">
        <v>301030</v>
      </c>
      <c r="G112" s="1">
        <v>75</v>
      </c>
      <c r="H112" s="1">
        <v>301033</v>
      </c>
      <c r="I112" s="1">
        <v>500</v>
      </c>
      <c r="J112" s="1">
        <v>301034</v>
      </c>
      <c r="K112" s="1">
        <v>500</v>
      </c>
      <c r="L112" s="1">
        <v>301035</v>
      </c>
      <c r="M112" s="1">
        <v>500</v>
      </c>
      <c r="V112" s="1">
        <f t="shared" si="1"/>
        <v>6</v>
      </c>
    </row>
    <row r="113" spans="1:22" x14ac:dyDescent="0.15">
      <c r="A113" s="1">
        <v>20020</v>
      </c>
      <c r="B113" s="1">
        <v>301026</v>
      </c>
      <c r="C113" s="1">
        <v>75</v>
      </c>
      <c r="D113" s="1">
        <v>301029</v>
      </c>
      <c r="E113" s="1">
        <v>75</v>
      </c>
      <c r="F113" s="1">
        <v>301030</v>
      </c>
      <c r="G113" s="1">
        <v>75</v>
      </c>
      <c r="H113" s="1">
        <v>301033</v>
      </c>
      <c r="I113" s="1">
        <v>500</v>
      </c>
      <c r="J113" s="1">
        <v>301034</v>
      </c>
      <c r="K113" s="1">
        <v>500</v>
      </c>
      <c r="L113" s="1">
        <v>301035</v>
      </c>
      <c r="M113" s="1">
        <v>500</v>
      </c>
      <c r="V113" s="1">
        <f t="shared" si="1"/>
        <v>6</v>
      </c>
    </row>
    <row r="114" spans="1:22" x14ac:dyDescent="0.15">
      <c r="A114" s="1">
        <v>20021</v>
      </c>
      <c r="B114" s="1">
        <v>301026</v>
      </c>
      <c r="C114" s="1">
        <v>75</v>
      </c>
      <c r="D114" s="1">
        <v>301029</v>
      </c>
      <c r="E114" s="1">
        <v>75</v>
      </c>
      <c r="F114" s="1">
        <v>301030</v>
      </c>
      <c r="G114" s="1">
        <v>75</v>
      </c>
      <c r="H114" s="1">
        <v>301033</v>
      </c>
      <c r="I114" s="1">
        <v>500</v>
      </c>
      <c r="J114" s="1">
        <v>301034</v>
      </c>
      <c r="K114" s="1">
        <v>500</v>
      </c>
      <c r="L114" s="1">
        <v>301035</v>
      </c>
      <c r="M114" s="1">
        <v>500</v>
      </c>
      <c r="V114" s="1">
        <f t="shared" si="1"/>
        <v>6</v>
      </c>
    </row>
    <row r="115" spans="1:22" x14ac:dyDescent="0.15">
      <c r="A115" s="1">
        <v>20022</v>
      </c>
      <c r="V115" s="1">
        <f t="shared" si="1"/>
        <v>0</v>
      </c>
    </row>
    <row r="116" spans="1:22" x14ac:dyDescent="0.15">
      <c r="A116" s="1">
        <v>20023</v>
      </c>
      <c r="V116" s="1">
        <f t="shared" si="1"/>
        <v>0</v>
      </c>
    </row>
    <row r="117" spans="1:22" x14ac:dyDescent="0.15">
      <c r="A117" s="1">
        <v>20024</v>
      </c>
      <c r="V117" s="1">
        <f t="shared" si="1"/>
        <v>0</v>
      </c>
    </row>
    <row r="118" spans="1:22" x14ac:dyDescent="0.15">
      <c r="A118" s="1">
        <v>20025</v>
      </c>
      <c r="V118" s="1">
        <f t="shared" si="1"/>
        <v>0</v>
      </c>
    </row>
    <row r="119" spans="1:22" x14ac:dyDescent="0.15">
      <c r="A119" s="1">
        <v>20026</v>
      </c>
      <c r="V119" s="1">
        <f t="shared" si="1"/>
        <v>0</v>
      </c>
    </row>
    <row r="120" spans="1:22" x14ac:dyDescent="0.15">
      <c r="A120" s="1">
        <v>20027</v>
      </c>
      <c r="V120" s="1">
        <f t="shared" si="1"/>
        <v>0</v>
      </c>
    </row>
    <row r="121" spans="1:22" x14ac:dyDescent="0.15">
      <c r="A121" s="1">
        <v>20028</v>
      </c>
      <c r="V121" s="1">
        <f t="shared" si="1"/>
        <v>0</v>
      </c>
    </row>
    <row r="122" spans="1:22" x14ac:dyDescent="0.15">
      <c r="A122" s="1">
        <v>20029</v>
      </c>
      <c r="V122" s="1">
        <f t="shared" si="1"/>
        <v>0</v>
      </c>
    </row>
    <row r="123" spans="1:22" x14ac:dyDescent="0.15">
      <c r="A123" s="1">
        <v>20030</v>
      </c>
      <c r="V123" s="1">
        <f t="shared" si="1"/>
        <v>0</v>
      </c>
    </row>
    <row r="124" spans="1:22" x14ac:dyDescent="0.15">
      <c r="A124" s="1">
        <v>20031</v>
      </c>
      <c r="V124" s="1">
        <f t="shared" si="1"/>
        <v>0</v>
      </c>
    </row>
    <row r="125" spans="1:22" x14ac:dyDescent="0.15">
      <c r="A125" s="1">
        <v>20032</v>
      </c>
      <c r="V125" s="1">
        <f t="shared" si="1"/>
        <v>0</v>
      </c>
    </row>
    <row r="126" spans="1:22" x14ac:dyDescent="0.15">
      <c r="A126" s="1">
        <v>20033</v>
      </c>
      <c r="V126" s="1">
        <f t="shared" si="1"/>
        <v>0</v>
      </c>
    </row>
    <row r="127" spans="1:22" x14ac:dyDescent="0.15">
      <c r="A127" s="1">
        <v>20034</v>
      </c>
      <c r="V127" s="1">
        <f t="shared" si="1"/>
        <v>0</v>
      </c>
    </row>
    <row r="128" spans="1:22" x14ac:dyDescent="0.15">
      <c r="A128" s="1">
        <v>20035</v>
      </c>
      <c r="V128" s="1">
        <f t="shared" si="1"/>
        <v>0</v>
      </c>
    </row>
    <row r="129" spans="1:22" x14ac:dyDescent="0.15">
      <c r="A129" s="1">
        <v>20036</v>
      </c>
      <c r="V129" s="1">
        <f t="shared" si="1"/>
        <v>0</v>
      </c>
    </row>
    <row r="130" spans="1:22" x14ac:dyDescent="0.15">
      <c r="A130" s="1">
        <v>20037</v>
      </c>
      <c r="V130" s="1">
        <f t="shared" si="1"/>
        <v>0</v>
      </c>
    </row>
    <row r="131" spans="1:22" x14ac:dyDescent="0.15">
      <c r="A131" s="1">
        <v>20038</v>
      </c>
      <c r="V131" s="1">
        <f t="shared" ref="V131:V138" si="2">COUNT(B131:U131)/2</f>
        <v>0</v>
      </c>
    </row>
    <row r="132" spans="1:22" x14ac:dyDescent="0.15">
      <c r="A132" s="1">
        <v>20039</v>
      </c>
      <c r="V132" s="1">
        <f t="shared" si="2"/>
        <v>0</v>
      </c>
    </row>
    <row r="133" spans="1:22" x14ac:dyDescent="0.15">
      <c r="A133" s="1">
        <v>20040</v>
      </c>
      <c r="V133" s="1">
        <f t="shared" si="2"/>
        <v>0</v>
      </c>
    </row>
    <row r="134" spans="1:22" x14ac:dyDescent="0.15">
      <c r="A134" s="1">
        <v>20041</v>
      </c>
      <c r="V134" s="1">
        <f t="shared" si="2"/>
        <v>0</v>
      </c>
    </row>
    <row r="135" spans="1:22" x14ac:dyDescent="0.15">
      <c r="A135" s="1">
        <v>20042</v>
      </c>
      <c r="V135" s="1">
        <f t="shared" si="2"/>
        <v>0</v>
      </c>
    </row>
    <row r="136" spans="1:22" x14ac:dyDescent="0.15">
      <c r="A136" s="1">
        <v>20043</v>
      </c>
      <c r="V136" s="1">
        <f t="shared" si="2"/>
        <v>0</v>
      </c>
    </row>
    <row r="137" spans="1:22" x14ac:dyDescent="0.15">
      <c r="A137" s="1">
        <v>20044</v>
      </c>
      <c r="V137" s="1">
        <f t="shared" si="2"/>
        <v>0</v>
      </c>
    </row>
    <row r="138" spans="1:22" x14ac:dyDescent="0.15">
      <c r="A138" s="1">
        <v>20045</v>
      </c>
      <c r="V138" s="1">
        <f t="shared" si="2"/>
        <v>0</v>
      </c>
    </row>
  </sheetData>
  <phoneticPr fontId="2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>
      <selection activeCell="G8" sqref="G8"/>
    </sheetView>
  </sheetViews>
  <sheetFormatPr defaultColWidth="9" defaultRowHeight="14.25" x14ac:dyDescent="0.15"/>
  <cols>
    <col min="1" max="1" width="6.5" bestFit="1" customWidth="1"/>
    <col min="2" max="6" width="13.875" bestFit="1" customWidth="1"/>
    <col min="7" max="8" width="9.5" bestFit="1" customWidth="1"/>
    <col min="9" max="9" width="11.625" bestFit="1" customWidth="1"/>
    <col min="10" max="11" width="9.5" bestFit="1" customWidth="1"/>
    <col min="12" max="12" width="10.5" bestFit="1" customWidth="1"/>
  </cols>
  <sheetData>
    <row r="1" spans="1:12" s="1" customFormat="1" x14ac:dyDescent="0.15">
      <c r="A1" s="1" t="s">
        <v>22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>
        <f>Sheet1!A2</f>
        <v>10101</v>
      </c>
      <c r="B2" t="str">
        <f>VLOOKUP(A2,[1]普通怪属性!$A:$B,2)</f>
        <v>稻草人</v>
      </c>
      <c r="C2" t="str">
        <f>IF(Sheet1!B2="","",VLOOKUP(Sheet1!B2,[2]装备!$A$3:$B$248,2))</f>
        <v>木剑</v>
      </c>
      <c r="D2" t="str">
        <f>IF(Sheet1!D2="","",VLOOKUP(Sheet1!D2,[2]装备!$A$3:$B$248,2))</f>
        <v>布衣(男)</v>
      </c>
      <c r="E2" t="str">
        <f>IF(Sheet1!F2="","",VLOOKUP(Sheet1!F2,[2]装备!$A$3:$B$248,2))</f>
        <v>钢手镯</v>
      </c>
      <c r="F2" t="str">
        <f>IF(Sheet1!H2="","",VLOOKUP(Sheet1!H2,[2]装备!$A$3:$B$248,2))</f>
        <v/>
      </c>
      <c r="G2" t="str">
        <f>IF(Sheet1!J2="","",VLOOKUP(Sheet1!J2,[2]装备!$A$3:$B$248,2))</f>
        <v/>
      </c>
      <c r="H2" t="str">
        <f>IF(Sheet1!L2="","",VLOOKUP(Sheet1!L2,[2]装备!$A$3:$B$248,2))</f>
        <v/>
      </c>
      <c r="I2" t="str">
        <f>IF(Sheet1!N2="","",VLOOKUP(Sheet1!N2,[2]装备!$A$3:$B$248,2))</f>
        <v/>
      </c>
      <c r="J2" t="str">
        <f>IF(Sheet1!P2="","",VLOOKUP(Sheet1!P2,[2]装备!$A$3:$B$248,2))</f>
        <v/>
      </c>
      <c r="K2" t="str">
        <f>IF(Sheet1!R2="","",VLOOKUP(Sheet1!R2,[2]装备!$A$3:$B$248,2))</f>
        <v/>
      </c>
      <c r="L2" t="str">
        <f>IF(Sheet1!T2="","",VLOOKUP(Sheet1!T2,[2]装备!$A$3:$B$248,2))</f>
        <v/>
      </c>
    </row>
    <row r="3" spans="1:12" x14ac:dyDescent="0.15">
      <c r="A3">
        <f>Sheet1!A3</f>
        <v>10102</v>
      </c>
      <c r="B3" t="str">
        <f>VLOOKUP(A3,[1]普通怪属性!$A:$B,2)</f>
        <v>多钩猫</v>
      </c>
      <c r="C3" t="str">
        <f>IF(Sheet1!B3="","",VLOOKUP(Sheet1!B3,[2]装备!$A$3:$B$248,2))</f>
        <v>乌木剑</v>
      </c>
      <c r="D3" t="str">
        <f>IF(Sheet1!D3="","",VLOOKUP(Sheet1!D3,[2]装备!$A$3:$B$248,2))</f>
        <v>布衣(女)</v>
      </c>
      <c r="E3" t="str">
        <f>IF(Sheet1!F3="","",VLOOKUP(Sheet1!F3,[2]装备!$A$3:$B$248,2))</f>
        <v>小手镯</v>
      </c>
      <c r="F3" t="str">
        <f>IF(Sheet1!H3="","",VLOOKUP(Sheet1!H3,[2]装备!$A$3:$B$248,2))</f>
        <v/>
      </c>
      <c r="G3" t="str">
        <f>IF(Sheet1!J3="","",VLOOKUP(Sheet1!J3,[2]装备!$A$3:$B$248,2))</f>
        <v/>
      </c>
      <c r="H3" t="str">
        <f>IF(Sheet1!L3="","",VLOOKUP(Sheet1!L3,[2]装备!$A$3:$B$248,2))</f>
        <v/>
      </c>
      <c r="I3" t="str">
        <f>IF(Sheet1!N3="","",VLOOKUP(Sheet1!N3,[2]装备!$A$3:$B$248,2))</f>
        <v/>
      </c>
      <c r="J3" t="str">
        <f>IF(Sheet1!P3="","",VLOOKUP(Sheet1!P3,[2]装备!$A$3:$B$248,2))</f>
        <v/>
      </c>
      <c r="K3" t="str">
        <f>IF(Sheet1!R3="","",VLOOKUP(Sheet1!R3,[2]装备!$A$3:$B$248,2))</f>
        <v/>
      </c>
      <c r="L3" t="str">
        <f>IF(Sheet1!T3="","",VLOOKUP(Sheet1!T3,[2]装备!$A$3:$B$248,2))</f>
        <v/>
      </c>
    </row>
    <row r="4" spans="1:12" x14ac:dyDescent="0.15">
      <c r="A4">
        <f>Sheet1!A4</f>
        <v>10103</v>
      </c>
      <c r="B4" t="str">
        <f>VLOOKUP(A4,[1]普通怪属性!$A:$B,2)</f>
        <v>钉钯猫</v>
      </c>
      <c r="C4" t="str">
        <f>IF(Sheet1!B4="","",VLOOKUP(Sheet1!B4,[2]装备!$A$3:$B$248,2))</f>
        <v>匕首</v>
      </c>
      <c r="D4" t="str">
        <f>IF(Sheet1!D4="","",VLOOKUP(Sheet1!D4,[2]装备!$A$3:$B$248,2))</f>
        <v>青铜头盔</v>
      </c>
      <c r="E4" t="str">
        <f>IF(Sheet1!F4="","",VLOOKUP(Sheet1!F4,[2]装备!$A$3:$B$248,2))</f>
        <v>银手镯</v>
      </c>
      <c r="F4" t="str">
        <f>IF(Sheet1!H4="","",VLOOKUP(Sheet1!H4,[2]装备!$A$3:$B$248,2))</f>
        <v/>
      </c>
      <c r="G4" t="str">
        <f>IF(Sheet1!J4="","",VLOOKUP(Sheet1!J4,[2]装备!$A$3:$B$248,2))</f>
        <v/>
      </c>
      <c r="H4" t="str">
        <f>IF(Sheet1!L4="","",VLOOKUP(Sheet1!L4,[2]装备!$A$3:$B$248,2))</f>
        <v/>
      </c>
      <c r="I4" t="str">
        <f>IF(Sheet1!N4="","",VLOOKUP(Sheet1!N4,[2]装备!$A$3:$B$248,2))</f>
        <v/>
      </c>
      <c r="J4" t="str">
        <f>IF(Sheet1!P4="","",VLOOKUP(Sheet1!P4,[2]装备!$A$3:$B$248,2))</f>
        <v/>
      </c>
      <c r="K4" t="str">
        <f>IF(Sheet1!R4="","",VLOOKUP(Sheet1!R4,[2]装备!$A$3:$B$248,2))</f>
        <v/>
      </c>
      <c r="L4" t="str">
        <f>IF(Sheet1!T4="","",VLOOKUP(Sheet1!T4,[2]装备!$A$3:$B$248,2))</f>
        <v/>
      </c>
    </row>
    <row r="5" spans="1:12" x14ac:dyDescent="0.15">
      <c r="A5">
        <f>Sheet1!A5</f>
        <v>10104</v>
      </c>
      <c r="B5" t="str">
        <f>VLOOKUP(A5,[1]普通怪属性!$A:$B,2)</f>
        <v>蛤蟆</v>
      </c>
      <c r="C5" t="str">
        <f>IF(Sheet1!B5="","",VLOOKUP(Sheet1!B5,[2]装备!$A$3:$B$248,2))</f>
        <v>青铜剑</v>
      </c>
      <c r="D5" t="str">
        <f>IF(Sheet1!D5="","",VLOOKUP(Sheet1!D5,[2]装备!$A$3:$B$248,2))</f>
        <v>金项链</v>
      </c>
      <c r="E5" t="str">
        <f>IF(Sheet1!F5="","",VLOOKUP(Sheet1!F5,[2]装备!$A$3:$B$248,2))</f>
        <v>大手镯</v>
      </c>
      <c r="F5" t="str">
        <f>IF(Sheet1!H5="","",VLOOKUP(Sheet1!H5,[2]装备!$A$3:$B$248,2))</f>
        <v/>
      </c>
      <c r="G5" t="str">
        <f>IF(Sheet1!J5="","",VLOOKUP(Sheet1!J5,[2]装备!$A$3:$B$248,2))</f>
        <v/>
      </c>
      <c r="H5" t="str">
        <f>IF(Sheet1!L5="","",VLOOKUP(Sheet1!L5,[2]装备!$A$3:$B$248,2))</f>
        <v/>
      </c>
      <c r="I5" t="str">
        <f>IF(Sheet1!N5="","",VLOOKUP(Sheet1!N5,[2]装备!$A$3:$B$248,2))</f>
        <v/>
      </c>
      <c r="J5" t="str">
        <f>IF(Sheet1!P5="","",VLOOKUP(Sheet1!P5,[2]装备!$A$3:$B$248,2))</f>
        <v/>
      </c>
      <c r="K5" t="str">
        <f>IF(Sheet1!R5="","",VLOOKUP(Sheet1!R5,[2]装备!$A$3:$B$248,2))</f>
        <v/>
      </c>
      <c r="L5" t="str">
        <f>IF(Sheet1!T5="","",VLOOKUP(Sheet1!T5,[2]装备!$A$3:$B$248,2))</f>
        <v/>
      </c>
    </row>
    <row r="6" spans="1:12" x14ac:dyDescent="0.15">
      <c r="A6">
        <f>Sheet1!A6</f>
        <v>10105</v>
      </c>
      <c r="B6" t="str">
        <f>VLOOKUP(A6,[1]普通怪属性!$A:$B,2)</f>
        <v>食人花</v>
      </c>
      <c r="C6" t="str">
        <f>IF(Sheet1!B6="","",VLOOKUP(Sheet1!B6,[2]装备!$A$3:$B$248,2))</f>
        <v>古铜戒指</v>
      </c>
      <c r="D6" t="str">
        <f>IF(Sheet1!D6="","",VLOOKUP(Sheet1!D6,[2]装备!$A$3:$B$248,2))</f>
        <v>六角戒指</v>
      </c>
      <c r="E6" t="str">
        <f>IF(Sheet1!F6="","",VLOOKUP(Sheet1!F6,[2]装备!$A$3:$B$248,2))</f>
        <v>玻璃戒指</v>
      </c>
      <c r="F6" t="str">
        <f>IF(Sheet1!H6="","",VLOOKUP(Sheet1!H6,[2]装备!$A$3:$B$248,2))</f>
        <v/>
      </c>
      <c r="G6" t="str">
        <f>IF(Sheet1!J6="","",VLOOKUP(Sheet1!J6,[2]装备!$A$3:$B$248,2))</f>
        <v/>
      </c>
      <c r="H6" t="str">
        <f>IF(Sheet1!L6="","",VLOOKUP(Sheet1!L6,[2]装备!$A$3:$B$248,2))</f>
        <v/>
      </c>
      <c r="I6" t="str">
        <f>IF(Sheet1!N6="","",VLOOKUP(Sheet1!N6,[2]装备!$A$3:$B$248,2))</f>
        <v/>
      </c>
      <c r="J6" t="str">
        <f>IF(Sheet1!P6="","",VLOOKUP(Sheet1!P6,[2]装备!$A$3:$B$248,2))</f>
        <v/>
      </c>
      <c r="K6" t="str">
        <f>IF(Sheet1!R6="","",VLOOKUP(Sheet1!R6,[2]装备!$A$3:$B$248,2))</f>
        <v/>
      </c>
      <c r="L6" t="str">
        <f>IF(Sheet1!T6="","",VLOOKUP(Sheet1!T6,[2]装备!$A$3:$B$248,2))</f>
        <v/>
      </c>
    </row>
    <row r="7" spans="1:12" x14ac:dyDescent="0.15">
      <c r="A7">
        <f>Sheet1!A7</f>
        <v>10106</v>
      </c>
      <c r="B7" t="str">
        <f>VLOOKUP(A7,[1]普通怪属性!$A:$B,2)</f>
        <v>森林雪人</v>
      </c>
      <c r="C7" t="str">
        <f>IF(Sheet1!B7="","",VLOOKUP(Sheet1!B7,[2]装备!$A$3:$B$248,2))</f>
        <v>铁剑</v>
      </c>
      <c r="D7" t="str">
        <f>IF(Sheet1!D7="","",VLOOKUP(Sheet1!D7,[2]装备!$A$3:$B$248,2))</f>
        <v>传统项链</v>
      </c>
      <c r="E7" t="str">
        <f>IF(Sheet1!F7="","",VLOOKUP(Sheet1!F7,[2]装备!$A$3:$B$248,2))</f>
        <v>牛角戒指</v>
      </c>
      <c r="F7" t="str">
        <f>IF(Sheet1!H7="","",VLOOKUP(Sheet1!H7,[2]装备!$A$3:$B$248,2))</f>
        <v/>
      </c>
      <c r="G7" t="str">
        <f>IF(Sheet1!J7="","",VLOOKUP(Sheet1!J7,[2]装备!$A$3:$B$248,2))</f>
        <v/>
      </c>
      <c r="H7" t="str">
        <f>IF(Sheet1!L7="","",VLOOKUP(Sheet1!L7,[2]装备!$A$3:$B$248,2))</f>
        <v/>
      </c>
      <c r="I7" t="str">
        <f>IF(Sheet1!N7="","",VLOOKUP(Sheet1!N7,[2]装备!$A$3:$B$248,2))</f>
        <v/>
      </c>
      <c r="J7" t="str">
        <f>IF(Sheet1!P7="","",VLOOKUP(Sheet1!P7,[2]装备!$A$3:$B$248,2))</f>
        <v/>
      </c>
      <c r="K7" t="str">
        <f>IF(Sheet1!R7="","",VLOOKUP(Sheet1!R7,[2]装备!$A$3:$B$248,2))</f>
        <v/>
      </c>
      <c r="L7" t="str">
        <f>IF(Sheet1!T7="","",VLOOKUP(Sheet1!T7,[2]装备!$A$3:$B$248,2))</f>
        <v/>
      </c>
    </row>
    <row r="8" spans="1:12" x14ac:dyDescent="0.15">
      <c r="A8">
        <f>Sheet1!A8</f>
        <v>10107</v>
      </c>
      <c r="B8" t="str">
        <f>VLOOKUP(A8,[1]普通怪属性!$A:$B,2)</f>
        <v>半兽人</v>
      </c>
      <c r="C8" t="str">
        <f>IF(Sheet1!B8="","",VLOOKUP(Sheet1!B8,[2]装备!$A$3:$B$248,2))</f>
        <v>短剑</v>
      </c>
      <c r="D8" t="str">
        <f>IF(Sheet1!D8="","",VLOOKUP(Sheet1!D8,[2]装备!$A$3:$B$248,2))</f>
        <v>铁手镯</v>
      </c>
      <c r="E8" t="str">
        <f>IF(Sheet1!F8="","",VLOOKUP(Sheet1!F8,[2]装备!$A$3:$B$248,2))</f>
        <v>皮制手套</v>
      </c>
      <c r="F8" t="str">
        <f>IF(Sheet1!H8="","",VLOOKUP(Sheet1!H8,[2]装备!$A$3:$B$248,2))</f>
        <v/>
      </c>
      <c r="G8" t="str">
        <f>IF(Sheet1!J8="","",VLOOKUP(Sheet1!J8,[2]装备!$A$3:$B$248,2))</f>
        <v/>
      </c>
      <c r="H8" t="str">
        <f>IF(Sheet1!L8="","",VLOOKUP(Sheet1!L8,[2]装备!$A$3:$B$248,2))</f>
        <v/>
      </c>
      <c r="I8" t="str">
        <f>IF(Sheet1!N8="","",VLOOKUP(Sheet1!N8,[2]装备!$A$3:$B$248,2))</f>
        <v/>
      </c>
      <c r="J8" t="str">
        <f>IF(Sheet1!P8="","",VLOOKUP(Sheet1!P8,[2]装备!$A$3:$B$248,2))</f>
        <v/>
      </c>
      <c r="K8" t="str">
        <f>IF(Sheet1!R8="","",VLOOKUP(Sheet1!R8,[2]装备!$A$3:$B$248,2))</f>
        <v/>
      </c>
      <c r="L8" t="str">
        <f>IF(Sheet1!T8="","",VLOOKUP(Sheet1!T8,[2]装备!$A$3:$B$248,2))</f>
        <v/>
      </c>
    </row>
    <row r="9" spans="1:12" x14ac:dyDescent="0.15">
      <c r="A9">
        <f>Sheet1!A9</f>
        <v>10108</v>
      </c>
      <c r="B9" t="str">
        <f>VLOOKUP(A9,[1]普通怪属性!$A:$B,2)</f>
        <v>半兽战士</v>
      </c>
      <c r="C9" t="str">
        <f>IF(Sheet1!B9="","",VLOOKUP(Sheet1!B9,[2]装备!$A$3:$B$248,2))</f>
        <v>青铜斧</v>
      </c>
      <c r="D9" t="str">
        <f>IF(Sheet1!D9="","",VLOOKUP(Sheet1!D9,[2]装备!$A$3:$B$248,2))</f>
        <v>轻型盔甲(男)</v>
      </c>
      <c r="E9" t="str">
        <f>IF(Sheet1!F9="","",VLOOKUP(Sheet1!F9,[2]装备!$A$3:$B$248,2))</f>
        <v>轻型盔甲(女)</v>
      </c>
      <c r="F9" t="str">
        <f>IF(Sheet1!H9="","",VLOOKUP(Sheet1!H9,[2]装备!$A$3:$B$248,2))</f>
        <v>生铁戒指</v>
      </c>
      <c r="G9" t="str">
        <f>IF(Sheet1!J9="","",VLOOKUP(Sheet1!J9,[2]装备!$A$3:$B$248,2))</f>
        <v/>
      </c>
      <c r="H9" t="str">
        <f>IF(Sheet1!L9="","",VLOOKUP(Sheet1!L9,[2]装备!$A$3:$B$248,2))</f>
        <v/>
      </c>
      <c r="I9" t="str">
        <f>IF(Sheet1!N9="","",VLOOKUP(Sheet1!N9,[2]装备!$A$3:$B$248,2))</f>
        <v/>
      </c>
      <c r="J9" t="str">
        <f>IF(Sheet1!P9="","",VLOOKUP(Sheet1!P9,[2]装备!$A$3:$B$248,2))</f>
        <v/>
      </c>
      <c r="K9" t="str">
        <f>IF(Sheet1!R9="","",VLOOKUP(Sheet1!R9,[2]装备!$A$3:$B$248,2))</f>
        <v/>
      </c>
      <c r="L9" t="str">
        <f>IF(Sheet1!T9="","",VLOOKUP(Sheet1!T9,[2]装备!$A$3:$B$248,2))</f>
        <v/>
      </c>
    </row>
    <row r="10" spans="1:12" x14ac:dyDescent="0.15">
      <c r="A10">
        <f>Sheet1!A10</f>
        <v>10109</v>
      </c>
      <c r="B10" t="str">
        <f>VLOOKUP(A10,[1]普通怪属性!$A:$B,2)</f>
        <v>山洞蝙蝠</v>
      </c>
      <c r="C10" t="str">
        <f>IF(Sheet1!B10="","",VLOOKUP(Sheet1!B10,[2]装备!$A$3:$B$248,2))</f>
        <v/>
      </c>
      <c r="D10" t="str">
        <f>IF(Sheet1!D10="","",VLOOKUP(Sheet1!D10,[2]装备!$A$3:$B$248,2))</f>
        <v/>
      </c>
      <c r="E10" t="str">
        <f>IF(Sheet1!F10="","",VLOOKUP(Sheet1!F10,[2]装备!$A$3:$B$248,2))</f>
        <v/>
      </c>
      <c r="F10" t="str">
        <f>IF(Sheet1!H10="","",VLOOKUP(Sheet1!H10,[2]装备!$A$3:$B$248,2))</f>
        <v/>
      </c>
      <c r="G10" t="str">
        <f>IF(Sheet1!J10="","",VLOOKUP(Sheet1!J10,[2]装备!$A$3:$B$248,2))</f>
        <v/>
      </c>
      <c r="H10" t="str">
        <f>IF(Sheet1!L10="","",VLOOKUP(Sheet1!L10,[2]装备!$A$3:$B$248,2))</f>
        <v/>
      </c>
      <c r="I10" t="str">
        <f>IF(Sheet1!N10="","",VLOOKUP(Sheet1!N10,[2]装备!$A$3:$B$248,2))</f>
        <v/>
      </c>
      <c r="J10" t="str">
        <f>IF(Sheet1!P10="","",VLOOKUP(Sheet1!P10,[2]装备!$A$3:$B$248,2))</f>
        <v/>
      </c>
      <c r="K10" t="str">
        <f>IF(Sheet1!R10="","",VLOOKUP(Sheet1!R10,[2]装备!$A$3:$B$248,2))</f>
        <v/>
      </c>
      <c r="L10" t="str">
        <f>IF(Sheet1!T10="","",VLOOKUP(Sheet1!T10,[2]装备!$A$3:$B$248,2))</f>
        <v/>
      </c>
    </row>
    <row r="11" spans="1:12" x14ac:dyDescent="0.15">
      <c r="A11">
        <f>Sheet1!A11</f>
        <v>10110</v>
      </c>
      <c r="B11" t="str">
        <f>VLOOKUP(A11,[1]普通怪属性!$A:$B,2)</f>
        <v>蝎子</v>
      </c>
      <c r="C11" t="str">
        <f>IF(Sheet1!B11="","",VLOOKUP(Sheet1!B11,[2]装备!$A$3:$B$248,2))</f>
        <v>蓝色水晶戒指</v>
      </c>
      <c r="D11" t="str">
        <f>IF(Sheet1!D11="","",VLOOKUP(Sheet1!D11,[2]装备!$A$3:$B$248,2))</f>
        <v>金戒指</v>
      </c>
      <c r="E11" t="str">
        <f>IF(Sheet1!F11="","",VLOOKUP(Sheet1!F11,[2]装备!$A$3:$B$248,2))</f>
        <v>黑色水晶戒指</v>
      </c>
      <c r="F11" t="str">
        <f>IF(Sheet1!H11="","",VLOOKUP(Sheet1!H11,[2]装备!$A$3:$B$248,2))</f>
        <v>珍珠戒指</v>
      </c>
      <c r="G11" t="str">
        <f>IF(Sheet1!J11="","",VLOOKUP(Sheet1!J11,[2]装备!$A$3:$B$248,2))</f>
        <v/>
      </c>
      <c r="H11" t="str">
        <f>IF(Sheet1!L11="","",VLOOKUP(Sheet1!L11,[2]装备!$A$3:$B$248,2))</f>
        <v/>
      </c>
      <c r="I11" t="str">
        <f>IF(Sheet1!N11="","",VLOOKUP(Sheet1!N11,[2]装备!$A$3:$B$248,2))</f>
        <v/>
      </c>
      <c r="J11" t="str">
        <f>IF(Sheet1!P11="","",VLOOKUP(Sheet1!P11,[2]装备!$A$3:$B$248,2))</f>
        <v/>
      </c>
      <c r="K11" t="str">
        <f>IF(Sheet1!R11="","",VLOOKUP(Sheet1!R11,[2]装备!$A$3:$B$248,2))</f>
        <v/>
      </c>
      <c r="L11" t="str">
        <f>IF(Sheet1!T11="","",VLOOKUP(Sheet1!T11,[2]装备!$A$3:$B$248,2))</f>
        <v/>
      </c>
    </row>
    <row r="12" spans="1:12" x14ac:dyDescent="0.15">
      <c r="A12">
        <f>Sheet1!A12</f>
        <v>10111</v>
      </c>
      <c r="B12" t="str">
        <f>VLOOKUP(A12,[1]普通怪属性!$A:$B,2)</f>
        <v>洞蛆</v>
      </c>
      <c r="C12" t="str">
        <f>IF(Sheet1!B12="","",VLOOKUP(Sheet1!B12,[2]装备!$A$3:$B$248,2))</f>
        <v/>
      </c>
      <c r="D12" t="str">
        <f>IF(Sheet1!D12="","",VLOOKUP(Sheet1!D12,[2]装备!$A$3:$B$248,2))</f>
        <v/>
      </c>
      <c r="E12" t="str">
        <f>IF(Sheet1!F12="","",VLOOKUP(Sheet1!F12,[2]装备!$A$3:$B$248,2))</f>
        <v/>
      </c>
      <c r="F12" t="str">
        <f>IF(Sheet1!H12="","",VLOOKUP(Sheet1!H12,[2]装备!$A$3:$B$248,2))</f>
        <v/>
      </c>
      <c r="G12" t="str">
        <f>IF(Sheet1!J12="","",VLOOKUP(Sheet1!J12,[2]装备!$A$3:$B$248,2))</f>
        <v/>
      </c>
      <c r="H12" t="str">
        <f>IF(Sheet1!L12="","",VLOOKUP(Sheet1!L12,[2]装备!$A$3:$B$248,2))</f>
        <v/>
      </c>
      <c r="I12" t="str">
        <f>IF(Sheet1!N12="","",VLOOKUP(Sheet1!N12,[2]装备!$A$3:$B$248,2))</f>
        <v/>
      </c>
      <c r="J12" t="str">
        <f>IF(Sheet1!P12="","",VLOOKUP(Sheet1!P12,[2]装备!$A$3:$B$248,2))</f>
        <v/>
      </c>
      <c r="K12" t="str">
        <f>IF(Sheet1!R12="","",VLOOKUP(Sheet1!R12,[2]装备!$A$3:$B$248,2))</f>
        <v/>
      </c>
      <c r="L12" t="str">
        <f>IF(Sheet1!T12="","",VLOOKUP(Sheet1!T12,[2]装备!$A$3:$B$248,2))</f>
        <v/>
      </c>
    </row>
    <row r="13" spans="1:12" x14ac:dyDescent="0.15">
      <c r="A13">
        <f>Sheet1!A13</f>
        <v>10112</v>
      </c>
      <c r="B13" t="str">
        <f>VLOOKUP(A13,[1]普通怪属性!$A:$B,2)</f>
        <v>骷髅</v>
      </c>
      <c r="C13" t="str">
        <f>IF(Sheet1!B13="","",VLOOKUP(Sheet1!B13,[2]装备!$A$3:$B$248,2))</f>
        <v>海魂</v>
      </c>
      <c r="D13" t="str">
        <f>IF(Sheet1!D13="","",VLOOKUP(Sheet1!D13,[2]装备!$A$3:$B$248,2))</f>
        <v>黑檀项链</v>
      </c>
      <c r="E13" t="str">
        <f>IF(Sheet1!F13="","",VLOOKUP(Sheet1!F13,[2]装备!$A$3:$B$248,2))</f>
        <v>灯笼项链</v>
      </c>
      <c r="F13" t="str">
        <f>IF(Sheet1!H13="","",VLOOKUP(Sheet1!H13,[2]装备!$A$3:$B$248,2))</f>
        <v>琥珀项链</v>
      </c>
      <c r="G13" t="str">
        <f>IF(Sheet1!J13="","",VLOOKUP(Sheet1!J13,[2]装备!$A$3:$B$248,2))</f>
        <v/>
      </c>
      <c r="H13" t="str">
        <f>IF(Sheet1!L13="","",VLOOKUP(Sheet1!L13,[2]装备!$A$3:$B$248,2))</f>
        <v/>
      </c>
      <c r="I13" t="str">
        <f>IF(Sheet1!N13="","",VLOOKUP(Sheet1!N13,[2]装备!$A$3:$B$248,2))</f>
        <v/>
      </c>
      <c r="J13" t="str">
        <f>IF(Sheet1!P13="","",VLOOKUP(Sheet1!P13,[2]装备!$A$3:$B$248,2))</f>
        <v/>
      </c>
      <c r="K13" t="str">
        <f>IF(Sheet1!R13="","",VLOOKUP(Sheet1!R13,[2]装备!$A$3:$B$248,2))</f>
        <v/>
      </c>
      <c r="L13" t="str">
        <f>IF(Sheet1!T13="","",VLOOKUP(Sheet1!T13,[2]装备!$A$3:$B$248,2))</f>
        <v/>
      </c>
    </row>
    <row r="14" spans="1:12" x14ac:dyDescent="0.15">
      <c r="A14">
        <f>Sheet1!A14</f>
        <v>10113</v>
      </c>
      <c r="B14" t="str">
        <f>VLOOKUP(A14,[1]普通怪属性!$A:$B,2)</f>
        <v>掷斧骷髅</v>
      </c>
      <c r="C14" t="str">
        <f>IF(Sheet1!B14="","",VLOOKUP(Sheet1!B14,[2]装备!$A$3:$B$248,2))</f>
        <v>八荒</v>
      </c>
      <c r="D14" t="str">
        <f>IF(Sheet1!D14="","",VLOOKUP(Sheet1!D14,[2]装备!$A$3:$B$248,2))</f>
        <v>黄色水晶项链</v>
      </c>
      <c r="E14" t="str">
        <f>IF(Sheet1!F14="","",VLOOKUP(Sheet1!F14,[2]装备!$A$3:$B$248,2))</f>
        <v>白色虎齿项链</v>
      </c>
      <c r="F14" t="str">
        <f>IF(Sheet1!H14="","",VLOOKUP(Sheet1!H14,[2]装备!$A$3:$B$248,2))</f>
        <v>魔法头盔</v>
      </c>
      <c r="G14" t="str">
        <f>IF(Sheet1!J14="","",VLOOKUP(Sheet1!J14,[2]装备!$A$3:$B$248,2))</f>
        <v/>
      </c>
      <c r="H14" t="str">
        <f>IF(Sheet1!L14="","",VLOOKUP(Sheet1!L14,[2]装备!$A$3:$B$248,2))</f>
        <v/>
      </c>
      <c r="I14" t="str">
        <f>IF(Sheet1!N14="","",VLOOKUP(Sheet1!N14,[2]装备!$A$3:$B$248,2))</f>
        <v/>
      </c>
      <c r="J14" t="str">
        <f>IF(Sheet1!P14="","",VLOOKUP(Sheet1!P14,[2]装备!$A$3:$B$248,2))</f>
        <v/>
      </c>
      <c r="K14" t="str">
        <f>IF(Sheet1!R14="","",VLOOKUP(Sheet1!R14,[2]装备!$A$3:$B$248,2))</f>
        <v/>
      </c>
      <c r="L14" t="str">
        <f>IF(Sheet1!T14="","",VLOOKUP(Sheet1!T14,[2]装备!$A$3:$B$248,2))</f>
        <v/>
      </c>
    </row>
    <row r="15" spans="1:12" x14ac:dyDescent="0.15">
      <c r="A15">
        <f>Sheet1!A15</f>
        <v>10114</v>
      </c>
      <c r="B15" t="str">
        <f>VLOOKUP(A15,[1]普通怪属性!$A:$B,2)</f>
        <v>骷髅战士</v>
      </c>
      <c r="C15" t="str">
        <f>IF(Sheet1!B15="","",VLOOKUP(Sheet1!B15,[2]装备!$A$3:$B$248,2))</f>
        <v>半月</v>
      </c>
      <c r="D15" t="str">
        <f>IF(Sheet1!D15="","",VLOOKUP(Sheet1!D15,[2]装备!$A$3:$B$248,2))</f>
        <v>黑色水晶项链</v>
      </c>
      <c r="E15" t="str">
        <f>IF(Sheet1!F15="","",VLOOKUP(Sheet1!F15,[2]装备!$A$3:$B$248,2))</f>
        <v>白金项链</v>
      </c>
      <c r="F15" t="str">
        <f>IF(Sheet1!H15="","",VLOOKUP(Sheet1!H15,[2]装备!$A$3:$B$248,2))</f>
        <v/>
      </c>
      <c r="G15" t="str">
        <f>IF(Sheet1!J15="","",VLOOKUP(Sheet1!J15,[2]装备!$A$3:$B$248,2))</f>
        <v/>
      </c>
      <c r="H15" t="str">
        <f>IF(Sheet1!L15="","",VLOOKUP(Sheet1!L15,[2]装备!$A$3:$B$248,2))</f>
        <v/>
      </c>
      <c r="I15" t="str">
        <f>IF(Sheet1!N15="","",VLOOKUP(Sheet1!N15,[2]装备!$A$3:$B$248,2))</f>
        <v/>
      </c>
      <c r="J15" t="str">
        <f>IF(Sheet1!P15="","",VLOOKUP(Sheet1!P15,[2]装备!$A$3:$B$248,2))</f>
        <v/>
      </c>
      <c r="K15" t="str">
        <f>IF(Sheet1!R15="","",VLOOKUP(Sheet1!R15,[2]装备!$A$3:$B$248,2))</f>
        <v/>
      </c>
      <c r="L15" t="str">
        <f>IF(Sheet1!T15="","",VLOOKUP(Sheet1!T15,[2]装备!$A$3:$B$248,2))</f>
        <v/>
      </c>
    </row>
    <row r="16" spans="1:12" x14ac:dyDescent="0.15">
      <c r="A16">
        <f>Sheet1!A16</f>
        <v>10115</v>
      </c>
      <c r="B16" t="str">
        <f>VLOOKUP(A16,[1]普通怪属性!$A:$B,2)</f>
        <v>骷髅战将</v>
      </c>
      <c r="C16" t="str">
        <f>IF(Sheet1!B16="","",VLOOKUP(Sheet1!B16,[2]装备!$A$3:$B$248,2))</f>
        <v>轻型盔甲(男)</v>
      </c>
      <c r="D16" t="str">
        <f>IF(Sheet1!D16="","",VLOOKUP(Sheet1!D16,[2]装备!$A$3:$B$248,2))</f>
        <v>轻型盔甲(女)</v>
      </c>
      <c r="E16" t="str">
        <f>IF(Sheet1!F16="","",VLOOKUP(Sheet1!F16,[2]装备!$A$3:$B$248,2))</f>
        <v>中型盔甲(男)</v>
      </c>
      <c r="F16" t="str">
        <f>IF(Sheet1!H16="","",VLOOKUP(Sheet1!H16,[2]装备!$A$3:$B$248,2))</f>
        <v>中型盔甲(女)</v>
      </c>
      <c r="G16" t="str">
        <f>IF(Sheet1!J16="","",VLOOKUP(Sheet1!J16,[2]装备!$A$3:$B$248,2))</f>
        <v/>
      </c>
      <c r="H16" t="str">
        <f>IF(Sheet1!L16="","",VLOOKUP(Sheet1!L16,[2]装备!$A$3:$B$248,2))</f>
        <v/>
      </c>
      <c r="I16" t="str">
        <f>IF(Sheet1!N16="","",VLOOKUP(Sheet1!N16,[2]装备!$A$3:$B$248,2))</f>
        <v/>
      </c>
      <c r="J16" t="str">
        <f>IF(Sheet1!P16="","",VLOOKUP(Sheet1!P16,[2]装备!$A$3:$B$248,2))</f>
        <v/>
      </c>
      <c r="K16" t="str">
        <f>IF(Sheet1!R16="","",VLOOKUP(Sheet1!R16,[2]装备!$A$3:$B$248,2))</f>
        <v/>
      </c>
      <c r="L16" t="str">
        <f>IF(Sheet1!T16="","",VLOOKUP(Sheet1!T16,[2]装备!$A$3:$B$248,2))</f>
        <v/>
      </c>
    </row>
    <row r="17" spans="1:12" x14ac:dyDescent="0.15">
      <c r="A17">
        <f>Sheet1!A17</f>
        <v>10116</v>
      </c>
      <c r="B17" t="str">
        <f>VLOOKUP(A17,[1]普通怪属性!$A:$B,2)</f>
        <v>爬地僵尸</v>
      </c>
      <c r="C17" t="str">
        <f>IF(Sheet1!B17="","",VLOOKUP(Sheet1!B17,[2]道具!$A$3:$B$248,2))</f>
        <v>火球术</v>
      </c>
      <c r="D17" t="str">
        <f>IF(Sheet1!D17="","",VLOOKUP(Sheet1!D17,[2]道具!$A$3:$B$248,2))</f>
        <v>精神力战法</v>
      </c>
      <c r="E17" t="str">
        <f>IF(Sheet1!F17="","",VLOOKUP(Sheet1!F17,[2]道具!$A$3:$B$248,2))</f>
        <v>雷电术</v>
      </c>
      <c r="F17" t="str">
        <f>IF(Sheet1!H17="","",VLOOKUP(Sheet1!H17,[2]道具!$A$3:$B$248,2))</f>
        <v>幽灵盾</v>
      </c>
      <c r="G17" t="str">
        <f>IF(Sheet1!J17="","",VLOOKUP(Sheet1!J17,[2]道具!$A$3:$B$248,2))</f>
        <v>刺杀剑术</v>
      </c>
      <c r="H17" t="str">
        <f>IF(Sheet1!L17="","",VLOOKUP(Sheet1!L17,[2]装备!$A$3:$B$248,2))</f>
        <v/>
      </c>
      <c r="I17" t="str">
        <f>IF(Sheet1!N17="","",VLOOKUP(Sheet1!N17,[2]装备!$A$3:$B$248,2))</f>
        <v/>
      </c>
      <c r="J17" t="str">
        <f>IF(Sheet1!P17="","",VLOOKUP(Sheet1!P17,[2]装备!$A$3:$B$248,2))</f>
        <v/>
      </c>
      <c r="K17" t="str">
        <f>IF(Sheet1!R17="","",VLOOKUP(Sheet1!R17,[2]装备!$A$3:$B$248,2))</f>
        <v/>
      </c>
      <c r="L17" t="str">
        <f>IF(Sheet1!T17="","",VLOOKUP(Sheet1!T17,[2]装备!$A$3:$B$248,2))</f>
        <v/>
      </c>
    </row>
    <row r="18" spans="1:12" x14ac:dyDescent="0.15">
      <c r="A18">
        <f>Sheet1!A18</f>
        <v>10117</v>
      </c>
      <c r="B18" t="str">
        <f>VLOOKUP(A18,[1]普通怪属性!$A:$B,2)</f>
        <v xml:space="preserve">行走僵尸 </v>
      </c>
      <c r="C18" t="str">
        <f>IF(Sheet1!B18="","",VLOOKUP(Sheet1!B18,[2]道具!$A$3:$B$248,2))</f>
        <v>火球术</v>
      </c>
      <c r="D18" t="str">
        <f>IF(Sheet1!D18="","",VLOOKUP(Sheet1!D18,[2]道具!$A$3:$B$248,2))</f>
        <v>大火球</v>
      </c>
      <c r="E18" t="str">
        <f>IF(Sheet1!F18="","",VLOOKUP(Sheet1!F18,[2]道具!$A$3:$B$248,2))</f>
        <v>雷电术</v>
      </c>
      <c r="F18" t="str">
        <f>IF(Sheet1!H18="","",VLOOKUP(Sheet1!H18,[2]道具!$A$3:$B$248,2))</f>
        <v>神圣战甲术</v>
      </c>
      <c r="G18" t="str">
        <f>IF(Sheet1!J18="","",VLOOKUP(Sheet1!J18,[2]道具!$A$3:$B$248,2))</f>
        <v>刺杀剑术</v>
      </c>
      <c r="H18" t="str">
        <f>IF(Sheet1!L18="","",VLOOKUP(Sheet1!L18,[2]装备!$A$3:$B$248,2))</f>
        <v/>
      </c>
      <c r="I18" t="str">
        <f>IF(Sheet1!N18="","",VLOOKUP(Sheet1!N18,[2]装备!$A$3:$B$248,2))</f>
        <v/>
      </c>
      <c r="J18" t="str">
        <f>IF(Sheet1!P18="","",VLOOKUP(Sheet1!P18,[2]装备!$A$3:$B$248,2))</f>
        <v/>
      </c>
      <c r="K18" t="str">
        <f>IF(Sheet1!R18="","",VLOOKUP(Sheet1!R18,[2]装备!$A$3:$B$248,2))</f>
        <v/>
      </c>
      <c r="L18" t="str">
        <f>IF(Sheet1!T18="","",VLOOKUP(Sheet1!T18,[2]装备!$A$3:$B$248,2))</f>
        <v/>
      </c>
    </row>
    <row r="19" spans="1:12" x14ac:dyDescent="0.15">
      <c r="A19">
        <f>Sheet1!A19</f>
        <v>10118</v>
      </c>
      <c r="B19" t="str">
        <f>VLOOKUP(A19,[1]普通怪属性!$A:$B,2)</f>
        <v>残废僵尸</v>
      </c>
      <c r="C19" t="str">
        <f>IF(Sheet1!B19="","",VLOOKUP(Sheet1!B19,[2]道具!$A$3:$B$248,2))</f>
        <v>基本剑术</v>
      </c>
      <c r="D19" t="str">
        <f>IF(Sheet1!D19="","",VLOOKUP(Sheet1!D19,[2]道具!$A$3:$B$248,2))</f>
        <v>大火球</v>
      </c>
      <c r="E19" t="str">
        <f>IF(Sheet1!F19="","",VLOOKUP(Sheet1!F19,[2]道具!$A$3:$B$248,2))</f>
        <v>灵魂火符</v>
      </c>
      <c r="F19" t="str">
        <f>IF(Sheet1!H19="","",VLOOKUP(Sheet1!H19,[2]道具!$A$3:$B$248,2))</f>
        <v>神圣战甲术</v>
      </c>
      <c r="G19" t="str">
        <f>IF(Sheet1!J19="","",VLOOKUP(Sheet1!J19,[2]道具!$A$3:$B$248,2))</f>
        <v>火墙</v>
      </c>
      <c r="H19" t="str">
        <f>IF(Sheet1!L19="","",VLOOKUP(Sheet1!L19,[2]装备!$A$3:$B$248,2))</f>
        <v/>
      </c>
      <c r="I19" t="str">
        <f>IF(Sheet1!N19="","",VLOOKUP(Sheet1!N19,[2]装备!$A$3:$B$248,2))</f>
        <v/>
      </c>
      <c r="J19" t="str">
        <f>IF(Sheet1!P19="","",VLOOKUP(Sheet1!P19,[2]装备!$A$3:$B$248,2))</f>
        <v/>
      </c>
      <c r="K19" t="str">
        <f>IF(Sheet1!R19="","",VLOOKUP(Sheet1!R19,[2]装备!$A$3:$B$248,2))</f>
        <v/>
      </c>
      <c r="L19" t="str">
        <f>IF(Sheet1!T19="","",VLOOKUP(Sheet1!T19,[2]装备!$A$3:$B$248,2))</f>
        <v/>
      </c>
    </row>
    <row r="20" spans="1:12" x14ac:dyDescent="0.15">
      <c r="A20">
        <f>Sheet1!A20</f>
        <v>10119</v>
      </c>
      <c r="B20" t="str">
        <f>VLOOKUP(A20,[1]普通怪属性!$A:$B,2)</f>
        <v xml:space="preserve">黄袍僵尸 </v>
      </c>
      <c r="C20" t="str">
        <f>IF(Sheet1!B20="","",VLOOKUP(Sheet1!B20,[2]道具!$A$3:$B$248,2))</f>
        <v>基本剑术</v>
      </c>
      <c r="D20" t="str">
        <f>IF(Sheet1!D20="","",VLOOKUP(Sheet1!D20,[2]道具!$A$3:$B$248,2))</f>
        <v>攻杀剑术</v>
      </c>
      <c r="E20" t="str">
        <f>IF(Sheet1!F20="","",VLOOKUP(Sheet1!F20,[2]道具!$A$3:$B$248,2))</f>
        <v>灵魂火符</v>
      </c>
      <c r="F20" t="str">
        <f>IF(Sheet1!H20="","",VLOOKUP(Sheet1!H20,[2]道具!$A$3:$B$248,2))</f>
        <v>召唤骷髅</v>
      </c>
      <c r="G20" t="str">
        <f>IF(Sheet1!J20="","",VLOOKUP(Sheet1!J20,[2]道具!$A$3:$B$248,2))</f>
        <v>火墙</v>
      </c>
      <c r="H20" t="str">
        <f>IF(Sheet1!L20="","",VLOOKUP(Sheet1!L20,[2]装备!$A$3:$B$248,2))</f>
        <v/>
      </c>
      <c r="I20" t="str">
        <f>IF(Sheet1!N20="","",VLOOKUP(Sheet1!N20,[2]装备!$A$3:$B$248,2))</f>
        <v/>
      </c>
      <c r="J20" t="str">
        <f>IF(Sheet1!P20="","",VLOOKUP(Sheet1!P20,[2]装备!$A$3:$B$248,2))</f>
        <v/>
      </c>
      <c r="K20" t="str">
        <f>IF(Sheet1!R20="","",VLOOKUP(Sheet1!R20,[2]装备!$A$3:$B$248,2))</f>
        <v/>
      </c>
      <c r="L20" t="str">
        <f>IF(Sheet1!T20="","",VLOOKUP(Sheet1!T20,[2]装备!$A$3:$B$248,2))</f>
        <v/>
      </c>
    </row>
    <row r="21" spans="1:12" x14ac:dyDescent="0.15">
      <c r="A21">
        <f>Sheet1!A21</f>
        <v>10120</v>
      </c>
      <c r="B21" t="str">
        <f>VLOOKUP(A21,[1]普通怪属性!$A:$B,2)</f>
        <v xml:space="preserve">电僵尸 </v>
      </c>
      <c r="C21" t="str">
        <f>IF(Sheet1!B21="","",VLOOKUP(Sheet1!B21,[2]道具!$A$3:$B$248,2))</f>
        <v>精神力战法</v>
      </c>
      <c r="D21" t="str">
        <f>IF(Sheet1!D21="","",VLOOKUP(Sheet1!D21,[2]道具!$A$3:$B$248,2))</f>
        <v>攻杀剑术</v>
      </c>
      <c r="E21" t="str">
        <f>IF(Sheet1!F21="","",VLOOKUP(Sheet1!F21,[2]道具!$A$3:$B$248,2))</f>
        <v>幽灵盾</v>
      </c>
      <c r="F21" t="str">
        <f>IF(Sheet1!H21="","",VLOOKUP(Sheet1!H21,[2]道具!$A$3:$B$248,2))</f>
        <v>召唤骷髅</v>
      </c>
      <c r="G21" t="str">
        <f>IF(Sheet1!J21="","",VLOOKUP(Sheet1!J21,[2]道具!$A$3:$B$248,2))</f>
        <v>爆裂火焰</v>
      </c>
      <c r="H21" t="str">
        <f>IF(Sheet1!L21="","",VLOOKUP(Sheet1!L21,[2]装备!$A$3:$B$248,2))</f>
        <v/>
      </c>
      <c r="I21" t="str">
        <f>IF(Sheet1!N21="","",VLOOKUP(Sheet1!N21,[2]装备!$A$3:$B$248,2))</f>
        <v/>
      </c>
      <c r="J21" t="str">
        <f>IF(Sheet1!P21="","",VLOOKUP(Sheet1!P21,[2]装备!$A$3:$B$248,2))</f>
        <v/>
      </c>
      <c r="K21" t="str">
        <f>IF(Sheet1!R21="","",VLOOKUP(Sheet1!R21,[2]装备!$A$3:$B$248,2))</f>
        <v/>
      </c>
      <c r="L21" t="str">
        <f>IF(Sheet1!T21="","",VLOOKUP(Sheet1!T21,[2]装备!$A$3:$B$248,2))</f>
        <v/>
      </c>
    </row>
    <row r="22" spans="1:12" x14ac:dyDescent="0.15">
      <c r="A22">
        <f>Sheet1!A22</f>
        <v>10121</v>
      </c>
      <c r="B22" t="str">
        <f>VLOOKUP(A22,[1]普通怪属性!$A:$B,2)</f>
        <v>粪虫</v>
      </c>
      <c r="C22" t="str">
        <f>IF(Sheet1!B22="","",VLOOKUP(Sheet1!B22,[2]装备!$A$3:$B$248,2))</f>
        <v>魔鬼项链</v>
      </c>
      <c r="D22" t="str">
        <f>IF(Sheet1!D22="","",VLOOKUP(Sheet1!D22,[2]装备!$A$3:$B$248,2))</f>
        <v>凤凰明珠</v>
      </c>
      <c r="E22" t="str">
        <f>IF(Sheet1!F22="","",VLOOKUP(Sheet1!F22,[2]装备!$A$3:$B$248,2))</f>
        <v>蓝翡翠项链</v>
      </c>
      <c r="F22" t="str">
        <f>IF(Sheet1!H22="","",VLOOKUP(Sheet1!H22,[2]装备!$A$3:$B$248,2))</f>
        <v>魅力戒指</v>
      </c>
      <c r="G22" t="str">
        <f>IF(Sheet1!J22="","",VLOOKUP(Sheet1!J22,[2]装备!$A$3:$B$248,2))</f>
        <v>黑檀手镯</v>
      </c>
      <c r="H22" t="str">
        <f>IF(Sheet1!L22="","",VLOOKUP(Sheet1!L22,[2]装备!$A$3:$B$248,2))</f>
        <v/>
      </c>
      <c r="I22" t="str">
        <f>IF(Sheet1!N22="","",VLOOKUP(Sheet1!N22,[2]装备!$A$3:$B$248,2))</f>
        <v/>
      </c>
      <c r="J22" t="str">
        <f>IF(Sheet1!P22="","",VLOOKUP(Sheet1!P22,[2]装备!$A$3:$B$248,2))</f>
        <v/>
      </c>
      <c r="K22" t="str">
        <f>IF(Sheet1!R22="","",VLOOKUP(Sheet1!R22,[2]装备!$A$3:$B$248,2))</f>
        <v/>
      </c>
      <c r="L22" t="str">
        <f>IF(Sheet1!T22="","",VLOOKUP(Sheet1!T22,[2]装备!$A$3:$B$248,2))</f>
        <v/>
      </c>
    </row>
    <row r="23" spans="1:12" x14ac:dyDescent="0.15">
      <c r="A23">
        <f>Sheet1!A23</f>
        <v>10122</v>
      </c>
      <c r="B23" t="str">
        <f>VLOOKUP(A23,[1]普通怪属性!$A:$B,2)</f>
        <v>暗黑战士</v>
      </c>
      <c r="C23" t="str">
        <f>IF(Sheet1!B23="","",VLOOKUP(Sheet1!B23,[2]装备!$A$3:$B$248,2))</f>
        <v>凌风</v>
      </c>
      <c r="D23" t="str">
        <f>IF(Sheet1!D23="","",VLOOKUP(Sheet1!D23,[2]装备!$A$3:$B$248,2))</f>
        <v>重盔甲(男)</v>
      </c>
      <c r="E23" t="str">
        <f>IF(Sheet1!F23="","",VLOOKUP(Sheet1!F23,[2]装备!$A$3:$B$248,2))</f>
        <v>重盔甲(女)</v>
      </c>
      <c r="F23" t="str">
        <f>IF(Sheet1!H23="","",VLOOKUP(Sheet1!H23,[2]装备!$A$3:$B$248,2))</f>
        <v>道德戒指</v>
      </c>
      <c r="G23" t="str">
        <f>IF(Sheet1!J23="","",VLOOKUP(Sheet1!J23,[2]装备!$A$3:$B$248,2))</f>
        <v/>
      </c>
      <c r="H23" t="str">
        <f>IF(Sheet1!L23="","",VLOOKUP(Sheet1!L23,[2]装备!$A$3:$B$248,2))</f>
        <v/>
      </c>
      <c r="I23" t="str">
        <f>IF(Sheet1!N23="","",VLOOKUP(Sheet1!N23,[2]装备!$A$3:$B$248,2))</f>
        <v/>
      </c>
      <c r="J23" t="str">
        <f>IF(Sheet1!P23="","",VLOOKUP(Sheet1!P23,[2]装备!$A$3:$B$248,2))</f>
        <v/>
      </c>
      <c r="K23" t="str">
        <f>IF(Sheet1!R23="","",VLOOKUP(Sheet1!R23,[2]装备!$A$3:$B$248,2))</f>
        <v/>
      </c>
      <c r="L23" t="str">
        <f>IF(Sheet1!T23="","",VLOOKUP(Sheet1!T23,[2]装备!$A$3:$B$248,2))</f>
        <v/>
      </c>
    </row>
    <row r="24" spans="1:12" x14ac:dyDescent="0.15">
      <c r="A24">
        <f>Sheet1!A24</f>
        <v>10123</v>
      </c>
      <c r="B24" t="str">
        <f>VLOOKUP(A24,[1]普通怪属性!$A:$B,2)</f>
        <v>沃玛战士</v>
      </c>
      <c r="C24" t="str">
        <f>IF(Sheet1!B24="","",VLOOKUP(Sheet1!B24,[2]装备!$A$3:$B$248,2))</f>
        <v>破魂</v>
      </c>
      <c r="D24" t="str">
        <f>IF(Sheet1!D24="","",VLOOKUP(Sheet1!D24,[2]装备!$A$3:$B$248,2))</f>
        <v>魔法长袍(男)</v>
      </c>
      <c r="E24" t="str">
        <f>IF(Sheet1!F24="","",VLOOKUP(Sheet1!F24,[2]装备!$A$3:$B$248,2))</f>
        <v>魔法长袍(女)</v>
      </c>
      <c r="F24" t="str">
        <f>IF(Sheet1!H24="","",VLOOKUP(Sheet1!H24,[2]装备!$A$3:$B$248,2))</f>
        <v>骷髅戒指</v>
      </c>
      <c r="G24" t="str">
        <f>IF(Sheet1!J24="","",VLOOKUP(Sheet1!J24,[2]装备!$A$3:$B$248,2))</f>
        <v/>
      </c>
      <c r="H24" t="str">
        <f>IF(Sheet1!L24="","",VLOOKUP(Sheet1!L24,[2]装备!$A$3:$B$248,2))</f>
        <v/>
      </c>
      <c r="I24" t="str">
        <f>IF(Sheet1!N24="","",VLOOKUP(Sheet1!N24,[2]装备!$A$3:$B$248,2))</f>
        <v/>
      </c>
      <c r="J24" t="str">
        <f>IF(Sheet1!P24="","",VLOOKUP(Sheet1!P24,[2]装备!$A$3:$B$248,2))</f>
        <v/>
      </c>
      <c r="K24" t="str">
        <f>IF(Sheet1!R24="","",VLOOKUP(Sheet1!R24,[2]装备!$A$3:$B$248,2))</f>
        <v/>
      </c>
      <c r="L24" t="str">
        <f>IF(Sheet1!T24="","",VLOOKUP(Sheet1!T24,[2]装备!$A$3:$B$248,2))</f>
        <v/>
      </c>
    </row>
    <row r="25" spans="1:12" x14ac:dyDescent="0.15">
      <c r="A25">
        <f>Sheet1!A25</f>
        <v>10124</v>
      </c>
      <c r="B25" t="str">
        <f>VLOOKUP(A25,[1]普通怪属性!$A:$B,2)</f>
        <v>沃玛勇士</v>
      </c>
      <c r="C25" t="str">
        <f>IF(Sheet1!B25="","",VLOOKUP(Sheet1!B25,[2]装备!$A$3:$B$248,2))</f>
        <v>斩马刀</v>
      </c>
      <c r="D25" t="str">
        <f>IF(Sheet1!D25="","",VLOOKUP(Sheet1!D25,[2]装备!$A$3:$B$248,2))</f>
        <v>灵魂战衣(男)</v>
      </c>
      <c r="E25" t="str">
        <f>IF(Sheet1!F25="","",VLOOKUP(Sheet1!F25,[2]装备!$A$3:$B$248,2))</f>
        <v>灵魂战衣(女)</v>
      </c>
      <c r="F25" t="str">
        <f>IF(Sheet1!H25="","",VLOOKUP(Sheet1!H25,[2]装备!$A$3:$B$248,2))</f>
        <v>蛇眼戒指</v>
      </c>
      <c r="G25" t="str">
        <f>IF(Sheet1!J25="","",VLOOKUP(Sheet1!J25,[2]装备!$A$3:$B$248,2))</f>
        <v/>
      </c>
      <c r="H25" t="str">
        <f>IF(Sheet1!L25="","",VLOOKUP(Sheet1!L25,[2]装备!$A$3:$B$248,2))</f>
        <v/>
      </c>
      <c r="I25" t="str">
        <f>IF(Sheet1!N25="","",VLOOKUP(Sheet1!N25,[2]装备!$A$3:$B$248,2))</f>
        <v/>
      </c>
      <c r="J25" t="str">
        <f>IF(Sheet1!P25="","",VLOOKUP(Sheet1!P25,[2]装备!$A$3:$B$248,2))</f>
        <v/>
      </c>
      <c r="K25" t="str">
        <f>IF(Sheet1!R25="","",VLOOKUP(Sheet1!R25,[2]装备!$A$3:$B$248,2))</f>
        <v/>
      </c>
      <c r="L25" t="str">
        <f>IF(Sheet1!T25="","",VLOOKUP(Sheet1!T25,[2]装备!$A$3:$B$248,2))</f>
        <v/>
      </c>
    </row>
    <row r="26" spans="1:12" x14ac:dyDescent="0.15">
      <c r="A26">
        <f>Sheet1!A26</f>
        <v>10125</v>
      </c>
      <c r="B26" t="str">
        <f>VLOOKUP(A26,[1]普通怪属性!$A:$B,2)</f>
        <v>沃玛战将</v>
      </c>
      <c r="C26" t="str">
        <f>IF(Sheet1!B26="","",VLOOKUP(Sheet1!B26,[2]装备!$A$3:$B$248,2))</f>
        <v>偃月</v>
      </c>
      <c r="D26" t="str">
        <f>IF(Sheet1!D26="","",VLOOKUP(Sheet1!D26,[2]装备!$A$3:$B$248,2))</f>
        <v>骷髅头盔</v>
      </c>
      <c r="E26" t="str">
        <f>IF(Sheet1!F26="","",VLOOKUP(Sheet1!F26,[2]装备!$A$3:$B$248,2))</f>
        <v>放大镜</v>
      </c>
      <c r="F26" t="str">
        <f>IF(Sheet1!H26="","",VLOOKUP(Sheet1!H26,[2]装备!$A$3:$B$248,2))</f>
        <v>道士手镯</v>
      </c>
      <c r="G26" t="str">
        <f>IF(Sheet1!J26="","",VLOOKUP(Sheet1!J26,[2]装备!$A$3:$B$248,2))</f>
        <v/>
      </c>
      <c r="H26" t="str">
        <f>IF(Sheet1!L26="","",VLOOKUP(Sheet1!L26,[2]装备!$A$3:$B$248,2))</f>
        <v/>
      </c>
      <c r="I26" t="str">
        <f>IF(Sheet1!N26="","",VLOOKUP(Sheet1!N26,[2]装备!$A$3:$B$248,2))</f>
        <v/>
      </c>
      <c r="J26" t="str">
        <f>IF(Sheet1!P26="","",VLOOKUP(Sheet1!P26,[2]装备!$A$3:$B$248,2))</f>
        <v/>
      </c>
      <c r="K26" t="str">
        <f>IF(Sheet1!R26="","",VLOOKUP(Sheet1!R26,[2]装备!$A$3:$B$248,2))</f>
        <v/>
      </c>
      <c r="L26" t="str">
        <f>IF(Sheet1!T26="","",VLOOKUP(Sheet1!T26,[2]装备!$A$3:$B$248,2))</f>
        <v/>
      </c>
    </row>
    <row r="27" spans="1:12" x14ac:dyDescent="0.15">
      <c r="A27">
        <f>Sheet1!A27</f>
        <v>10126</v>
      </c>
      <c r="B27" t="str">
        <f>VLOOKUP(A27,[1]普通怪属性!$A:$B,2)</f>
        <v>火焰沃玛</v>
      </c>
      <c r="C27" t="str">
        <f>IF(Sheet1!B27="","",VLOOKUP(Sheet1!B27,[2]装备!$A$3:$B$248,2))</f>
        <v>降魔</v>
      </c>
      <c r="D27" t="str">
        <f>IF(Sheet1!D27="","",VLOOKUP(Sheet1!D27,[2]装备!$A$3:$B$248,2))</f>
        <v>道士头盔</v>
      </c>
      <c r="E27" t="str">
        <f>IF(Sheet1!F27="","",VLOOKUP(Sheet1!F27,[2]装备!$A$3:$B$248,2))</f>
        <v>竹笛</v>
      </c>
      <c r="F27" t="str">
        <f>IF(Sheet1!H27="","",VLOOKUP(Sheet1!H27,[2]装备!$A$3:$B$248,2))</f>
        <v>降妖除魔戒指</v>
      </c>
      <c r="G27" t="str">
        <f>IF(Sheet1!J27="","",VLOOKUP(Sheet1!J27,[2]装备!$A$3:$B$248,2))</f>
        <v/>
      </c>
      <c r="H27" t="str">
        <f>IF(Sheet1!L27="","",VLOOKUP(Sheet1!L27,[2]装备!$A$3:$B$248,2))</f>
        <v/>
      </c>
      <c r="I27" t="str">
        <f>IF(Sheet1!N27="","",VLOOKUP(Sheet1!N27,[2]装备!$A$3:$B$248,2))</f>
        <v/>
      </c>
      <c r="J27" t="str">
        <f>IF(Sheet1!P27="","",VLOOKUP(Sheet1!P27,[2]装备!$A$3:$B$248,2))</f>
        <v/>
      </c>
      <c r="K27" t="str">
        <f>IF(Sheet1!R27="","",VLOOKUP(Sheet1!R27,[2]装备!$A$3:$B$248,2))</f>
        <v/>
      </c>
      <c r="L27" t="str">
        <f>IF(Sheet1!T27="","",VLOOKUP(Sheet1!T27,[2]装备!$A$3:$B$248,2))</f>
        <v/>
      </c>
    </row>
    <row r="28" spans="1:12" x14ac:dyDescent="0.15">
      <c r="A28">
        <f>Sheet1!A28</f>
        <v>10201</v>
      </c>
      <c r="B28" t="str">
        <f>VLOOKUP(A28,[1]普通怪属性!$A:$B,2)</f>
        <v>毒蜘蛛</v>
      </c>
      <c r="C28" t="str">
        <f>IF(Sheet1!B28="","",VLOOKUP(Sheet1!B28,[2]装备!$A$3:$B$248,2))</f>
        <v/>
      </c>
      <c r="D28" t="str">
        <f>IF(Sheet1!D28="","",VLOOKUP(Sheet1!D28,[2]装备!$A$3:$B$248,2))</f>
        <v/>
      </c>
      <c r="E28" t="str">
        <f>IF(Sheet1!F28="","",VLOOKUP(Sheet1!F28,[2]装备!$A$3:$B$248,2))</f>
        <v/>
      </c>
      <c r="F28" t="str">
        <f>IF(Sheet1!H28="","",VLOOKUP(Sheet1!H28,[2]装备!$A$3:$B$248,2))</f>
        <v/>
      </c>
      <c r="G28" t="str">
        <f>IF(Sheet1!J28="","",VLOOKUP(Sheet1!J28,[2]装备!$A$3:$B$248,2))</f>
        <v/>
      </c>
      <c r="H28" t="str">
        <f>IF(Sheet1!L28="","",VLOOKUP(Sheet1!L28,[2]装备!$A$3:$B$248,2))</f>
        <v/>
      </c>
      <c r="I28" t="str">
        <f>IF(Sheet1!N28="","",VLOOKUP(Sheet1!N28,[2]装备!$A$3:$B$248,2))</f>
        <v/>
      </c>
      <c r="J28" t="str">
        <f>IF(Sheet1!P28="","",VLOOKUP(Sheet1!P28,[2]装备!$A$3:$B$248,2))</f>
        <v/>
      </c>
      <c r="K28" t="str">
        <f>IF(Sheet1!R28="","",VLOOKUP(Sheet1!R28,[2]装备!$A$3:$B$248,2))</f>
        <v/>
      </c>
      <c r="L28" t="str">
        <f>IF(Sheet1!T28="","",VLOOKUP(Sheet1!T28,[2]装备!$A$3:$B$248,2))</f>
        <v/>
      </c>
    </row>
    <row r="29" spans="1:12" x14ac:dyDescent="0.15">
      <c r="A29">
        <f>Sheet1!A29</f>
        <v>10202</v>
      </c>
      <c r="B29" t="str">
        <f>VLOOKUP(A29,[1]普通怪属性!$A:$B,2)</f>
        <v>红蛇</v>
      </c>
      <c r="C29" t="str">
        <f>IF(Sheet1!B29="","",VLOOKUP(Sheet1!B29,[2]装备!$A$3:$B$248,2))</f>
        <v/>
      </c>
      <c r="D29" t="str">
        <f>IF(Sheet1!D29="","",VLOOKUP(Sheet1!D29,[2]装备!$A$3:$B$248,2))</f>
        <v/>
      </c>
      <c r="E29" t="str">
        <f>IF(Sheet1!F29="","",VLOOKUP(Sheet1!F29,[2]装备!$A$3:$B$248,2))</f>
        <v/>
      </c>
      <c r="F29" t="str">
        <f>IF(Sheet1!H29="","",VLOOKUP(Sheet1!H29,[2]装备!$A$3:$B$248,2))</f>
        <v/>
      </c>
      <c r="G29" t="str">
        <f>IF(Sheet1!J29="","",VLOOKUP(Sheet1!J29,[2]装备!$A$3:$B$248,2))</f>
        <v/>
      </c>
      <c r="H29" t="str">
        <f>IF(Sheet1!L29="","",VLOOKUP(Sheet1!L29,[2]装备!$A$3:$B$248,2))</f>
        <v/>
      </c>
      <c r="I29" t="str">
        <f>IF(Sheet1!N29="","",VLOOKUP(Sheet1!N29,[2]装备!$A$3:$B$248,2))</f>
        <v/>
      </c>
      <c r="J29" t="str">
        <f>IF(Sheet1!P29="","",VLOOKUP(Sheet1!P29,[2]装备!$A$3:$B$248,2))</f>
        <v/>
      </c>
      <c r="K29" t="str">
        <f>IF(Sheet1!R29="","",VLOOKUP(Sheet1!R29,[2]装备!$A$3:$B$248,2))</f>
        <v/>
      </c>
      <c r="L29" t="str">
        <f>IF(Sheet1!T29="","",VLOOKUP(Sheet1!T29,[2]装备!$A$3:$B$248,2))</f>
        <v/>
      </c>
    </row>
    <row r="30" spans="1:12" x14ac:dyDescent="0.15">
      <c r="A30">
        <f>Sheet1!A30</f>
        <v>10203</v>
      </c>
      <c r="B30" t="str">
        <f>VLOOKUP(A30,[1]普通怪属性!$A:$B,2)</f>
        <v>虎蛇</v>
      </c>
      <c r="C30" t="str">
        <f>IF(Sheet1!B30="","",VLOOKUP(Sheet1!B30,[2]装备!$A$3:$B$248,2))</f>
        <v/>
      </c>
      <c r="D30" t="str">
        <f>IF(Sheet1!D30="","",VLOOKUP(Sheet1!D30,[2]装备!$A$3:$B$248,2))</f>
        <v/>
      </c>
      <c r="E30" t="str">
        <f>IF(Sheet1!F30="","",VLOOKUP(Sheet1!F30,[2]装备!$A$3:$B$248,2))</f>
        <v/>
      </c>
      <c r="F30" t="str">
        <f>IF(Sheet1!H30="","",VLOOKUP(Sheet1!H30,[2]装备!$A$3:$B$248,2))</f>
        <v/>
      </c>
      <c r="G30" t="str">
        <f>IF(Sheet1!J30="","",VLOOKUP(Sheet1!J30,[2]装备!$A$3:$B$248,2))</f>
        <v/>
      </c>
      <c r="H30" t="str">
        <f>IF(Sheet1!L30="","",VLOOKUP(Sheet1!L30,[2]装备!$A$3:$B$248,2))</f>
        <v/>
      </c>
      <c r="I30" t="str">
        <f>IF(Sheet1!N30="","",VLOOKUP(Sheet1!N30,[2]装备!$A$3:$B$248,2))</f>
        <v/>
      </c>
      <c r="J30" t="str">
        <f>IF(Sheet1!P30="","",VLOOKUP(Sheet1!P30,[2]装备!$A$3:$B$248,2))</f>
        <v/>
      </c>
      <c r="K30" t="str">
        <f>IF(Sheet1!R30="","",VLOOKUP(Sheet1!R30,[2]装备!$A$3:$B$248,2))</f>
        <v/>
      </c>
      <c r="L30" t="str">
        <f>IF(Sheet1!T30="","",VLOOKUP(Sheet1!T30,[2]装备!$A$3:$B$248,2))</f>
        <v/>
      </c>
    </row>
    <row r="31" spans="1:12" x14ac:dyDescent="0.15">
      <c r="A31">
        <f>Sheet1!A31</f>
        <v>10204</v>
      </c>
      <c r="B31" t="str">
        <f>VLOOKUP(A31,[1]普通怪属性!$A:$B,2)</f>
        <v>盔甲虫</v>
      </c>
      <c r="C31" t="str">
        <f>IF(Sheet1!B31="","",VLOOKUP(Sheet1!B31,[2]装备!$A$3:$B$248,2))</f>
        <v>破魂</v>
      </c>
      <c r="D31" t="str">
        <f>IF(Sheet1!D31="","",VLOOKUP(Sheet1!D31,[2]装备!$A$3:$B$248,2))</f>
        <v>轻型盔甲(男)</v>
      </c>
      <c r="E31" t="str">
        <f>IF(Sheet1!F31="","",VLOOKUP(Sheet1!F31,[2]装备!$A$3:$B$248,2))</f>
        <v>躲避手链</v>
      </c>
      <c r="F31" t="str">
        <f>IF(Sheet1!H31="","",VLOOKUP(Sheet1!H31,[2]装备!$A$3:$B$248,2))</f>
        <v>琥珀项链</v>
      </c>
      <c r="G31" t="str">
        <f>IF(Sheet1!J31="","",VLOOKUP(Sheet1!J31,[2]装备!$A$3:$B$248,2))</f>
        <v/>
      </c>
      <c r="H31" t="str">
        <f>IF(Sheet1!L31="","",VLOOKUP(Sheet1!L31,[2]装备!$A$3:$B$248,2))</f>
        <v/>
      </c>
      <c r="I31" t="str">
        <f>IF(Sheet1!N31="","",VLOOKUP(Sheet1!N31,[2]装备!$A$3:$B$248,2))</f>
        <v/>
      </c>
      <c r="J31" t="str">
        <f>IF(Sheet1!P31="","",VLOOKUP(Sheet1!P31,[2]装备!$A$3:$B$248,2))</f>
        <v/>
      </c>
      <c r="K31" t="str">
        <f>IF(Sheet1!R31="","",VLOOKUP(Sheet1!R31,[2]装备!$A$3:$B$248,2))</f>
        <v/>
      </c>
      <c r="L31" t="str">
        <f>IF(Sheet1!T31="","",VLOOKUP(Sheet1!T31,[2]装备!$A$3:$B$248,2))</f>
        <v/>
      </c>
    </row>
    <row r="32" spans="1:12" x14ac:dyDescent="0.15">
      <c r="A32">
        <f>Sheet1!A32</f>
        <v>10205</v>
      </c>
      <c r="B32" t="str">
        <f>VLOOKUP(A32,[1]普通怪属性!$A:$B,2)</f>
        <v>狼</v>
      </c>
      <c r="C32" t="str">
        <f>IF(Sheet1!B32="","",VLOOKUP(Sheet1!B32,[2]装备!$A$3:$B$248,2))</f>
        <v>铁剑</v>
      </c>
      <c r="D32" t="str">
        <f>IF(Sheet1!D32="","",VLOOKUP(Sheet1!D32,[2]装备!$A$3:$B$248,2))</f>
        <v>轻型盔甲(女)</v>
      </c>
      <c r="E32" t="str">
        <f>IF(Sheet1!F32="","",VLOOKUP(Sheet1!F32,[2]装备!$A$3:$B$248,2))</f>
        <v>夏普儿手镯</v>
      </c>
      <c r="F32" t="str">
        <f>IF(Sheet1!H32="","",VLOOKUP(Sheet1!H32,[2]装备!$A$3:$B$248,2))</f>
        <v>灯笼项链</v>
      </c>
      <c r="G32" t="str">
        <f>IF(Sheet1!J32="","",VLOOKUP(Sheet1!J32,[2]装备!$A$3:$B$248,2))</f>
        <v/>
      </c>
      <c r="H32" t="str">
        <f>IF(Sheet1!L32="","",VLOOKUP(Sheet1!L32,[2]装备!$A$3:$B$248,2))</f>
        <v/>
      </c>
      <c r="I32" t="str">
        <f>IF(Sheet1!N32="","",VLOOKUP(Sheet1!N32,[2]装备!$A$3:$B$248,2))</f>
        <v/>
      </c>
      <c r="J32" t="str">
        <f>IF(Sheet1!P32="","",VLOOKUP(Sheet1!P32,[2]装备!$A$3:$B$248,2))</f>
        <v/>
      </c>
      <c r="K32" t="str">
        <f>IF(Sheet1!R32="","",VLOOKUP(Sheet1!R32,[2]装备!$A$3:$B$248,2))</f>
        <v/>
      </c>
      <c r="L32" t="str">
        <f>IF(Sheet1!T32="","",VLOOKUP(Sheet1!T32,[2]装备!$A$3:$B$248,2))</f>
        <v/>
      </c>
    </row>
    <row r="33" spans="1:12" x14ac:dyDescent="0.15">
      <c r="A33">
        <f>Sheet1!A33</f>
        <v>10206</v>
      </c>
      <c r="B33" t="str">
        <f>VLOOKUP(A33,[1]普通怪属性!$A:$B,2)</f>
        <v>威思而小虫</v>
      </c>
      <c r="C33" t="str">
        <f>IF(Sheet1!B33="","",VLOOKUP(Sheet1!B33,[2]装备!$A$3:$B$248,2))</f>
        <v>青铜斧</v>
      </c>
      <c r="D33" t="str">
        <f>IF(Sheet1!D33="","",VLOOKUP(Sheet1!D33,[2]装备!$A$3:$B$248,2))</f>
        <v>中型盔甲(男)</v>
      </c>
      <c r="E33" t="str">
        <f>IF(Sheet1!F33="","",VLOOKUP(Sheet1!F33,[2]装备!$A$3:$B$248,2))</f>
        <v>避邪手镯</v>
      </c>
      <c r="F33" t="str">
        <f>IF(Sheet1!H33="","",VLOOKUP(Sheet1!H33,[2]装备!$A$3:$B$248,2))</f>
        <v>黑檀项链</v>
      </c>
      <c r="G33" t="str">
        <f>IF(Sheet1!J33="","",VLOOKUP(Sheet1!J33,[2]装备!$A$3:$B$248,2))</f>
        <v/>
      </c>
      <c r="H33" t="str">
        <f>IF(Sheet1!L33="","",VLOOKUP(Sheet1!L33,[2]装备!$A$3:$B$248,2))</f>
        <v/>
      </c>
      <c r="I33" t="str">
        <f>IF(Sheet1!N33="","",VLOOKUP(Sheet1!N33,[2]装备!$A$3:$B$248,2))</f>
        <v/>
      </c>
      <c r="J33" t="str">
        <f>IF(Sheet1!P33="","",VLOOKUP(Sheet1!P33,[2]装备!$A$3:$B$248,2))</f>
        <v/>
      </c>
      <c r="K33" t="str">
        <f>IF(Sheet1!R33="","",VLOOKUP(Sheet1!R33,[2]装备!$A$3:$B$248,2))</f>
        <v/>
      </c>
      <c r="L33" t="str">
        <f>IF(Sheet1!T33="","",VLOOKUP(Sheet1!T33,[2]装备!$A$3:$B$248,2))</f>
        <v/>
      </c>
    </row>
    <row r="34" spans="1:12" x14ac:dyDescent="0.15">
      <c r="A34">
        <f>Sheet1!A34</f>
        <v>10207</v>
      </c>
      <c r="B34" t="str">
        <f>VLOOKUP(A34,[1]普通怪属性!$A:$B,2)</f>
        <v>猎鹰</v>
      </c>
      <c r="C34" t="str">
        <f>IF(Sheet1!B34="","",VLOOKUP(Sheet1!B34,[2]装备!$A$3:$B$248,2))</f>
        <v>海魂</v>
      </c>
      <c r="D34" t="str">
        <f>IF(Sheet1!D34="","",VLOOKUP(Sheet1!D34,[2]装备!$A$3:$B$248,2))</f>
        <v>中型盔甲(女)</v>
      </c>
      <c r="E34" t="str">
        <f>IF(Sheet1!F34="","",VLOOKUP(Sheet1!F34,[2]装备!$A$3:$B$248,2))</f>
        <v>蓝色水晶戒指</v>
      </c>
      <c r="F34" t="str">
        <f>IF(Sheet1!H34="","",VLOOKUP(Sheet1!H34,[2]装备!$A$3:$B$248,2))</f>
        <v/>
      </c>
      <c r="G34" t="str">
        <f>IF(Sheet1!J34="","",VLOOKUP(Sheet1!J34,[2]装备!$A$3:$B$248,2))</f>
        <v/>
      </c>
      <c r="H34" t="str">
        <f>IF(Sheet1!L34="","",VLOOKUP(Sheet1!L34,[2]装备!$A$3:$B$248,2))</f>
        <v/>
      </c>
      <c r="I34" t="str">
        <f>IF(Sheet1!N34="","",VLOOKUP(Sheet1!N34,[2]装备!$A$3:$B$248,2))</f>
        <v/>
      </c>
      <c r="J34" t="str">
        <f>IF(Sheet1!P34="","",VLOOKUP(Sheet1!P34,[2]装备!$A$3:$B$248,2))</f>
        <v/>
      </c>
      <c r="K34" t="str">
        <f>IF(Sheet1!R34="","",VLOOKUP(Sheet1!R34,[2]装备!$A$3:$B$248,2))</f>
        <v/>
      </c>
      <c r="L34" t="str">
        <f>IF(Sheet1!T34="","",VLOOKUP(Sheet1!T34,[2]装备!$A$3:$B$248,2))</f>
        <v/>
      </c>
    </row>
    <row r="35" spans="1:12" x14ac:dyDescent="0.15">
      <c r="A35">
        <f>Sheet1!A35</f>
        <v>10208</v>
      </c>
      <c r="B35" t="str">
        <f>VLOOKUP(A35,[1]普通怪属性!$A:$B,2)</f>
        <v>多角虫</v>
      </c>
      <c r="C35" t="str">
        <f>IF(Sheet1!B35="","",VLOOKUP(Sheet1!B35,[2]装备!$A$3:$B$248,2))</f>
        <v>八荒</v>
      </c>
      <c r="D35" t="str">
        <f>IF(Sheet1!D35="","",VLOOKUP(Sheet1!D35,[2]装备!$A$3:$B$248,2))</f>
        <v>青铜头盔</v>
      </c>
      <c r="E35" t="str">
        <f>IF(Sheet1!F35="","",VLOOKUP(Sheet1!F35,[2]装备!$A$3:$B$248,2))</f>
        <v>黑色水晶戒指</v>
      </c>
      <c r="F35" t="str">
        <f>IF(Sheet1!H35="","",VLOOKUP(Sheet1!H35,[2]装备!$A$3:$B$248,2))</f>
        <v/>
      </c>
      <c r="G35" t="str">
        <f>IF(Sheet1!J35="","",VLOOKUP(Sheet1!J35,[2]装备!$A$3:$B$248,2))</f>
        <v/>
      </c>
      <c r="H35" t="str">
        <f>IF(Sheet1!L35="","",VLOOKUP(Sheet1!L35,[2]装备!$A$3:$B$248,2))</f>
        <v/>
      </c>
      <c r="I35" t="str">
        <f>IF(Sheet1!N35="","",VLOOKUP(Sheet1!N35,[2]装备!$A$3:$B$248,2))</f>
        <v/>
      </c>
      <c r="J35" t="str">
        <f>IF(Sheet1!P35="","",VLOOKUP(Sheet1!P35,[2]装备!$A$3:$B$248,2))</f>
        <v/>
      </c>
      <c r="K35" t="str">
        <f>IF(Sheet1!R35="","",VLOOKUP(Sheet1!R35,[2]装备!$A$3:$B$248,2))</f>
        <v/>
      </c>
      <c r="L35" t="str">
        <f>IF(Sheet1!T35="","",VLOOKUP(Sheet1!T35,[2]装备!$A$3:$B$248,2))</f>
        <v/>
      </c>
    </row>
    <row r="36" spans="1:12" x14ac:dyDescent="0.15">
      <c r="A36">
        <f>Sheet1!A36</f>
        <v>10209</v>
      </c>
      <c r="B36" t="str">
        <f>VLOOKUP(A36,[1]普通怪属性!$A:$B,2)</f>
        <v>沙虫</v>
      </c>
      <c r="C36" t="str">
        <f>IF(Sheet1!B36="","",VLOOKUP(Sheet1!B36,[2]装备!$A$3:$B$248,2))</f>
        <v>半月</v>
      </c>
      <c r="D36" t="str">
        <f>IF(Sheet1!D36="","",VLOOKUP(Sheet1!D36,[2]装备!$A$3:$B$248,2))</f>
        <v>魔法头盔</v>
      </c>
      <c r="E36" t="str">
        <f>IF(Sheet1!F36="","",VLOOKUP(Sheet1!F36,[2]装备!$A$3:$B$248,2))</f>
        <v>珍珠戒指</v>
      </c>
      <c r="F36" t="str">
        <f>IF(Sheet1!H36="","",VLOOKUP(Sheet1!H36,[2]装备!$A$3:$B$248,2))</f>
        <v/>
      </c>
      <c r="G36" t="str">
        <f>IF(Sheet1!J36="","",VLOOKUP(Sheet1!J36,[2]装备!$A$3:$B$248,2))</f>
        <v/>
      </c>
      <c r="H36" t="str">
        <f>IF(Sheet1!L36="","",VLOOKUP(Sheet1!L36,[2]装备!$A$3:$B$248,2))</f>
        <v/>
      </c>
      <c r="I36" t="str">
        <f>IF(Sheet1!N36="","",VLOOKUP(Sheet1!N36,[2]装备!$A$3:$B$248,2))</f>
        <v/>
      </c>
      <c r="J36" t="str">
        <f>IF(Sheet1!P36="","",VLOOKUP(Sheet1!P36,[2]装备!$A$3:$B$248,2))</f>
        <v/>
      </c>
      <c r="K36" t="str">
        <f>IF(Sheet1!R36="","",VLOOKUP(Sheet1!R36,[2]装备!$A$3:$B$248,2))</f>
        <v/>
      </c>
      <c r="L36" t="str">
        <f>IF(Sheet1!T36="","",VLOOKUP(Sheet1!T36,[2]装备!$A$3:$B$248,2))</f>
        <v/>
      </c>
    </row>
    <row r="37" spans="1:12" x14ac:dyDescent="0.15">
      <c r="A37">
        <f>Sheet1!A37</f>
        <v>10210</v>
      </c>
      <c r="B37" t="str">
        <f>VLOOKUP(A37,[1]普通怪属性!$A:$B,2)</f>
        <v>蜈蚣</v>
      </c>
      <c r="C37" t="str">
        <f>IF(Sheet1!B37="","",VLOOKUP(Sheet1!B37,[2]装备!$A$3:$B$248,2))</f>
        <v>八荒</v>
      </c>
      <c r="D37" t="str">
        <f>IF(Sheet1!D37="","",VLOOKUP(Sheet1!D37,[2]装备!$A$3:$B$248,2))</f>
        <v>重盔甲(男)</v>
      </c>
      <c r="E37" t="str">
        <f>IF(Sheet1!F37="","",VLOOKUP(Sheet1!F37,[2]装备!$A$3:$B$248,2))</f>
        <v>重盔甲(女)</v>
      </c>
      <c r="F37" t="str">
        <f>IF(Sheet1!H37="","",VLOOKUP(Sheet1!H37,[2]装备!$A$3:$B$248,2))</f>
        <v>坚固手套</v>
      </c>
      <c r="G37" t="str">
        <f>IF(Sheet1!J37="","",VLOOKUP(Sheet1!J37,[2]装备!$A$3:$B$248,2))</f>
        <v/>
      </c>
      <c r="H37" t="str">
        <f>IF(Sheet1!L37="","",VLOOKUP(Sheet1!L37,[2]装备!$A$3:$B$248,2))</f>
        <v/>
      </c>
      <c r="I37" t="str">
        <f>IF(Sheet1!N37="","",VLOOKUP(Sheet1!N37,[2]装备!$A$3:$B$248,2))</f>
        <v/>
      </c>
      <c r="J37" t="str">
        <f>IF(Sheet1!P37="","",VLOOKUP(Sheet1!P37,[2]装备!$A$3:$B$248,2))</f>
        <v/>
      </c>
      <c r="K37" t="str">
        <f>IF(Sheet1!R37="","",VLOOKUP(Sheet1!R37,[2]装备!$A$3:$B$248,2))</f>
        <v/>
      </c>
      <c r="L37" t="str">
        <f>IF(Sheet1!T37="","",VLOOKUP(Sheet1!T37,[2]装备!$A$3:$B$248,2))</f>
        <v/>
      </c>
    </row>
    <row r="38" spans="1:12" x14ac:dyDescent="0.15">
      <c r="A38">
        <f>Sheet1!A38</f>
        <v>10211</v>
      </c>
      <c r="B38" t="str">
        <f>VLOOKUP(A38,[1]普通怪属性!$A:$B,2)</f>
        <v>巨型蠕虫</v>
      </c>
      <c r="C38" t="str">
        <f>IF(Sheet1!B38="","",VLOOKUP(Sheet1!B38,[2]装备!$A$3:$B$248,2))</f>
        <v>半月</v>
      </c>
      <c r="D38" t="str">
        <f>IF(Sheet1!D38="","",VLOOKUP(Sheet1!D38,[2]装备!$A$3:$B$248,2))</f>
        <v>魔法长袍(男)</v>
      </c>
      <c r="E38" t="str">
        <f>IF(Sheet1!F38="","",VLOOKUP(Sheet1!F38,[2]装备!$A$3:$B$248,2))</f>
        <v>魔法长袍(女)</v>
      </c>
      <c r="F38" t="str">
        <f>IF(Sheet1!H38="","",VLOOKUP(Sheet1!H38,[2]装备!$A$3:$B$248,2))</f>
        <v>死神手套</v>
      </c>
      <c r="G38" t="str">
        <f>IF(Sheet1!J38="","",VLOOKUP(Sheet1!J38,[2]装备!$A$3:$B$248,2))</f>
        <v/>
      </c>
      <c r="H38" t="str">
        <f>IF(Sheet1!L38="","",VLOOKUP(Sheet1!L38,[2]装备!$A$3:$B$248,2))</f>
        <v/>
      </c>
      <c r="I38" t="str">
        <f>IF(Sheet1!N38="","",VLOOKUP(Sheet1!N38,[2]装备!$A$3:$B$248,2))</f>
        <v/>
      </c>
      <c r="J38" t="str">
        <f>IF(Sheet1!P38="","",VLOOKUP(Sheet1!P38,[2]装备!$A$3:$B$248,2))</f>
        <v/>
      </c>
      <c r="K38" t="str">
        <f>IF(Sheet1!R38="","",VLOOKUP(Sheet1!R38,[2]装备!$A$3:$B$248,2))</f>
        <v/>
      </c>
      <c r="L38" t="str">
        <f>IF(Sheet1!T38="","",VLOOKUP(Sheet1!T38,[2]装备!$A$3:$B$248,2))</f>
        <v/>
      </c>
    </row>
    <row r="39" spans="1:12" x14ac:dyDescent="0.15">
      <c r="A39">
        <f>Sheet1!A39</f>
        <v>10212</v>
      </c>
      <c r="B39" t="str">
        <f>VLOOKUP(A39,[1]普通怪属性!$A:$B,2)</f>
        <v>跳跳蜂</v>
      </c>
      <c r="C39" t="str">
        <f>IF(Sheet1!B39="","",VLOOKUP(Sheet1!B39,[2]装备!$A$3:$B$248,2))</f>
        <v>偃月</v>
      </c>
      <c r="D39" t="str">
        <f>IF(Sheet1!D39="","",VLOOKUP(Sheet1!D39,[2]装备!$A$3:$B$248,2))</f>
        <v>灵魂战衣(男)</v>
      </c>
      <c r="E39" t="str">
        <f>IF(Sheet1!F39="","",VLOOKUP(Sheet1!F39,[2]装备!$A$3:$B$248,2))</f>
        <v>灵魂战衣(女)</v>
      </c>
      <c r="F39" t="str">
        <f>IF(Sheet1!H39="","",VLOOKUP(Sheet1!H39,[2]装备!$A$3:$B$248,2))</f>
        <v>魔法手镯</v>
      </c>
      <c r="G39" t="str">
        <f>IF(Sheet1!J39="","",VLOOKUP(Sheet1!J39,[2]装备!$A$3:$B$248,2))</f>
        <v/>
      </c>
      <c r="H39" t="str">
        <f>IF(Sheet1!L39="","",VLOOKUP(Sheet1!L39,[2]装备!$A$3:$B$248,2))</f>
        <v/>
      </c>
      <c r="I39" t="str">
        <f>IF(Sheet1!N39="","",VLOOKUP(Sheet1!N39,[2]装备!$A$3:$B$248,2))</f>
        <v/>
      </c>
      <c r="J39" t="str">
        <f>IF(Sheet1!P39="","",VLOOKUP(Sheet1!P39,[2]装备!$A$3:$B$248,2))</f>
        <v/>
      </c>
      <c r="K39" t="str">
        <f>IF(Sheet1!R39="","",VLOOKUP(Sheet1!R39,[2]装备!$A$3:$B$248,2))</f>
        <v/>
      </c>
      <c r="L39" t="str">
        <f>IF(Sheet1!T39="","",VLOOKUP(Sheet1!T39,[2]装备!$A$3:$B$248,2))</f>
        <v/>
      </c>
    </row>
    <row r="40" spans="1:12" x14ac:dyDescent="0.15">
      <c r="A40">
        <f>Sheet1!A40</f>
        <v>10213</v>
      </c>
      <c r="B40" t="str">
        <f>VLOOKUP(A40,[1]普通怪属性!$A:$B,2)</f>
        <v>黑色恶蛆</v>
      </c>
      <c r="C40" t="str">
        <f>IF(Sheet1!B40="","",VLOOKUP(Sheet1!B40,[2]装备!$A$3:$B$248,2))</f>
        <v>凝霜</v>
      </c>
      <c r="D40" t="str">
        <f>IF(Sheet1!D40="","",VLOOKUP(Sheet1!D40,[2]装备!$A$3:$B$248,2))</f>
        <v>狂风项链</v>
      </c>
      <c r="E40" t="str">
        <f>IF(Sheet1!F40="","",VLOOKUP(Sheet1!F40,[2]装备!$A$3:$B$248,2))</f>
        <v>蓝翡翠项链</v>
      </c>
      <c r="F40" t="str">
        <f>IF(Sheet1!H40="","",VLOOKUP(Sheet1!H40,[2]装备!$A$3:$B$248,2))</f>
        <v>放大镜</v>
      </c>
      <c r="G40" t="str">
        <f>IF(Sheet1!J40="","",VLOOKUP(Sheet1!J40,[2]装备!$A$3:$B$248,2))</f>
        <v>竹笛</v>
      </c>
      <c r="H40" t="str">
        <f>IF(Sheet1!L40="","",VLOOKUP(Sheet1!L40,[2]装备!$A$3:$B$248,2))</f>
        <v/>
      </c>
      <c r="I40" t="str">
        <f>IF(Sheet1!N40="","",VLOOKUP(Sheet1!N40,[2]装备!$A$3:$B$248,2))</f>
        <v/>
      </c>
      <c r="J40" t="str">
        <f>IF(Sheet1!P40="","",VLOOKUP(Sheet1!P40,[2]装备!$A$3:$B$248,2))</f>
        <v/>
      </c>
      <c r="K40" t="str">
        <f>IF(Sheet1!R40="","",VLOOKUP(Sheet1!R40,[2]装备!$A$3:$B$248,2))</f>
        <v/>
      </c>
      <c r="L40" t="str">
        <f>IF(Sheet1!T40="","",VLOOKUP(Sheet1!T40,[2]装备!$A$3:$B$248,2))</f>
        <v/>
      </c>
    </row>
    <row r="41" spans="1:12" x14ac:dyDescent="0.15">
      <c r="A41">
        <f>Sheet1!A41</f>
        <v>10214</v>
      </c>
      <c r="B41" t="str">
        <f>VLOOKUP(A41,[1]普通怪属性!$A:$B,2)</f>
        <v>钳虫</v>
      </c>
      <c r="C41" t="str">
        <f>IF(Sheet1!B41="","",VLOOKUP(Sheet1!B41,[2]装备!$A$3:$B$248,2))</f>
        <v>骷髅头盔</v>
      </c>
      <c r="D41" t="str">
        <f>IF(Sheet1!D41="","",VLOOKUP(Sheet1!D41,[2]装备!$A$3:$B$248,2))</f>
        <v>道士头盔</v>
      </c>
      <c r="E41" t="str">
        <f>IF(Sheet1!F41="","",VLOOKUP(Sheet1!F41,[2]装备!$A$3:$B$248,2))</f>
        <v>金手镯</v>
      </c>
      <c r="F41" t="str">
        <f>IF(Sheet1!H41="","",VLOOKUP(Sheet1!H41,[2]装备!$A$3:$B$248,2))</f>
        <v>幽灵手套</v>
      </c>
      <c r="G41" t="str">
        <f>IF(Sheet1!J41="","",VLOOKUP(Sheet1!J41,[2]装备!$A$3:$B$248,2))</f>
        <v>珊瑚戒指</v>
      </c>
      <c r="H41" t="str">
        <f>IF(Sheet1!L41="","",VLOOKUP(Sheet1!L41,[2]装备!$A$3:$B$248,2))</f>
        <v/>
      </c>
      <c r="I41" t="str">
        <f>IF(Sheet1!N41="","",VLOOKUP(Sheet1!N41,[2]装备!$A$3:$B$248,2))</f>
        <v/>
      </c>
      <c r="J41" t="str">
        <f>IF(Sheet1!P41="","",VLOOKUP(Sheet1!P41,[2]装备!$A$3:$B$248,2))</f>
        <v/>
      </c>
      <c r="K41" t="str">
        <f>IF(Sheet1!R41="","",VLOOKUP(Sheet1!R41,[2]装备!$A$3:$B$248,2))</f>
        <v/>
      </c>
      <c r="L41" t="str">
        <f>IF(Sheet1!T41="","",VLOOKUP(Sheet1!T41,[2]装备!$A$3:$B$248,2))</f>
        <v/>
      </c>
    </row>
    <row r="42" spans="1:12" x14ac:dyDescent="0.15">
      <c r="A42">
        <f>Sheet1!A42</f>
        <v>10215</v>
      </c>
      <c r="B42" t="str">
        <f>VLOOKUP(A42,[1]普通怪属性!$A:$B,2)</f>
        <v>红野猪</v>
      </c>
      <c r="C42" t="str">
        <f>IF(Sheet1!B42="","",VLOOKUP(Sheet1!B42,[2]装备!$A$3:$B$248,2))</f>
        <v>八荒</v>
      </c>
      <c r="D42" t="str">
        <f>IF(Sheet1!D42="","",VLOOKUP(Sheet1!D42,[2]装备!$A$3:$B$248,2))</f>
        <v>重盔甲(男)</v>
      </c>
      <c r="E42" t="str">
        <f>IF(Sheet1!F42="","",VLOOKUP(Sheet1!F42,[2]装备!$A$3:$B$248,2))</f>
        <v>重盔甲(女)</v>
      </c>
      <c r="F42" t="str">
        <f>IF(Sheet1!H42="","",VLOOKUP(Sheet1!H42,[2]装备!$A$3:$B$248,2))</f>
        <v>阎罗手套</v>
      </c>
      <c r="G42" t="str">
        <f>IF(Sheet1!J42="","",VLOOKUP(Sheet1!J42,[2]装备!$A$3:$B$248,2))</f>
        <v/>
      </c>
      <c r="H42" t="str">
        <f>IF(Sheet1!L42="","",VLOOKUP(Sheet1!L42,[2]装备!$A$3:$B$248,2))</f>
        <v/>
      </c>
      <c r="I42" t="str">
        <f>IF(Sheet1!N42="","",VLOOKUP(Sheet1!N42,[2]装备!$A$3:$B$248,2))</f>
        <v/>
      </c>
      <c r="J42" t="str">
        <f>IF(Sheet1!P42="","",VLOOKUP(Sheet1!P42,[2]装备!$A$3:$B$248,2))</f>
        <v/>
      </c>
      <c r="K42" t="str">
        <f>IF(Sheet1!R42="","",VLOOKUP(Sheet1!R42,[2]装备!$A$3:$B$248,2))</f>
        <v/>
      </c>
      <c r="L42" t="str">
        <f>IF(Sheet1!T42="","",VLOOKUP(Sheet1!T42,[2]装备!$A$3:$B$248,2))</f>
        <v/>
      </c>
    </row>
    <row r="43" spans="1:12" x14ac:dyDescent="0.15">
      <c r="A43">
        <f>Sheet1!A43</f>
        <v>10216</v>
      </c>
      <c r="B43" t="str">
        <f>VLOOKUP(A43,[1]普通怪属性!$A:$B,2)</f>
        <v>黑野猪</v>
      </c>
      <c r="C43" t="str">
        <f>IF(Sheet1!B43="","",VLOOKUP(Sheet1!B43,[2]装备!$A$3:$B$248,2))</f>
        <v>半月</v>
      </c>
      <c r="D43" t="str">
        <f>IF(Sheet1!D43="","",VLOOKUP(Sheet1!D43,[2]装备!$A$3:$B$248,2))</f>
        <v>魔法长袍(男)</v>
      </c>
      <c r="E43" t="str">
        <f>IF(Sheet1!F43="","",VLOOKUP(Sheet1!F43,[2]装备!$A$3:$B$248,2))</f>
        <v>魔法长袍(女)</v>
      </c>
      <c r="F43" t="str">
        <f>IF(Sheet1!H43="","",VLOOKUP(Sheet1!H43,[2]装备!$A$3:$B$248,2))</f>
        <v>魔力手镯</v>
      </c>
      <c r="G43" t="str">
        <f>IF(Sheet1!J43="","",VLOOKUP(Sheet1!J43,[2]装备!$A$3:$B$248,2))</f>
        <v/>
      </c>
      <c r="H43" t="str">
        <f>IF(Sheet1!L43="","",VLOOKUP(Sheet1!L43,[2]装备!$A$3:$B$248,2))</f>
        <v/>
      </c>
      <c r="I43" t="str">
        <f>IF(Sheet1!N43="","",VLOOKUP(Sheet1!N43,[2]装备!$A$3:$B$248,2))</f>
        <v/>
      </c>
      <c r="J43" t="str">
        <f>IF(Sheet1!P43="","",VLOOKUP(Sheet1!P43,[2]装备!$A$3:$B$248,2))</f>
        <v/>
      </c>
      <c r="K43" t="str">
        <f>IF(Sheet1!R43="","",VLOOKUP(Sheet1!R43,[2]装备!$A$3:$B$248,2))</f>
        <v/>
      </c>
      <c r="L43" t="str">
        <f>IF(Sheet1!T43="","",VLOOKUP(Sheet1!T43,[2]装备!$A$3:$B$248,2))</f>
        <v/>
      </c>
    </row>
    <row r="44" spans="1:12" x14ac:dyDescent="0.15">
      <c r="A44">
        <f>Sheet1!A44</f>
        <v>10217</v>
      </c>
      <c r="B44" t="str">
        <f>VLOOKUP(A44,[1]普通怪属性!$A:$B,2)</f>
        <v>蝎蛇</v>
      </c>
      <c r="C44" t="str">
        <f>IF(Sheet1!B44="","",VLOOKUP(Sheet1!B44,[2]装备!$A$3:$B$248,2))</f>
        <v>偃月</v>
      </c>
      <c r="D44" t="str">
        <f>IF(Sheet1!D44="","",VLOOKUP(Sheet1!D44,[2]装备!$A$3:$B$248,2))</f>
        <v>灵魂战衣(男)</v>
      </c>
      <c r="E44" t="str">
        <f>IF(Sheet1!F44="","",VLOOKUP(Sheet1!F44,[2]装备!$A$3:$B$248,2))</f>
        <v>灵魂战衣(女)</v>
      </c>
      <c r="F44" t="str">
        <f>IF(Sheet1!H44="","",VLOOKUP(Sheet1!H44,[2]装备!$A$3:$B$248,2))</f>
        <v>狂风戒指</v>
      </c>
      <c r="G44" t="str">
        <f>IF(Sheet1!J44="","",VLOOKUP(Sheet1!J44,[2]装备!$A$3:$B$248,2))</f>
        <v/>
      </c>
      <c r="H44" t="str">
        <f>IF(Sheet1!L44="","",VLOOKUP(Sheet1!L44,[2]装备!$A$3:$B$248,2))</f>
        <v/>
      </c>
      <c r="I44" t="str">
        <f>IF(Sheet1!N44="","",VLOOKUP(Sheet1!N44,[2]装备!$A$3:$B$248,2))</f>
        <v/>
      </c>
      <c r="J44" t="str">
        <f>IF(Sheet1!P44="","",VLOOKUP(Sheet1!P44,[2]装备!$A$3:$B$248,2))</f>
        <v/>
      </c>
      <c r="K44" t="str">
        <f>IF(Sheet1!R44="","",VLOOKUP(Sheet1!R44,[2]装备!$A$3:$B$248,2))</f>
        <v/>
      </c>
      <c r="L44" t="str">
        <f>IF(Sheet1!T44="","",VLOOKUP(Sheet1!T44,[2]装备!$A$3:$B$248,2))</f>
        <v/>
      </c>
    </row>
    <row r="45" spans="1:12" x14ac:dyDescent="0.15">
      <c r="A45">
        <f>Sheet1!A45</f>
        <v>10218</v>
      </c>
      <c r="B45" t="str">
        <f>VLOOKUP(A45,[1]普通怪属性!$A:$B,2)</f>
        <v>角蝇</v>
      </c>
      <c r="C45" t="str">
        <f>IF(Sheet1!B45="","",VLOOKUP(Sheet1!B45,[2]装备!$A$3:$B$248,2))</f>
        <v/>
      </c>
      <c r="D45" t="str">
        <f>IF(Sheet1!D45="","",VLOOKUP(Sheet1!D45,[2]装备!$A$3:$B$248,2))</f>
        <v/>
      </c>
      <c r="E45" t="str">
        <f>IF(Sheet1!F45="","",VLOOKUP(Sheet1!F45,[2]装备!$A$3:$B$248,2))</f>
        <v/>
      </c>
      <c r="F45" t="str">
        <f>IF(Sheet1!H45="","",VLOOKUP(Sheet1!H45,[2]装备!$A$3:$B$248,2))</f>
        <v/>
      </c>
      <c r="G45" t="str">
        <f>IF(Sheet1!J45="","",VLOOKUP(Sheet1!J45,[2]装备!$A$3:$B$248,2))</f>
        <v/>
      </c>
      <c r="H45" t="str">
        <f>IF(Sheet1!L45="","",VLOOKUP(Sheet1!L45,[2]装备!$A$3:$B$248,2))</f>
        <v/>
      </c>
      <c r="I45" t="str">
        <f>IF(Sheet1!N45="","",VLOOKUP(Sheet1!N45,[2]装备!$A$3:$B$248,2))</f>
        <v/>
      </c>
      <c r="J45" t="str">
        <f>IF(Sheet1!P45="","",VLOOKUP(Sheet1!P45,[2]装备!$A$3:$B$248,2))</f>
        <v/>
      </c>
      <c r="K45" t="str">
        <f>IF(Sheet1!R45="","",VLOOKUP(Sheet1!R45,[2]装备!$A$3:$B$248,2))</f>
        <v/>
      </c>
      <c r="L45" t="str">
        <f>IF(Sheet1!T45="","",VLOOKUP(Sheet1!T45,[2]装备!$A$3:$B$248,2))</f>
        <v/>
      </c>
    </row>
    <row r="46" spans="1:12" x14ac:dyDescent="0.15">
      <c r="A46">
        <f>Sheet1!A46</f>
        <v>10219</v>
      </c>
      <c r="B46" t="str">
        <f>VLOOKUP(A46,[1]普通怪属性!$A:$B,2)</f>
        <v>楔蛾</v>
      </c>
      <c r="C46" t="str">
        <f>IF(Sheet1!B46="","",VLOOKUP(Sheet1!B46,[2]装备!$A$3:$B$248,2))</f>
        <v/>
      </c>
      <c r="D46" t="str">
        <f>IF(Sheet1!D46="","",VLOOKUP(Sheet1!D46,[2]装备!$A$3:$B$248,2))</f>
        <v/>
      </c>
      <c r="E46" t="str">
        <f>IF(Sheet1!F46="","",VLOOKUP(Sheet1!F46,[2]装备!$A$3:$B$248,2))</f>
        <v/>
      </c>
      <c r="F46" t="str">
        <f>IF(Sheet1!H46="","",VLOOKUP(Sheet1!H46,[2]装备!$A$3:$B$248,2))</f>
        <v/>
      </c>
      <c r="G46" t="str">
        <f>IF(Sheet1!J46="","",VLOOKUP(Sheet1!J46,[2]装备!$A$3:$B$248,2))</f>
        <v/>
      </c>
      <c r="H46" t="str">
        <f>IF(Sheet1!L46="","",VLOOKUP(Sheet1!L46,[2]装备!$A$3:$B$248,2))</f>
        <v/>
      </c>
      <c r="I46" t="str">
        <f>IF(Sheet1!N46="","",VLOOKUP(Sheet1!N46,[2]装备!$A$3:$B$248,2))</f>
        <v/>
      </c>
      <c r="J46" t="str">
        <f>IF(Sheet1!P46="","",VLOOKUP(Sheet1!P46,[2]装备!$A$3:$B$248,2))</f>
        <v/>
      </c>
      <c r="K46" t="str">
        <f>IF(Sheet1!R46="","",VLOOKUP(Sheet1!R46,[2]装备!$A$3:$B$248,2))</f>
        <v/>
      </c>
      <c r="L46" t="str">
        <f>IF(Sheet1!T46="","",VLOOKUP(Sheet1!T46,[2]装备!$A$3:$B$248,2))</f>
        <v/>
      </c>
    </row>
    <row r="47" spans="1:12" x14ac:dyDescent="0.15">
      <c r="A47">
        <f>Sheet1!A47</f>
        <v>10220</v>
      </c>
      <c r="B47" t="str">
        <f>VLOOKUP(A47,[1]普通怪属性!$A:$B,2)</f>
        <v>大老鼠</v>
      </c>
      <c r="C47" t="str">
        <f>IF(Sheet1!B47="","",VLOOKUP(Sheet1!B47,[2]装备!$A$3:$B$248,2))</f>
        <v>降魔</v>
      </c>
      <c r="D47" t="str">
        <f>IF(Sheet1!D47="","",VLOOKUP(Sheet1!D47,[2]装备!$A$3:$B$248,2))</f>
        <v>骷髅头盔</v>
      </c>
      <c r="E47" t="str">
        <f>IF(Sheet1!F47="","",VLOOKUP(Sheet1!F47,[2]装备!$A$3:$B$248,2))</f>
        <v>道士头盔</v>
      </c>
      <c r="F47" t="str">
        <f>IF(Sheet1!H47="","",VLOOKUP(Sheet1!H47,[2]装备!$A$3:$B$248,2))</f>
        <v/>
      </c>
      <c r="G47" t="str">
        <f>IF(Sheet1!J47="","",VLOOKUP(Sheet1!J47,[2]装备!$A$3:$B$248,2))</f>
        <v/>
      </c>
      <c r="H47" t="str">
        <f>IF(Sheet1!L47="","",VLOOKUP(Sheet1!L47,[2]装备!$A$3:$B$248,2))</f>
        <v/>
      </c>
      <c r="I47" t="str">
        <f>IF(Sheet1!N47="","",VLOOKUP(Sheet1!N47,[2]装备!$A$3:$B$248,2))</f>
        <v/>
      </c>
      <c r="J47" t="str">
        <f>IF(Sheet1!P47="","",VLOOKUP(Sheet1!P47,[2]装备!$A$3:$B$248,2))</f>
        <v/>
      </c>
      <c r="K47" t="str">
        <f>IF(Sheet1!R47="","",VLOOKUP(Sheet1!R47,[2]装备!$A$3:$B$248,2))</f>
        <v/>
      </c>
      <c r="L47" t="str">
        <f>IF(Sheet1!T47="","",VLOOKUP(Sheet1!T47,[2]装备!$A$3:$B$248,2))</f>
        <v/>
      </c>
    </row>
    <row r="48" spans="1:12" x14ac:dyDescent="0.15">
      <c r="A48">
        <f>Sheet1!A48</f>
        <v>10221</v>
      </c>
      <c r="B48" t="str">
        <f>VLOOKUP(A48,[1]普通怪属性!$A:$B,2)</f>
        <v>祖玛弓箭手</v>
      </c>
      <c r="C48" t="str">
        <f>IF(Sheet1!B48="","",VLOOKUP(Sheet1!B48,[2]装备!$A$3:$B$248,2))</f>
        <v>偃月</v>
      </c>
      <c r="D48" t="str">
        <f>IF(Sheet1!D48="","",VLOOKUP(Sheet1!D48,[2]装备!$A$3:$B$248,2))</f>
        <v>战神盔甲(男)</v>
      </c>
      <c r="E48" t="str">
        <f>IF(Sheet1!F48="","",VLOOKUP(Sheet1!F48,[2]装备!$A$3:$B$248,2))</f>
        <v>战神盔甲(女)</v>
      </c>
      <c r="F48" t="str">
        <f>IF(Sheet1!H48="","",VLOOKUP(Sheet1!H48,[2]装备!$A$3:$B$248,2))</f>
        <v/>
      </c>
      <c r="G48" t="str">
        <f>IF(Sheet1!J48="","",VLOOKUP(Sheet1!J48,[2]装备!$A$3:$B$248,2))</f>
        <v/>
      </c>
      <c r="H48" t="str">
        <f>IF(Sheet1!L48="","",VLOOKUP(Sheet1!L48,[2]装备!$A$3:$B$248,2))</f>
        <v/>
      </c>
      <c r="I48" t="str">
        <f>IF(Sheet1!N48="","",VLOOKUP(Sheet1!N48,[2]装备!$A$3:$B$248,2))</f>
        <v/>
      </c>
      <c r="J48" t="str">
        <f>IF(Sheet1!P48="","",VLOOKUP(Sheet1!P48,[2]装备!$A$3:$B$248,2))</f>
        <v/>
      </c>
      <c r="K48" t="str">
        <f>IF(Sheet1!R48="","",VLOOKUP(Sheet1!R48,[2]装备!$A$3:$B$248,2))</f>
        <v/>
      </c>
      <c r="L48" t="str">
        <f>IF(Sheet1!T48="","",VLOOKUP(Sheet1!T48,[2]装备!$A$3:$B$248,2))</f>
        <v/>
      </c>
    </row>
    <row r="49" spans="1:12" x14ac:dyDescent="0.15">
      <c r="A49">
        <f>Sheet1!A49</f>
        <v>10222</v>
      </c>
      <c r="B49" t="str">
        <f>VLOOKUP(A49,[1]普通怪属性!$A:$B,2)</f>
        <v>祖玛弓箭手3</v>
      </c>
      <c r="C49" t="str">
        <f>IF(Sheet1!B49="","",VLOOKUP(Sheet1!B49,[2]装备!$A$3:$B$248,2))</f>
        <v>裁决之杖</v>
      </c>
      <c r="D49" t="str">
        <f>IF(Sheet1!D49="","",VLOOKUP(Sheet1!D49,[2]装备!$A$3:$B$248,2))</f>
        <v>恶魔铃铛</v>
      </c>
      <c r="E49" t="str">
        <f>IF(Sheet1!F49="","",VLOOKUP(Sheet1!F49,[2]装备!$A$3:$B$248,2))</f>
        <v>三眼手镯</v>
      </c>
      <c r="F49" t="str">
        <f>IF(Sheet1!H49="","",VLOOKUP(Sheet1!H49,[2]装备!$A$3:$B$248,2))</f>
        <v>力量戒指</v>
      </c>
      <c r="G49" t="str">
        <f>IF(Sheet1!J49="","",VLOOKUP(Sheet1!J49,[2]装备!$A$3:$B$248,2))</f>
        <v/>
      </c>
      <c r="H49" t="str">
        <f>IF(Sheet1!L49="","",VLOOKUP(Sheet1!L49,[2]装备!$A$3:$B$248,2))</f>
        <v/>
      </c>
      <c r="I49" t="str">
        <f>IF(Sheet1!N49="","",VLOOKUP(Sheet1!N49,[2]装备!$A$3:$B$248,2))</f>
        <v/>
      </c>
      <c r="J49" t="str">
        <f>IF(Sheet1!P49="","",VLOOKUP(Sheet1!P49,[2]装备!$A$3:$B$248,2))</f>
        <v/>
      </c>
      <c r="K49" t="str">
        <f>IF(Sheet1!R49="","",VLOOKUP(Sheet1!R49,[2]装备!$A$3:$B$248,2))</f>
        <v/>
      </c>
      <c r="L49" t="str">
        <f>IF(Sheet1!T49="","",VLOOKUP(Sheet1!T49,[2]装备!$A$3:$B$248,2))</f>
        <v/>
      </c>
    </row>
    <row r="50" spans="1:12" x14ac:dyDescent="0.15">
      <c r="A50">
        <f>Sheet1!A50</f>
        <v>10223</v>
      </c>
      <c r="B50" t="str">
        <f>VLOOKUP(A50,[1]普通怪属性!$A:$B,2)</f>
        <v>祖玛雕像</v>
      </c>
      <c r="C50" t="str">
        <f>IF(Sheet1!B50="","",VLOOKUP(Sheet1!B50,[2]装备!$A$3:$B$248,2))</f>
        <v>凝霜</v>
      </c>
      <c r="D50" t="str">
        <f>IF(Sheet1!D50="","",VLOOKUP(Sheet1!D50,[2]装备!$A$3:$B$248,2))</f>
        <v>幽灵战衣(男)</v>
      </c>
      <c r="E50" t="str">
        <f>IF(Sheet1!F50="","",VLOOKUP(Sheet1!F50,[2]装备!$A$3:$B$248,2))</f>
        <v>幽灵战衣(女)</v>
      </c>
      <c r="F50" t="str">
        <f>IF(Sheet1!H50="","",VLOOKUP(Sheet1!H50,[2]装备!$A$3:$B$248,2))</f>
        <v/>
      </c>
      <c r="G50" t="str">
        <f>IF(Sheet1!J50="","",VLOOKUP(Sheet1!J50,[2]装备!$A$3:$B$248,2))</f>
        <v/>
      </c>
      <c r="H50" t="str">
        <f>IF(Sheet1!L50="","",VLOOKUP(Sheet1!L50,[2]装备!$A$3:$B$248,2))</f>
        <v/>
      </c>
      <c r="I50" t="str">
        <f>IF(Sheet1!N50="","",VLOOKUP(Sheet1!N50,[2]装备!$A$3:$B$248,2))</f>
        <v/>
      </c>
      <c r="J50" t="str">
        <f>IF(Sheet1!P50="","",VLOOKUP(Sheet1!P50,[2]装备!$A$3:$B$248,2))</f>
        <v/>
      </c>
      <c r="K50" t="str">
        <f>IF(Sheet1!R50="","",VLOOKUP(Sheet1!R50,[2]装备!$A$3:$B$248,2))</f>
        <v/>
      </c>
      <c r="L50" t="str">
        <f>IF(Sheet1!T50="","",VLOOKUP(Sheet1!T50,[2]装备!$A$3:$B$248,2))</f>
        <v/>
      </c>
    </row>
    <row r="51" spans="1:12" x14ac:dyDescent="0.15">
      <c r="A51">
        <f>Sheet1!A51</f>
        <v>10224</v>
      </c>
      <c r="B51" t="str">
        <f>VLOOKUP(A51,[1]普通怪属性!$A:$B,2)</f>
        <v>祖玛雕像3</v>
      </c>
      <c r="C51" t="str">
        <f>IF(Sheet1!B51="","",VLOOKUP(Sheet1!B51,[2]装备!$A$3:$B$248,2))</f>
        <v>骨玉权杖</v>
      </c>
      <c r="D51" t="str">
        <f>IF(Sheet1!D51="","",VLOOKUP(Sheet1!D51,[2]装备!$A$3:$B$248,2))</f>
        <v>灵魂项链</v>
      </c>
      <c r="E51" t="str">
        <f>IF(Sheet1!F51="","",VLOOKUP(Sheet1!F51,[2]装备!$A$3:$B$248,2))</f>
        <v>骑士手镯</v>
      </c>
      <c r="F51" t="str">
        <f>IF(Sheet1!H51="","",VLOOKUP(Sheet1!H51,[2]装备!$A$3:$B$248,2))</f>
        <v>紫碧螺</v>
      </c>
      <c r="G51" t="str">
        <f>IF(Sheet1!J51="","",VLOOKUP(Sheet1!J51,[2]装备!$A$3:$B$248,2))</f>
        <v/>
      </c>
      <c r="H51" t="str">
        <f>IF(Sheet1!L51="","",VLOOKUP(Sheet1!L51,[2]装备!$A$3:$B$248,2))</f>
        <v/>
      </c>
      <c r="I51" t="str">
        <f>IF(Sheet1!N51="","",VLOOKUP(Sheet1!N51,[2]装备!$A$3:$B$248,2))</f>
        <v/>
      </c>
      <c r="J51" t="str">
        <f>IF(Sheet1!P51="","",VLOOKUP(Sheet1!P51,[2]装备!$A$3:$B$248,2))</f>
        <v/>
      </c>
      <c r="K51" t="str">
        <f>IF(Sheet1!R51="","",VLOOKUP(Sheet1!R51,[2]装备!$A$3:$B$248,2))</f>
        <v/>
      </c>
      <c r="L51" t="str">
        <f>IF(Sheet1!T51="","",VLOOKUP(Sheet1!T51,[2]装备!$A$3:$B$248,2))</f>
        <v/>
      </c>
    </row>
    <row r="52" spans="1:12" x14ac:dyDescent="0.15">
      <c r="A52">
        <f>Sheet1!A52</f>
        <v>10225</v>
      </c>
      <c r="B52" t="str">
        <f>VLOOKUP(A52,[1]普通怪属性!$A:$B,2)</f>
        <v>祖玛卫士</v>
      </c>
      <c r="C52" t="str">
        <f>IF(Sheet1!B52="","",VLOOKUP(Sheet1!B52,[2]装备!$A$3:$B$248,2))</f>
        <v>井中月</v>
      </c>
      <c r="D52" t="str">
        <f>IF(Sheet1!D52="","",VLOOKUP(Sheet1!D52,[2]装备!$A$3:$B$248,2))</f>
        <v>恶魔长袍(男)</v>
      </c>
      <c r="E52" t="str">
        <f>IF(Sheet1!F52="","",VLOOKUP(Sheet1!F52,[2]装备!$A$3:$B$248,2))</f>
        <v>恶魔长袍(女)</v>
      </c>
      <c r="F52" t="str">
        <f>IF(Sheet1!H52="","",VLOOKUP(Sheet1!H52,[2]装备!$A$3:$B$248,2))</f>
        <v/>
      </c>
      <c r="G52" t="str">
        <f>IF(Sheet1!J52="","",VLOOKUP(Sheet1!J52,[2]装备!$A$3:$B$248,2))</f>
        <v/>
      </c>
      <c r="H52" t="str">
        <f>IF(Sheet1!L52="","",VLOOKUP(Sheet1!L52,[2]装备!$A$3:$B$248,2))</f>
        <v/>
      </c>
      <c r="I52" t="str">
        <f>IF(Sheet1!N52="","",VLOOKUP(Sheet1!N52,[2]装备!$A$3:$B$248,2))</f>
        <v/>
      </c>
      <c r="J52" t="str">
        <f>IF(Sheet1!P52="","",VLOOKUP(Sheet1!P52,[2]装备!$A$3:$B$248,2))</f>
        <v/>
      </c>
      <c r="K52" t="str">
        <f>IF(Sheet1!R52="","",VLOOKUP(Sheet1!R52,[2]装备!$A$3:$B$248,2))</f>
        <v/>
      </c>
      <c r="L52" t="str">
        <f>IF(Sheet1!T52="","",VLOOKUP(Sheet1!T52,[2]装备!$A$3:$B$248,2))</f>
        <v/>
      </c>
    </row>
    <row r="53" spans="1:12" x14ac:dyDescent="0.15">
      <c r="A53">
        <f>Sheet1!A53</f>
        <v>10226</v>
      </c>
      <c r="B53" t="str">
        <f>VLOOKUP(A53,[1]普通怪属性!$A:$B,2)</f>
        <v>祖玛卫士3</v>
      </c>
      <c r="C53" t="str">
        <f>IF(Sheet1!B53="","",VLOOKUP(Sheet1!B53,[2]装备!$A$3:$B$248,2))</f>
        <v>龙纹剑</v>
      </c>
      <c r="D53" t="str">
        <f>IF(Sheet1!D53="","",VLOOKUP(Sheet1!D53,[2]装备!$A$3:$B$248,2))</f>
        <v>绿色项链</v>
      </c>
      <c r="E53" t="str">
        <f>IF(Sheet1!F53="","",VLOOKUP(Sheet1!F53,[2]装备!$A$3:$B$248,2))</f>
        <v>龙之手镯</v>
      </c>
      <c r="F53" t="str">
        <f>IF(Sheet1!H53="","",VLOOKUP(Sheet1!H53,[2]装备!$A$3:$B$248,2))</f>
        <v>泰坦戒指</v>
      </c>
      <c r="G53" t="str">
        <f>IF(Sheet1!J53="","",VLOOKUP(Sheet1!J53,[2]装备!$A$3:$B$248,2))</f>
        <v/>
      </c>
      <c r="H53" t="str">
        <f>IF(Sheet1!L53="","",VLOOKUP(Sheet1!L53,[2]装备!$A$3:$B$248,2))</f>
        <v/>
      </c>
      <c r="I53" t="str">
        <f>IF(Sheet1!N53="","",VLOOKUP(Sheet1!N53,[2]装备!$A$3:$B$248,2))</f>
        <v/>
      </c>
      <c r="J53" t="str">
        <f>IF(Sheet1!P53="","",VLOOKUP(Sheet1!P53,[2]装备!$A$3:$B$248,2))</f>
        <v/>
      </c>
      <c r="K53" t="str">
        <f>IF(Sheet1!R53="","",VLOOKUP(Sheet1!R53,[2]装备!$A$3:$B$248,2))</f>
        <v/>
      </c>
      <c r="L53" t="str">
        <f>IF(Sheet1!T53="","",VLOOKUP(Sheet1!T53,[2]装备!$A$3:$B$248,2))</f>
        <v/>
      </c>
    </row>
    <row r="54" spans="1:12" x14ac:dyDescent="0.15">
      <c r="A54">
        <f>Sheet1!A54</f>
        <v>10301</v>
      </c>
      <c r="B54" t="str">
        <f>VLOOKUP(A54,[1]普通怪属性!$A:$B,2)</f>
        <v>月魔蜘蛛</v>
      </c>
      <c r="C54" t="str">
        <f>IF(Sheet1!B54="","",VLOOKUP(Sheet1!B54,[2]装备!$A$3:$B$248,2))</f>
        <v>修罗</v>
      </c>
      <c r="D54" t="str">
        <f>IF(Sheet1!D54="","",VLOOKUP(Sheet1!D54,[2]装备!$A$3:$B$248,2))</f>
        <v>战神盔甲(男)</v>
      </c>
      <c r="E54" t="str">
        <f>IF(Sheet1!F54="","",VLOOKUP(Sheet1!F54,[2]装备!$A$3:$B$248,2))</f>
        <v>白色虎齿项链</v>
      </c>
      <c r="F54" t="str">
        <f>IF(Sheet1!H54="","",VLOOKUP(Sheet1!H54,[2]装备!$A$3:$B$248,2))</f>
        <v>死神手套</v>
      </c>
      <c r="G54" t="str">
        <f>IF(Sheet1!J54="","",VLOOKUP(Sheet1!J54,[2]装备!$A$3:$B$248,2))</f>
        <v/>
      </c>
      <c r="H54" t="str">
        <f>IF(Sheet1!L54="","",VLOOKUP(Sheet1!L54,[2]装备!$A$3:$B$248,2))</f>
        <v/>
      </c>
      <c r="I54" t="str">
        <f>IF(Sheet1!N54="","",VLOOKUP(Sheet1!N54,[2]装备!$A$3:$B$248,2))</f>
        <v/>
      </c>
      <c r="J54" t="str">
        <f>IF(Sheet1!P54="","",VLOOKUP(Sheet1!P54,[2]装备!$A$3:$B$248,2))</f>
        <v/>
      </c>
      <c r="K54" t="str">
        <f>IF(Sheet1!R54="","",VLOOKUP(Sheet1!R54,[2]装备!$A$3:$B$248,2))</f>
        <v/>
      </c>
      <c r="L54" t="str">
        <f>IF(Sheet1!T54="","",VLOOKUP(Sheet1!T54,[2]装备!$A$3:$B$248,2))</f>
        <v/>
      </c>
    </row>
    <row r="55" spans="1:12" x14ac:dyDescent="0.15">
      <c r="A55">
        <f>Sheet1!A55</f>
        <v>10302</v>
      </c>
      <c r="B55" t="str">
        <f>VLOOKUP(A55,[1]普通怪属性!$A:$B,2)</f>
        <v>暴牙蜘蛛</v>
      </c>
      <c r="C55" t="str">
        <f>IF(Sheet1!B55="","",VLOOKUP(Sheet1!B55,[2]装备!$A$3:$B$248,2))</f>
        <v>偃月</v>
      </c>
      <c r="D55" t="str">
        <f>IF(Sheet1!D55="","",VLOOKUP(Sheet1!D55,[2]装备!$A$3:$B$248,2))</f>
        <v>战神盔甲(女)</v>
      </c>
      <c r="E55" t="str">
        <f>IF(Sheet1!F55="","",VLOOKUP(Sheet1!F55,[2]装备!$A$3:$B$248,2))</f>
        <v>蓝翡翠项链</v>
      </c>
      <c r="F55" t="str">
        <f>IF(Sheet1!H55="","",VLOOKUP(Sheet1!H55,[2]装备!$A$3:$B$248,2))</f>
        <v>金手镯</v>
      </c>
      <c r="G55" t="str">
        <f>IF(Sheet1!J55="","",VLOOKUP(Sheet1!J55,[2]装备!$A$3:$B$248,2))</f>
        <v/>
      </c>
      <c r="H55" t="str">
        <f>IF(Sheet1!L55="","",VLOOKUP(Sheet1!L55,[2]装备!$A$3:$B$248,2))</f>
        <v/>
      </c>
      <c r="I55" t="str">
        <f>IF(Sheet1!N55="","",VLOOKUP(Sheet1!N55,[2]装备!$A$3:$B$248,2))</f>
        <v/>
      </c>
      <c r="J55" t="str">
        <f>IF(Sheet1!P55="","",VLOOKUP(Sheet1!P55,[2]装备!$A$3:$B$248,2))</f>
        <v/>
      </c>
      <c r="K55" t="str">
        <f>IF(Sheet1!R55="","",VLOOKUP(Sheet1!R55,[2]装备!$A$3:$B$248,2))</f>
        <v/>
      </c>
      <c r="L55" t="str">
        <f>IF(Sheet1!T55="","",VLOOKUP(Sheet1!T55,[2]装备!$A$3:$B$248,2))</f>
        <v/>
      </c>
    </row>
    <row r="56" spans="1:12" x14ac:dyDescent="0.15">
      <c r="A56">
        <f>Sheet1!A56</f>
        <v>10303</v>
      </c>
      <c r="B56" t="str">
        <f>VLOOKUP(A56,[1]普通怪属性!$A:$B,2)</f>
        <v>钢牙蜘蛛</v>
      </c>
      <c r="C56" t="str">
        <f>IF(Sheet1!B56="","",VLOOKUP(Sheet1!B56,[2]装备!$A$3:$B$248,2))</f>
        <v>斩马刀</v>
      </c>
      <c r="D56" t="str">
        <f>IF(Sheet1!D56="","",VLOOKUP(Sheet1!D56,[2]装备!$A$3:$B$248,2))</f>
        <v>幽灵战衣(男)</v>
      </c>
      <c r="E56" t="str">
        <f>IF(Sheet1!F56="","",VLOOKUP(Sheet1!F56,[2]装备!$A$3:$B$248,2))</f>
        <v>放大镜</v>
      </c>
      <c r="F56" t="str">
        <f>IF(Sheet1!H56="","",VLOOKUP(Sheet1!H56,[2]装备!$A$3:$B$248,2))</f>
        <v>道士手镯</v>
      </c>
      <c r="G56" t="str">
        <f>IF(Sheet1!J56="","",VLOOKUP(Sheet1!J56,[2]装备!$A$3:$B$248,2))</f>
        <v/>
      </c>
      <c r="H56" t="str">
        <f>IF(Sheet1!L56="","",VLOOKUP(Sheet1!L56,[2]装备!$A$3:$B$248,2))</f>
        <v/>
      </c>
      <c r="I56" t="str">
        <f>IF(Sheet1!N56="","",VLOOKUP(Sheet1!N56,[2]装备!$A$3:$B$248,2))</f>
        <v/>
      </c>
      <c r="J56" t="str">
        <f>IF(Sheet1!P56="","",VLOOKUP(Sheet1!P56,[2]装备!$A$3:$B$248,2))</f>
        <v/>
      </c>
      <c r="K56" t="str">
        <f>IF(Sheet1!R56="","",VLOOKUP(Sheet1!R56,[2]装备!$A$3:$B$248,2))</f>
        <v/>
      </c>
      <c r="L56" t="str">
        <f>IF(Sheet1!T56="","",VLOOKUP(Sheet1!T56,[2]装备!$A$3:$B$248,2))</f>
        <v/>
      </c>
    </row>
    <row r="57" spans="1:12" x14ac:dyDescent="0.15">
      <c r="A57">
        <f>Sheet1!A57</f>
        <v>10304</v>
      </c>
      <c r="B57" t="str">
        <f>VLOOKUP(A57,[1]普通怪属性!$A:$B,2)</f>
        <v>天狼蜘蛛</v>
      </c>
      <c r="C57" t="str">
        <f>IF(Sheet1!B57="","",VLOOKUP(Sheet1!B57,[2]装备!$A$3:$B$248,2))</f>
        <v>半月</v>
      </c>
      <c r="D57" t="str">
        <f>IF(Sheet1!D57="","",VLOOKUP(Sheet1!D57,[2]装备!$A$3:$B$248,2))</f>
        <v>幽灵战衣(女)</v>
      </c>
      <c r="E57" t="str">
        <f>IF(Sheet1!F57="","",VLOOKUP(Sheet1!F57,[2]装备!$A$3:$B$248,2))</f>
        <v>竹笛</v>
      </c>
      <c r="F57" t="str">
        <f>IF(Sheet1!H57="","",VLOOKUP(Sheet1!H57,[2]装备!$A$3:$B$248,2))</f>
        <v>黑檀手镯</v>
      </c>
      <c r="G57" t="str">
        <f>IF(Sheet1!J57="","",VLOOKUP(Sheet1!J57,[2]装备!$A$3:$B$248,2))</f>
        <v/>
      </c>
      <c r="H57" t="str">
        <f>IF(Sheet1!L57="","",VLOOKUP(Sheet1!L57,[2]装备!$A$3:$B$248,2))</f>
        <v/>
      </c>
      <c r="I57" t="str">
        <f>IF(Sheet1!N57="","",VLOOKUP(Sheet1!N57,[2]装备!$A$3:$B$248,2))</f>
        <v/>
      </c>
      <c r="J57" t="str">
        <f>IF(Sheet1!P57="","",VLOOKUP(Sheet1!P57,[2]装备!$A$3:$B$248,2))</f>
        <v/>
      </c>
      <c r="K57" t="str">
        <f>IF(Sheet1!R57="","",VLOOKUP(Sheet1!R57,[2]装备!$A$3:$B$248,2))</f>
        <v/>
      </c>
      <c r="L57" t="str">
        <f>IF(Sheet1!T57="","",VLOOKUP(Sheet1!T57,[2]装备!$A$3:$B$248,2))</f>
        <v/>
      </c>
    </row>
    <row r="58" spans="1:12" x14ac:dyDescent="0.15">
      <c r="A58">
        <f>Sheet1!A58</f>
        <v>10305</v>
      </c>
      <c r="B58" t="str">
        <f>VLOOKUP(A58,[1]普通怪属性!$A:$B,2)</f>
        <v>黑锷蜘蛛</v>
      </c>
      <c r="C58" t="str">
        <f>IF(Sheet1!B58="","",VLOOKUP(Sheet1!B58,[2]装备!$A$3:$B$248,2))</f>
        <v>骷髅头盔</v>
      </c>
      <c r="D58" t="str">
        <f>IF(Sheet1!D58="","",VLOOKUP(Sheet1!D58,[2]装备!$A$3:$B$248,2))</f>
        <v>恶魔长袍(男)</v>
      </c>
      <c r="E58" t="str">
        <f>IF(Sheet1!F58="","",VLOOKUP(Sheet1!F58,[2]装备!$A$3:$B$248,2))</f>
        <v>狂风项链</v>
      </c>
      <c r="F58" t="str">
        <f>IF(Sheet1!H58="","",VLOOKUP(Sheet1!H58,[2]装备!$A$3:$B$248,2))</f>
        <v>幽灵手套</v>
      </c>
      <c r="G58" t="str">
        <f>IF(Sheet1!J58="","",VLOOKUP(Sheet1!J58,[2]装备!$A$3:$B$248,2))</f>
        <v/>
      </c>
      <c r="H58" t="str">
        <f>IF(Sheet1!L58="","",VLOOKUP(Sheet1!L58,[2]装备!$A$3:$B$248,2))</f>
        <v/>
      </c>
      <c r="I58" t="str">
        <f>IF(Sheet1!N58="","",VLOOKUP(Sheet1!N58,[2]装备!$A$3:$B$248,2))</f>
        <v/>
      </c>
      <c r="J58" t="str">
        <f>IF(Sheet1!P58="","",VLOOKUP(Sheet1!P58,[2]装备!$A$3:$B$248,2))</f>
        <v/>
      </c>
      <c r="K58" t="str">
        <f>IF(Sheet1!R58="","",VLOOKUP(Sheet1!R58,[2]装备!$A$3:$B$248,2))</f>
        <v/>
      </c>
      <c r="L58" t="str">
        <f>IF(Sheet1!T58="","",VLOOKUP(Sheet1!T58,[2]装备!$A$3:$B$248,2))</f>
        <v/>
      </c>
    </row>
    <row r="59" spans="1:12" x14ac:dyDescent="0.15">
      <c r="A59">
        <f>Sheet1!A59</f>
        <v>10306</v>
      </c>
      <c r="B59" t="str">
        <f>VLOOKUP(A59,[1]普通怪属性!$A:$B,2)</f>
        <v>幻影蜘蛛</v>
      </c>
      <c r="C59" t="str">
        <f>IF(Sheet1!B59="","",VLOOKUP(Sheet1!B59,[2]装备!$A$3:$B$248,2))</f>
        <v/>
      </c>
      <c r="D59" t="str">
        <f>IF(Sheet1!D59="","",VLOOKUP(Sheet1!D59,[2]装备!$A$3:$B$248,2))</f>
        <v/>
      </c>
      <c r="E59" t="str">
        <f>IF(Sheet1!F59="","",VLOOKUP(Sheet1!F59,[2]装备!$A$3:$B$248,2))</f>
        <v/>
      </c>
      <c r="F59" t="str">
        <f>IF(Sheet1!H59="","",VLOOKUP(Sheet1!H59,[2]装备!$A$3:$B$248,2))</f>
        <v/>
      </c>
      <c r="G59" t="str">
        <f>IF(Sheet1!J59="","",VLOOKUP(Sheet1!J59,[2]装备!$A$3:$B$248,2))</f>
        <v/>
      </c>
      <c r="H59" t="str">
        <f>IF(Sheet1!L59="","",VLOOKUP(Sheet1!L59,[2]装备!$A$3:$B$248,2))</f>
        <v/>
      </c>
      <c r="I59" t="str">
        <f>IF(Sheet1!N59="","",VLOOKUP(Sheet1!N59,[2]装备!$A$3:$B$248,2))</f>
        <v/>
      </c>
      <c r="J59" t="str">
        <f>IF(Sheet1!P59="","",VLOOKUP(Sheet1!P59,[2]装备!$A$3:$B$248,2))</f>
        <v/>
      </c>
      <c r="K59" t="str">
        <f>IF(Sheet1!R59="","",VLOOKUP(Sheet1!R59,[2]装备!$A$3:$B$248,2))</f>
        <v/>
      </c>
      <c r="L59" t="str">
        <f>IF(Sheet1!T59="","",VLOOKUP(Sheet1!T59,[2]装备!$A$3:$B$248,2))</f>
        <v/>
      </c>
    </row>
    <row r="60" spans="1:12" x14ac:dyDescent="0.15">
      <c r="A60">
        <f>Sheet1!A60</f>
        <v>10307</v>
      </c>
      <c r="B60" t="str">
        <f>VLOOKUP(A60,[1]普通怪属性!$A:$B,2)</f>
        <v>花吻蜘蛛</v>
      </c>
      <c r="C60" t="str">
        <f>IF(Sheet1!B60="","",VLOOKUP(Sheet1!B60,[2]装备!$A$3:$B$248,2))</f>
        <v>骷髅头盔</v>
      </c>
      <c r="D60" t="str">
        <f>IF(Sheet1!D60="","",VLOOKUP(Sheet1!D60,[2]装备!$A$3:$B$248,2))</f>
        <v>恶魔长袍(女)</v>
      </c>
      <c r="E60" t="str">
        <f>IF(Sheet1!F60="","",VLOOKUP(Sheet1!F60,[2]装备!$A$3:$B$248,2))</f>
        <v>骷髅戒指</v>
      </c>
      <c r="F60" t="str">
        <f>IF(Sheet1!H60="","",VLOOKUP(Sheet1!H60,[2]装备!$A$3:$B$248,2))</f>
        <v>魅力戒指</v>
      </c>
      <c r="G60" t="str">
        <f>IF(Sheet1!J60="","",VLOOKUP(Sheet1!J60,[2]装备!$A$3:$B$248,2))</f>
        <v/>
      </c>
      <c r="H60" t="str">
        <f>IF(Sheet1!L60="","",VLOOKUP(Sheet1!L60,[2]装备!$A$3:$B$248,2))</f>
        <v/>
      </c>
      <c r="I60" t="str">
        <f>IF(Sheet1!N60="","",VLOOKUP(Sheet1!N60,[2]装备!$A$3:$B$248,2))</f>
        <v/>
      </c>
      <c r="J60" t="str">
        <f>IF(Sheet1!P60="","",VLOOKUP(Sheet1!P60,[2]装备!$A$3:$B$248,2))</f>
        <v/>
      </c>
      <c r="K60" t="str">
        <f>IF(Sheet1!R60="","",VLOOKUP(Sheet1!R60,[2]装备!$A$3:$B$248,2))</f>
        <v/>
      </c>
      <c r="L60" t="str">
        <f>IF(Sheet1!T60="","",VLOOKUP(Sheet1!T60,[2]装备!$A$3:$B$248,2))</f>
        <v/>
      </c>
    </row>
    <row r="61" spans="1:12" x14ac:dyDescent="0.15">
      <c r="A61">
        <f>Sheet1!A61</f>
        <v>10308</v>
      </c>
      <c r="B61" t="str">
        <f>VLOOKUP(A61,[1]普通怪属性!$A:$B,2)</f>
        <v>邪恶巨人</v>
      </c>
      <c r="C61" t="str">
        <f>IF(Sheet1!B61="","",VLOOKUP(Sheet1!B61,[2]装备!$A$3:$B$248,2))</f>
        <v>道士头盔</v>
      </c>
      <c r="D61" t="str">
        <f>IF(Sheet1!D61="","",VLOOKUP(Sheet1!D61,[2]装备!$A$3:$B$248,2))</f>
        <v>死神手套</v>
      </c>
      <c r="E61" t="str">
        <f>IF(Sheet1!F61="","",VLOOKUP(Sheet1!F61,[2]装备!$A$3:$B$248,2))</f>
        <v>思贝儿手镯</v>
      </c>
      <c r="F61" t="str">
        <f>IF(Sheet1!H61="","",VLOOKUP(Sheet1!H61,[2]装备!$A$3:$B$248,2))</f>
        <v>道德戒指</v>
      </c>
      <c r="G61" t="str">
        <f>IF(Sheet1!J61="","",VLOOKUP(Sheet1!J61,[2]装备!$A$3:$B$248,2))</f>
        <v/>
      </c>
      <c r="H61" t="str">
        <f>IF(Sheet1!L61="","",VLOOKUP(Sheet1!L61,[2]装备!$A$3:$B$248,2))</f>
        <v/>
      </c>
      <c r="I61" t="str">
        <f>IF(Sheet1!N61="","",VLOOKUP(Sheet1!N61,[2]装备!$A$3:$B$248,2))</f>
        <v/>
      </c>
      <c r="J61" t="str">
        <f>IF(Sheet1!P61="","",VLOOKUP(Sheet1!P61,[2]装备!$A$3:$B$248,2))</f>
        <v/>
      </c>
      <c r="K61" t="str">
        <f>IF(Sheet1!R61="","",VLOOKUP(Sheet1!R61,[2]装备!$A$3:$B$248,2))</f>
        <v/>
      </c>
      <c r="L61" t="str">
        <f>IF(Sheet1!T61="","",VLOOKUP(Sheet1!T61,[2]装备!$A$3:$B$248,2))</f>
        <v/>
      </c>
    </row>
    <row r="62" spans="1:12" x14ac:dyDescent="0.15">
      <c r="A62">
        <f>Sheet1!A62</f>
        <v>10309</v>
      </c>
      <c r="B62" t="str">
        <f>VLOOKUP(A62,[1]普通怪属性!$A:$B,2)</f>
        <v>血僵尸</v>
      </c>
      <c r="C62" t="str">
        <f>IF(Sheet1!B62="","",VLOOKUP(Sheet1!B62,[2]装备!$A$3:$B$248,2))</f>
        <v>记忆头盔</v>
      </c>
      <c r="D62" t="str">
        <f>IF(Sheet1!D62="","",VLOOKUP(Sheet1!D62,[2]装备!$A$3:$B$248,2))</f>
        <v>阎罗手套</v>
      </c>
      <c r="E62" t="str">
        <f>IF(Sheet1!F62="","",VLOOKUP(Sheet1!F62,[2]装备!$A$3:$B$248,2))</f>
        <v>心灵手镯</v>
      </c>
      <c r="F62" t="str">
        <f>IF(Sheet1!H62="","",VLOOKUP(Sheet1!H62,[2]装备!$A$3:$B$248,2))</f>
        <v>珊瑚戒指</v>
      </c>
      <c r="G62" t="str">
        <f>IF(Sheet1!J62="","",VLOOKUP(Sheet1!J62,[2]装备!$A$3:$B$248,2))</f>
        <v/>
      </c>
      <c r="H62" t="str">
        <f>IF(Sheet1!L62="","",VLOOKUP(Sheet1!L62,[2]装备!$A$3:$B$248,2))</f>
        <v/>
      </c>
      <c r="I62" t="str">
        <f>IF(Sheet1!N62="","",VLOOKUP(Sheet1!N62,[2]装备!$A$3:$B$248,2))</f>
        <v/>
      </c>
      <c r="J62" t="str">
        <f>IF(Sheet1!P62="","",VLOOKUP(Sheet1!P62,[2]装备!$A$3:$B$248,2))</f>
        <v/>
      </c>
      <c r="K62" t="str">
        <f>IF(Sheet1!R62="","",VLOOKUP(Sheet1!R62,[2]装备!$A$3:$B$248,2))</f>
        <v/>
      </c>
      <c r="L62" t="str">
        <f>IF(Sheet1!T62="","",VLOOKUP(Sheet1!T62,[2]装备!$A$3:$B$248,2))</f>
        <v/>
      </c>
    </row>
    <row r="63" spans="1:12" x14ac:dyDescent="0.15">
      <c r="A63">
        <f>Sheet1!A63</f>
        <v>10401</v>
      </c>
      <c r="B63" t="str">
        <f>VLOOKUP(A63,[1]普通怪属性!$A:$B,2)</f>
        <v>恶灵僵尸</v>
      </c>
      <c r="C63" t="str">
        <f>IF(Sheet1!B63="","",VLOOKUP(Sheet1!B63,[2]道具!$A$3:$B$248,2))</f>
        <v>刺杀剑术</v>
      </c>
      <c r="D63" t="str">
        <f>IF(Sheet1!D63="","",VLOOKUP(Sheet1!D63,[2]道具!$A$3:$B$248,2))</f>
        <v>召唤骷髅</v>
      </c>
      <c r="E63" t="str">
        <f>IF(Sheet1!F63="","",VLOOKUP(Sheet1!F63,[2]道具!$A$3:$B$248,2))</f>
        <v>火墙</v>
      </c>
      <c r="F63" t="str">
        <f>IF(Sheet1!H63="","",VLOOKUP(Sheet1!H63,[2]道具!$A$3:$B$248,2))</f>
        <v>爆裂火焰</v>
      </c>
      <c r="G63" t="str">
        <f>IF(Sheet1!J63="","",VLOOKUP(Sheet1!J63,[2]装备!$A$3:$B$248,2))</f>
        <v/>
      </c>
      <c r="H63" t="str">
        <f>IF(Sheet1!L63="","",VLOOKUP(Sheet1!L63,[2]装备!$A$3:$B$248,2))</f>
        <v/>
      </c>
      <c r="I63" t="str">
        <f>IF(Sheet1!N63="","",VLOOKUP(Sheet1!N63,[2]装备!$A$3:$B$248,2))</f>
        <v/>
      </c>
      <c r="J63" t="str">
        <f>IF(Sheet1!P63="","",VLOOKUP(Sheet1!P63,[2]装备!$A$3:$B$248,2))</f>
        <v/>
      </c>
      <c r="K63" t="str">
        <f>IF(Sheet1!R63="","",VLOOKUP(Sheet1!R63,[2]装备!$A$3:$B$248,2))</f>
        <v/>
      </c>
      <c r="L63" t="str">
        <f>IF(Sheet1!T63="","",VLOOKUP(Sheet1!T63,[2]装备!$A$3:$B$248,2))</f>
        <v/>
      </c>
    </row>
    <row r="64" spans="1:12" x14ac:dyDescent="0.15">
      <c r="A64">
        <f>Sheet1!A64</f>
        <v>10402</v>
      </c>
      <c r="B64" t="str">
        <f>VLOOKUP(A64,[1]普通怪属性!$A:$B,2)</f>
        <v>恶灵尸王</v>
      </c>
      <c r="C64" t="str">
        <f>IF(Sheet1!B64="","",VLOOKUP(Sheet1!B64,[2]道具!$A$3:$B$248,2))</f>
        <v>地狱雷光</v>
      </c>
      <c r="D64" t="str">
        <f>IF(Sheet1!D64="","",VLOOKUP(Sheet1!D64,[2]道具!$A$3:$B$248,2))</f>
        <v>半月弯刀</v>
      </c>
      <c r="E64" t="str">
        <f>IF(Sheet1!F64="","",VLOOKUP(Sheet1!F64,[2]道具!$A$3:$B$248,2))</f>
        <v>烈火剑法</v>
      </c>
      <c r="F64" t="str">
        <f>IF(Sheet1!H64="","",VLOOKUP(Sheet1!H64,[2]道具!$A$3:$B$248,2))</f>
        <v/>
      </c>
      <c r="G64" t="str">
        <f>IF(Sheet1!J64="","",VLOOKUP(Sheet1!J64,[2]装备!$A$3:$B$248,2))</f>
        <v/>
      </c>
      <c r="H64" t="str">
        <f>IF(Sheet1!L64="","",VLOOKUP(Sheet1!L64,[2]装备!$A$3:$B$248,2))</f>
        <v/>
      </c>
      <c r="I64" t="str">
        <f>IF(Sheet1!N64="","",VLOOKUP(Sheet1!N64,[2]装备!$A$3:$B$248,2))</f>
        <v/>
      </c>
      <c r="J64" t="str">
        <f>IF(Sheet1!P64="","",VLOOKUP(Sheet1!P64,[2]装备!$A$3:$B$248,2))</f>
        <v/>
      </c>
      <c r="K64" t="str">
        <f>IF(Sheet1!R64="","",VLOOKUP(Sheet1!R64,[2]装备!$A$3:$B$248,2))</f>
        <v/>
      </c>
      <c r="L64" t="str">
        <f>IF(Sheet1!T64="","",VLOOKUP(Sheet1!T64,[2]装备!$A$3:$B$248,2))</f>
        <v/>
      </c>
    </row>
    <row r="65" spans="1:12" x14ac:dyDescent="0.15">
      <c r="A65">
        <f>Sheet1!A65</f>
        <v>10403</v>
      </c>
      <c r="B65" t="str">
        <f>VLOOKUP(A65,[1]普通怪属性!$A:$B,2)</f>
        <v>骷髅长枪兵</v>
      </c>
      <c r="C65" t="str">
        <f>IF(Sheet1!B65="","",VLOOKUP(Sheet1!B65,[2]装备!$A$3:$B$248,2))</f>
        <v>骷髅头盔</v>
      </c>
      <c r="D65" t="str">
        <f>IF(Sheet1!D65="","",VLOOKUP(Sheet1!D65,[2]装备!$A$3:$B$248,2))</f>
        <v>坚固手套</v>
      </c>
      <c r="E65" t="str">
        <f>IF(Sheet1!F65="","",VLOOKUP(Sheet1!F65,[2]装备!$A$3:$B$248,2))</f>
        <v>白色虎齿项链</v>
      </c>
      <c r="F65" t="str">
        <f>IF(Sheet1!H65="","",VLOOKUP(Sheet1!H65,[2]装备!$A$3:$B$248,2))</f>
        <v>魅力戒指</v>
      </c>
      <c r="G65" t="str">
        <f>IF(Sheet1!J65="","",VLOOKUP(Sheet1!J65,[2]装备!$A$3:$B$248,2))</f>
        <v/>
      </c>
      <c r="H65" t="str">
        <f>IF(Sheet1!L65="","",VLOOKUP(Sheet1!L65,[2]装备!$A$3:$B$248,2))</f>
        <v/>
      </c>
      <c r="I65" t="str">
        <f>IF(Sheet1!N65="","",VLOOKUP(Sheet1!N65,[2]装备!$A$3:$B$248,2))</f>
        <v/>
      </c>
      <c r="J65" t="str">
        <f>IF(Sheet1!P65="","",VLOOKUP(Sheet1!P65,[2]装备!$A$3:$B$248,2))</f>
        <v/>
      </c>
      <c r="K65" t="str">
        <f>IF(Sheet1!R65="","",VLOOKUP(Sheet1!R65,[2]装备!$A$3:$B$248,2))</f>
        <v/>
      </c>
      <c r="L65" t="str">
        <f>IF(Sheet1!T65="","",VLOOKUP(Sheet1!T65,[2]装备!$A$3:$B$248,2))</f>
        <v/>
      </c>
    </row>
    <row r="66" spans="1:12" x14ac:dyDescent="0.15">
      <c r="A66">
        <f>Sheet1!A66</f>
        <v>10404</v>
      </c>
      <c r="B66" t="str">
        <f>VLOOKUP(A66,[1]普通怪属性!$A:$B,2)</f>
        <v>骷髅锤兵</v>
      </c>
      <c r="C66" t="str">
        <f>IF(Sheet1!B66="","",VLOOKUP(Sheet1!B66,[2]装备!$A$3:$B$248,2))</f>
        <v>骷髅头盔</v>
      </c>
      <c r="D66" t="str">
        <f>IF(Sheet1!D66="","",VLOOKUP(Sheet1!D66,[2]装备!$A$3:$B$248,2))</f>
        <v>死神手套</v>
      </c>
      <c r="E66" t="str">
        <f>IF(Sheet1!F66="","",VLOOKUP(Sheet1!F66,[2]装备!$A$3:$B$248,2))</f>
        <v>蓝翡翠项链</v>
      </c>
      <c r="F66" t="str">
        <f>IF(Sheet1!H66="","",VLOOKUP(Sheet1!H66,[2]装备!$A$3:$B$248,2))</f>
        <v>道德戒指</v>
      </c>
      <c r="G66" t="str">
        <f>IF(Sheet1!J66="","",VLOOKUP(Sheet1!J66,[2]装备!$A$3:$B$248,2))</f>
        <v/>
      </c>
      <c r="H66" t="str">
        <f>IF(Sheet1!L66="","",VLOOKUP(Sheet1!L66,[2]装备!$A$3:$B$248,2))</f>
        <v/>
      </c>
      <c r="I66" t="str">
        <f>IF(Sheet1!N66="","",VLOOKUP(Sheet1!N66,[2]装备!$A$3:$B$248,2))</f>
        <v/>
      </c>
      <c r="J66" t="str">
        <f>IF(Sheet1!P66="","",VLOOKUP(Sheet1!P66,[2]装备!$A$3:$B$248,2))</f>
        <v/>
      </c>
      <c r="K66" t="str">
        <f>IF(Sheet1!R66="","",VLOOKUP(Sheet1!R66,[2]装备!$A$3:$B$248,2))</f>
        <v/>
      </c>
      <c r="L66" t="str">
        <f>IF(Sheet1!T66="","",VLOOKUP(Sheet1!T66,[2]装备!$A$3:$B$248,2))</f>
        <v/>
      </c>
    </row>
    <row r="67" spans="1:12" x14ac:dyDescent="0.15">
      <c r="A67">
        <f>Sheet1!A67</f>
        <v>10405</v>
      </c>
      <c r="B67" t="str">
        <f>VLOOKUP(A67,[1]普通怪属性!$A:$B,2)</f>
        <v>骷髅刀斧手</v>
      </c>
      <c r="C67" t="str">
        <f>IF(Sheet1!B67="","",VLOOKUP(Sheet1!B67,[2]装备!$A$3:$B$248,2))</f>
        <v>道士头盔</v>
      </c>
      <c r="D67" t="str">
        <f>IF(Sheet1!D67="","",VLOOKUP(Sheet1!D67,[2]装备!$A$3:$B$248,2))</f>
        <v>幽灵手套</v>
      </c>
      <c r="E67" t="str">
        <f>IF(Sheet1!F67="","",VLOOKUP(Sheet1!F67,[2]装备!$A$3:$B$248,2))</f>
        <v>放大镜</v>
      </c>
      <c r="F67" t="str">
        <f>IF(Sheet1!H67="","",VLOOKUP(Sheet1!H67,[2]装备!$A$3:$B$248,2))</f>
        <v>降妖除魔戒指</v>
      </c>
      <c r="G67" t="str">
        <f>IF(Sheet1!J67="","",VLOOKUP(Sheet1!J67,[2]装备!$A$3:$B$248,2))</f>
        <v/>
      </c>
      <c r="H67" t="str">
        <f>IF(Sheet1!L67="","",VLOOKUP(Sheet1!L67,[2]装备!$A$3:$B$248,2))</f>
        <v/>
      </c>
      <c r="I67" t="str">
        <f>IF(Sheet1!N67="","",VLOOKUP(Sheet1!N67,[2]装备!$A$3:$B$248,2))</f>
        <v/>
      </c>
      <c r="J67" t="str">
        <f>IF(Sheet1!P67="","",VLOOKUP(Sheet1!P67,[2]装备!$A$3:$B$248,2))</f>
        <v/>
      </c>
      <c r="K67" t="str">
        <f>IF(Sheet1!R67="","",VLOOKUP(Sheet1!R67,[2]装备!$A$3:$B$248,2))</f>
        <v/>
      </c>
      <c r="L67" t="str">
        <f>IF(Sheet1!T67="","",VLOOKUP(Sheet1!T67,[2]装备!$A$3:$B$248,2))</f>
        <v/>
      </c>
    </row>
    <row r="68" spans="1:12" x14ac:dyDescent="0.15">
      <c r="A68">
        <f>Sheet1!A68</f>
        <v>10406</v>
      </c>
      <c r="B68" t="str">
        <f>VLOOKUP(A68,[1]普通怪属性!$A:$B,2)</f>
        <v>骷髅弓箭手</v>
      </c>
      <c r="C68" t="str">
        <f>IF(Sheet1!B68="","",VLOOKUP(Sheet1!B68,[2]装备!$A$3:$B$248,2))</f>
        <v>道士头盔</v>
      </c>
      <c r="D68" t="str">
        <f>IF(Sheet1!D68="","",VLOOKUP(Sheet1!D68,[2]装备!$A$3:$B$248,2))</f>
        <v>阎罗手套</v>
      </c>
      <c r="E68" t="str">
        <f>IF(Sheet1!F68="","",VLOOKUP(Sheet1!F68,[2]装备!$A$3:$B$248,2))</f>
        <v>竹笛</v>
      </c>
      <c r="F68" t="str">
        <f>IF(Sheet1!H68="","",VLOOKUP(Sheet1!H68,[2]装备!$A$3:$B$248,2))</f>
        <v>珊瑚戒指</v>
      </c>
      <c r="G68" t="str">
        <f>IF(Sheet1!J68="","",VLOOKUP(Sheet1!J68,[2]装备!$A$3:$B$248,2))</f>
        <v/>
      </c>
      <c r="H68" t="str">
        <f>IF(Sheet1!L68="","",VLOOKUP(Sheet1!L68,[2]装备!$A$3:$B$248,2))</f>
        <v/>
      </c>
      <c r="I68" t="str">
        <f>IF(Sheet1!N68="","",VLOOKUP(Sheet1!N68,[2]装备!$A$3:$B$248,2))</f>
        <v/>
      </c>
      <c r="J68" t="str">
        <f>IF(Sheet1!P68="","",VLOOKUP(Sheet1!P68,[2]装备!$A$3:$B$248,2))</f>
        <v/>
      </c>
      <c r="K68" t="str">
        <f>IF(Sheet1!R68="","",VLOOKUP(Sheet1!R68,[2]装备!$A$3:$B$248,2))</f>
        <v/>
      </c>
      <c r="L68" t="str">
        <f>IF(Sheet1!T68="","",VLOOKUP(Sheet1!T68,[2]装备!$A$3:$B$248,2))</f>
        <v/>
      </c>
    </row>
    <row r="69" spans="1:12" x14ac:dyDescent="0.15">
      <c r="A69">
        <f>Sheet1!A69</f>
        <v>10407</v>
      </c>
      <c r="B69" t="str">
        <f>VLOOKUP(A69,[1]普通怪属性!$A:$B,2)</f>
        <v>牛头魔</v>
      </c>
      <c r="C69" t="str">
        <f>IF(Sheet1!B69="","",VLOOKUP(Sheet1!B69,[2]装备!$A$3:$B$248,2))</f>
        <v/>
      </c>
      <c r="D69" t="str">
        <f>IF(Sheet1!D69="","",VLOOKUP(Sheet1!D69,[2]装备!$A$3:$B$248,2))</f>
        <v/>
      </c>
      <c r="E69" t="str">
        <f>IF(Sheet1!F69="","",VLOOKUP(Sheet1!F69,[2]装备!$A$3:$B$248,2))</f>
        <v/>
      </c>
      <c r="F69" t="str">
        <f>IF(Sheet1!H69="","",VLOOKUP(Sheet1!H69,[2]装备!$A$3:$B$248,2))</f>
        <v/>
      </c>
      <c r="G69" t="str">
        <f>IF(Sheet1!J69="","",VLOOKUP(Sheet1!J69,[2]装备!$A$3:$B$248,2))</f>
        <v/>
      </c>
      <c r="H69" t="str">
        <f>IF(Sheet1!L69="","",VLOOKUP(Sheet1!L69,[2]装备!$A$3:$B$248,2))</f>
        <v/>
      </c>
      <c r="I69" t="str">
        <f>IF(Sheet1!N69="","",VLOOKUP(Sheet1!N69,[2]装备!$A$3:$B$248,2))</f>
        <v/>
      </c>
      <c r="J69" t="str">
        <f>IF(Sheet1!P69="","",VLOOKUP(Sheet1!P69,[2]装备!$A$3:$B$248,2))</f>
        <v/>
      </c>
      <c r="K69" t="str">
        <f>IF(Sheet1!R69="","",VLOOKUP(Sheet1!R69,[2]装备!$A$3:$B$248,2))</f>
        <v/>
      </c>
      <c r="L69" t="str">
        <f>IF(Sheet1!T69="","",VLOOKUP(Sheet1!T69,[2]装备!$A$3:$B$248,2))</f>
        <v/>
      </c>
    </row>
    <row r="70" spans="1:12" x14ac:dyDescent="0.15">
      <c r="A70">
        <f>Sheet1!A70</f>
        <v>10408</v>
      </c>
      <c r="B70" t="str">
        <f>VLOOKUP(A70,[1]普通怪属性!$A:$B,2)</f>
        <v>牛魔斗士</v>
      </c>
      <c r="C70" t="str">
        <f>IF(Sheet1!B70="","",VLOOKUP(Sheet1!B70,[2]装备!$A$3:$B$248,2))</f>
        <v/>
      </c>
      <c r="D70" t="str">
        <f>IF(Sheet1!D70="","",VLOOKUP(Sheet1!D70,[2]装备!$A$3:$B$248,2))</f>
        <v/>
      </c>
      <c r="E70" t="str">
        <f>IF(Sheet1!F70="","",VLOOKUP(Sheet1!F70,[2]装备!$A$3:$B$248,2))</f>
        <v/>
      </c>
      <c r="F70" t="str">
        <f>IF(Sheet1!H70="","",VLOOKUP(Sheet1!H70,[2]装备!$A$3:$B$248,2))</f>
        <v/>
      </c>
      <c r="G70" t="str">
        <f>IF(Sheet1!J70="","",VLOOKUP(Sheet1!J70,[2]装备!$A$3:$B$248,2))</f>
        <v/>
      </c>
      <c r="H70" t="str">
        <f>IF(Sheet1!L70="","",VLOOKUP(Sheet1!L70,[2]装备!$A$3:$B$248,2))</f>
        <v/>
      </c>
      <c r="I70" t="str">
        <f>IF(Sheet1!N70="","",VLOOKUP(Sheet1!N70,[2]装备!$A$3:$B$248,2))</f>
        <v/>
      </c>
      <c r="J70" t="str">
        <f>IF(Sheet1!P70="","",VLOOKUP(Sheet1!P70,[2]装备!$A$3:$B$248,2))</f>
        <v/>
      </c>
      <c r="K70" t="str">
        <f>IF(Sheet1!R70="","",VLOOKUP(Sheet1!R70,[2]装备!$A$3:$B$248,2))</f>
        <v/>
      </c>
      <c r="L70" t="str">
        <f>IF(Sheet1!T70="","",VLOOKUP(Sheet1!T70,[2]装备!$A$3:$B$248,2))</f>
        <v/>
      </c>
    </row>
    <row r="71" spans="1:12" x14ac:dyDescent="0.15">
      <c r="A71">
        <f>Sheet1!A71</f>
        <v>10409</v>
      </c>
      <c r="B71" t="str">
        <f>VLOOKUP(A71,[1]普通怪属性!$A:$B,2)</f>
        <v>牛魔战士</v>
      </c>
      <c r="C71" t="str">
        <f>IF(Sheet1!B71="","",VLOOKUP(Sheet1!B71,[2]装备!$A$3:$B$248,2))</f>
        <v/>
      </c>
      <c r="D71" t="str">
        <f>IF(Sheet1!D71="","",VLOOKUP(Sheet1!D71,[2]装备!$A$3:$B$248,2))</f>
        <v/>
      </c>
      <c r="E71" t="str">
        <f>IF(Sheet1!F71="","",VLOOKUP(Sheet1!F71,[2]装备!$A$3:$B$248,2))</f>
        <v/>
      </c>
      <c r="F71" t="str">
        <f>IF(Sheet1!H71="","",VLOOKUP(Sheet1!H71,[2]装备!$A$3:$B$248,2))</f>
        <v/>
      </c>
      <c r="G71" t="str">
        <f>IF(Sheet1!J71="","",VLOOKUP(Sheet1!J71,[2]装备!$A$3:$B$248,2))</f>
        <v/>
      </c>
      <c r="H71" t="str">
        <f>IF(Sheet1!L71="","",VLOOKUP(Sheet1!L71,[2]装备!$A$3:$B$248,2))</f>
        <v/>
      </c>
      <c r="I71" t="str">
        <f>IF(Sheet1!N71="","",VLOOKUP(Sheet1!N71,[2]装备!$A$3:$B$248,2))</f>
        <v/>
      </c>
      <c r="J71" t="str">
        <f>IF(Sheet1!P71="","",VLOOKUP(Sheet1!P71,[2]装备!$A$3:$B$248,2))</f>
        <v/>
      </c>
      <c r="K71" t="str">
        <f>IF(Sheet1!R71="","",VLOOKUP(Sheet1!R71,[2]装备!$A$3:$B$248,2))</f>
        <v/>
      </c>
      <c r="L71" t="str">
        <f>IF(Sheet1!T71="","",VLOOKUP(Sheet1!T71,[2]装备!$A$3:$B$248,2))</f>
        <v/>
      </c>
    </row>
    <row r="72" spans="1:12" x14ac:dyDescent="0.15">
      <c r="A72">
        <f>Sheet1!A72</f>
        <v>10410</v>
      </c>
      <c r="B72" t="str">
        <f>VLOOKUP(A72,[1]普通怪属性!$A:$B,2)</f>
        <v>牛魔侍卫</v>
      </c>
      <c r="C72" t="str">
        <f>IF(Sheet1!B72="","",VLOOKUP(Sheet1!B72,[2]装备!$A$3:$B$248,2))</f>
        <v/>
      </c>
      <c r="D72" t="str">
        <f>IF(Sheet1!D72="","",VLOOKUP(Sheet1!D72,[2]装备!$A$3:$B$248,2))</f>
        <v/>
      </c>
      <c r="E72" t="str">
        <f>IF(Sheet1!F72="","",VLOOKUP(Sheet1!F72,[2]装备!$A$3:$B$248,2))</f>
        <v/>
      </c>
      <c r="F72" t="str">
        <f>IF(Sheet1!H72="","",VLOOKUP(Sheet1!H72,[2]装备!$A$3:$B$248,2))</f>
        <v/>
      </c>
      <c r="G72" t="str">
        <f>IF(Sheet1!J72="","",VLOOKUP(Sheet1!J72,[2]装备!$A$3:$B$248,2))</f>
        <v/>
      </c>
      <c r="H72" t="str">
        <f>IF(Sheet1!L72="","",VLOOKUP(Sheet1!L72,[2]装备!$A$3:$B$248,2))</f>
        <v/>
      </c>
      <c r="I72" t="str">
        <f>IF(Sheet1!N72="","",VLOOKUP(Sheet1!N72,[2]装备!$A$3:$B$248,2))</f>
        <v/>
      </c>
      <c r="J72" t="str">
        <f>IF(Sheet1!P72="","",VLOOKUP(Sheet1!P72,[2]装备!$A$3:$B$248,2))</f>
        <v/>
      </c>
      <c r="K72" t="str">
        <f>IF(Sheet1!R72="","",VLOOKUP(Sheet1!R72,[2]装备!$A$3:$B$248,2))</f>
        <v/>
      </c>
      <c r="L72" t="str">
        <f>IF(Sheet1!T72="","",VLOOKUP(Sheet1!T72,[2]装备!$A$3:$B$248,2))</f>
        <v/>
      </c>
    </row>
    <row r="73" spans="1:12" x14ac:dyDescent="0.15">
      <c r="A73">
        <f>Sheet1!A73</f>
        <v>10411</v>
      </c>
      <c r="B73" t="str">
        <f>VLOOKUP(A73,[1]普通怪属性!$A:$B,2)</f>
        <v>牛魔将军</v>
      </c>
      <c r="C73" t="str">
        <f>IF(Sheet1!B73="","",VLOOKUP(Sheet1!B73,[2]装备!$A$3:$B$248,2))</f>
        <v/>
      </c>
      <c r="D73" t="str">
        <f>IF(Sheet1!D73="","",VLOOKUP(Sheet1!D73,[2]装备!$A$3:$B$248,2))</f>
        <v/>
      </c>
      <c r="E73" t="str">
        <f>IF(Sheet1!F73="","",VLOOKUP(Sheet1!F73,[2]装备!$A$3:$B$248,2))</f>
        <v/>
      </c>
      <c r="F73" t="str">
        <f>IF(Sheet1!H73="","",VLOOKUP(Sheet1!H73,[2]装备!$A$3:$B$248,2))</f>
        <v/>
      </c>
      <c r="G73" t="str">
        <f>IF(Sheet1!J73="","",VLOOKUP(Sheet1!J73,[2]装备!$A$3:$B$248,2))</f>
        <v/>
      </c>
      <c r="H73" t="str">
        <f>IF(Sheet1!L73="","",VLOOKUP(Sheet1!L73,[2]装备!$A$3:$B$248,2))</f>
        <v/>
      </c>
      <c r="I73" t="str">
        <f>IF(Sheet1!N73="","",VLOOKUP(Sheet1!N73,[2]装备!$A$3:$B$248,2))</f>
        <v/>
      </c>
      <c r="J73" t="str">
        <f>IF(Sheet1!P73="","",VLOOKUP(Sheet1!P73,[2]装备!$A$3:$B$248,2))</f>
        <v/>
      </c>
      <c r="K73" t="str">
        <f>IF(Sheet1!R73="","",VLOOKUP(Sheet1!R73,[2]装备!$A$3:$B$248,2))</f>
        <v/>
      </c>
      <c r="L73" t="str">
        <f>IF(Sheet1!T73="","",VLOOKUP(Sheet1!T73,[2]装备!$A$3:$B$248,2))</f>
        <v/>
      </c>
    </row>
    <row r="74" spans="1:12" x14ac:dyDescent="0.15">
      <c r="A74">
        <f>Sheet1!A74</f>
        <v>10412</v>
      </c>
      <c r="B74" t="str">
        <f>VLOOKUP(A74,[1]普通怪属性!$A:$B,2)</f>
        <v>牛魔法师</v>
      </c>
      <c r="C74" t="str">
        <f>IF(Sheet1!B74="","",VLOOKUP(Sheet1!B74,[2]装备!$A$3:$B$248,2))</f>
        <v/>
      </c>
      <c r="D74" t="str">
        <f>IF(Sheet1!D74="","",VLOOKUP(Sheet1!D74,[2]装备!$A$3:$B$248,2))</f>
        <v/>
      </c>
      <c r="E74" t="str">
        <f>IF(Sheet1!F74="","",VLOOKUP(Sheet1!F74,[2]装备!$A$3:$B$248,2))</f>
        <v/>
      </c>
      <c r="F74" t="str">
        <f>IF(Sheet1!H74="","",VLOOKUP(Sheet1!H74,[2]装备!$A$3:$B$248,2))</f>
        <v/>
      </c>
      <c r="G74" t="str">
        <f>IF(Sheet1!J74="","",VLOOKUP(Sheet1!J74,[2]装备!$A$3:$B$248,2))</f>
        <v/>
      </c>
      <c r="H74" t="str">
        <f>IF(Sheet1!L74="","",VLOOKUP(Sheet1!L74,[2]装备!$A$3:$B$248,2))</f>
        <v/>
      </c>
      <c r="I74" t="str">
        <f>IF(Sheet1!N74="","",VLOOKUP(Sheet1!N74,[2]装备!$A$3:$B$248,2))</f>
        <v/>
      </c>
      <c r="J74" t="str">
        <f>IF(Sheet1!P74="","",VLOOKUP(Sheet1!P74,[2]装备!$A$3:$B$248,2))</f>
        <v/>
      </c>
      <c r="K74" t="str">
        <f>IF(Sheet1!R74="","",VLOOKUP(Sheet1!R74,[2]装备!$A$3:$B$248,2))</f>
        <v/>
      </c>
      <c r="L74" t="str">
        <f>IF(Sheet1!T74="","",VLOOKUP(Sheet1!T74,[2]装备!$A$3:$B$248,2))</f>
        <v/>
      </c>
    </row>
    <row r="75" spans="1:12" x14ac:dyDescent="0.15">
      <c r="A75">
        <f>Sheet1!A75</f>
        <v>10413</v>
      </c>
      <c r="B75" t="str">
        <f>VLOOKUP(A75,[1]普通怪属性!$A:$B,2)</f>
        <v>牛魔祭司</v>
      </c>
      <c r="C75" t="str">
        <f>IF(Sheet1!B75="","",VLOOKUP(Sheet1!B75,[2]装备!$A$3:$B$248,2))</f>
        <v/>
      </c>
      <c r="D75" t="str">
        <f>IF(Sheet1!D75="","",VLOOKUP(Sheet1!D75,[2]装备!$A$3:$B$248,2))</f>
        <v/>
      </c>
      <c r="E75" t="str">
        <f>IF(Sheet1!F75="","",VLOOKUP(Sheet1!F75,[2]装备!$A$3:$B$248,2))</f>
        <v/>
      </c>
      <c r="F75" t="str">
        <f>IF(Sheet1!H75="","",VLOOKUP(Sheet1!H75,[2]装备!$A$3:$B$248,2))</f>
        <v/>
      </c>
      <c r="G75" t="str">
        <f>IF(Sheet1!J75="","",VLOOKUP(Sheet1!J75,[2]装备!$A$3:$B$248,2))</f>
        <v/>
      </c>
      <c r="H75" t="str">
        <f>IF(Sheet1!L75="","",VLOOKUP(Sheet1!L75,[2]装备!$A$3:$B$248,2))</f>
        <v/>
      </c>
      <c r="I75" t="str">
        <f>IF(Sheet1!N75="","",VLOOKUP(Sheet1!N75,[2]装备!$A$3:$B$248,2))</f>
        <v/>
      </c>
      <c r="J75" t="str">
        <f>IF(Sheet1!P75="","",VLOOKUP(Sheet1!P75,[2]装备!$A$3:$B$248,2))</f>
        <v/>
      </c>
      <c r="K75" t="str">
        <f>IF(Sheet1!R75="","",VLOOKUP(Sheet1!R75,[2]装备!$A$3:$B$248,2))</f>
        <v/>
      </c>
      <c r="L75" t="str">
        <f>IF(Sheet1!T75="","",VLOOKUP(Sheet1!T75,[2]装备!$A$3:$B$248,2))</f>
        <v/>
      </c>
    </row>
    <row r="76" spans="1:12" x14ac:dyDescent="0.15">
      <c r="A76">
        <f>Sheet1!A76</f>
        <v>10414</v>
      </c>
      <c r="B76" t="str">
        <f>VLOOKUP(A76,[1]普通怪属性!$A:$B,2)</f>
        <v>宝箱</v>
      </c>
      <c r="C76" t="str">
        <f>IF(Sheet1!B76="","",VLOOKUP(Sheet1!B76,[2]装备!$A$3:$B$248,2))</f>
        <v/>
      </c>
      <c r="D76" t="str">
        <f>IF(Sheet1!D76="","",VLOOKUP(Sheet1!D76,[2]装备!$A$3:$B$248,2))</f>
        <v/>
      </c>
      <c r="E76" t="str">
        <f>IF(Sheet1!F76="","",VLOOKUP(Sheet1!F76,[2]装备!$A$3:$B$248,2))</f>
        <v/>
      </c>
      <c r="F76" t="str">
        <f>IF(Sheet1!H76="","",VLOOKUP(Sheet1!H76,[2]装备!$A$3:$B$248,2))</f>
        <v/>
      </c>
      <c r="G76" t="str">
        <f>IF(Sheet1!J76="","",VLOOKUP(Sheet1!J76,[2]装备!$A$3:$B$248,2))</f>
        <v/>
      </c>
      <c r="H76" t="str">
        <f>IF(Sheet1!L76="","",VLOOKUP(Sheet1!L76,[2]装备!$A$3:$B$248,2))</f>
        <v/>
      </c>
      <c r="I76" t="str">
        <f>IF(Sheet1!N76="","",VLOOKUP(Sheet1!N76,[2]装备!$A$3:$B$248,2))</f>
        <v/>
      </c>
      <c r="J76" t="str">
        <f>IF(Sheet1!P76="","",VLOOKUP(Sheet1!P76,[2]装备!$A$3:$B$248,2))</f>
        <v/>
      </c>
      <c r="K76" t="str">
        <f>IF(Sheet1!R76="","",VLOOKUP(Sheet1!R76,[2]装备!$A$3:$B$248,2))</f>
        <v/>
      </c>
      <c r="L76" t="str">
        <f>IF(Sheet1!T76="","",VLOOKUP(Sheet1!T76,[2]装备!$A$3:$B$248,2))</f>
        <v/>
      </c>
    </row>
    <row r="77" spans="1:12" x14ac:dyDescent="0.15">
      <c r="A77">
        <f>Sheet1!A77</f>
        <v>10601</v>
      </c>
      <c r="B77" t="str">
        <f>VLOOKUP(A77,[1]普通怪属性!$A:$B,2)</f>
        <v>魔龙邪眼</v>
      </c>
      <c r="C77" t="str">
        <f>IF(Sheet1!B77="","",VLOOKUP(Sheet1!B77,[2]装备!$A$3:$B$248,2))</f>
        <v/>
      </c>
      <c r="D77" t="str">
        <f>IF(Sheet1!D77="","",VLOOKUP(Sheet1!D77,[2]装备!$A$3:$B$248,2))</f>
        <v/>
      </c>
      <c r="E77" t="str">
        <f>IF(Sheet1!F77="","",VLOOKUP(Sheet1!F77,[2]装备!$A$3:$B$248,2))</f>
        <v/>
      </c>
      <c r="F77" t="str">
        <f>IF(Sheet1!H77="","",VLOOKUP(Sheet1!H77,[2]装备!$A$3:$B$248,2))</f>
        <v/>
      </c>
      <c r="G77" t="str">
        <f>IF(Sheet1!J77="","",VLOOKUP(Sheet1!J77,[2]装备!$A$3:$B$248,2))</f>
        <v/>
      </c>
      <c r="H77" t="str">
        <f>IF(Sheet1!L77="","",VLOOKUP(Sheet1!L77,[2]装备!$A$3:$B$248,2))</f>
        <v/>
      </c>
      <c r="I77" t="str">
        <f>IF(Sheet1!N77="","",VLOOKUP(Sheet1!N77,[2]装备!$A$3:$B$248,2))</f>
        <v/>
      </c>
      <c r="J77" t="str">
        <f>IF(Sheet1!P77="","",VLOOKUP(Sheet1!P77,[2]装备!$A$3:$B$248,2))</f>
        <v/>
      </c>
      <c r="K77" t="str">
        <f>IF(Sheet1!R77="","",VLOOKUP(Sheet1!R77,[2]装备!$A$3:$B$248,2))</f>
        <v/>
      </c>
      <c r="L77" t="str">
        <f>IF(Sheet1!T77="","",VLOOKUP(Sheet1!T77,[2]装备!$A$3:$B$248,2))</f>
        <v/>
      </c>
    </row>
    <row r="78" spans="1:12" x14ac:dyDescent="0.15">
      <c r="A78">
        <f>Sheet1!A78</f>
        <v>10602</v>
      </c>
      <c r="B78" t="str">
        <f>VLOOKUP(A78,[1]普通怪属性!$A:$B,2)</f>
        <v>魔龙血蛙</v>
      </c>
      <c r="C78" t="str">
        <f>IF(Sheet1!B78="","",VLOOKUP(Sheet1!B78,[2]装备!$A$3:$B$248,2))</f>
        <v/>
      </c>
      <c r="D78" t="str">
        <f>IF(Sheet1!D78="","",VLOOKUP(Sheet1!D78,[2]装备!$A$3:$B$248,2))</f>
        <v/>
      </c>
      <c r="E78" t="str">
        <f>IF(Sheet1!F78="","",VLOOKUP(Sheet1!F78,[2]装备!$A$3:$B$248,2))</f>
        <v/>
      </c>
      <c r="F78" t="str">
        <f>IF(Sheet1!H78="","",VLOOKUP(Sheet1!H78,[2]装备!$A$3:$B$248,2))</f>
        <v/>
      </c>
      <c r="G78" t="str">
        <f>IF(Sheet1!J78="","",VLOOKUP(Sheet1!J78,[2]装备!$A$3:$B$248,2))</f>
        <v/>
      </c>
      <c r="H78" t="str">
        <f>IF(Sheet1!L78="","",VLOOKUP(Sheet1!L78,[2]装备!$A$3:$B$248,2))</f>
        <v/>
      </c>
      <c r="I78" t="str">
        <f>IF(Sheet1!N78="","",VLOOKUP(Sheet1!N78,[2]装备!$A$3:$B$248,2))</f>
        <v/>
      </c>
      <c r="J78" t="str">
        <f>IF(Sheet1!P78="","",VLOOKUP(Sheet1!P78,[2]装备!$A$3:$B$248,2))</f>
        <v/>
      </c>
      <c r="K78" t="str">
        <f>IF(Sheet1!R78="","",VLOOKUP(Sheet1!R78,[2]装备!$A$3:$B$248,2))</f>
        <v/>
      </c>
      <c r="L78" t="str">
        <f>IF(Sheet1!T78="","",VLOOKUP(Sheet1!T78,[2]装备!$A$3:$B$248,2))</f>
        <v/>
      </c>
    </row>
    <row r="79" spans="1:12" x14ac:dyDescent="0.15">
      <c r="A79">
        <f>Sheet1!A79</f>
        <v>10603</v>
      </c>
      <c r="B79" t="str">
        <f>VLOOKUP(A79,[1]普通怪属性!$A:$B,2)</f>
        <v>魔龙刺蛙</v>
      </c>
      <c r="C79" t="str">
        <f>IF(Sheet1!B79="","",VLOOKUP(Sheet1!B79,[2]装备!$A$3:$B$248,2))</f>
        <v/>
      </c>
      <c r="D79" t="str">
        <f>IF(Sheet1!D79="","",VLOOKUP(Sheet1!D79,[2]装备!$A$3:$B$248,2))</f>
        <v/>
      </c>
      <c r="E79" t="str">
        <f>IF(Sheet1!F79="","",VLOOKUP(Sheet1!F79,[2]装备!$A$3:$B$248,2))</f>
        <v/>
      </c>
      <c r="F79" t="str">
        <f>IF(Sheet1!H79="","",VLOOKUP(Sheet1!H79,[2]装备!$A$3:$B$248,2))</f>
        <v/>
      </c>
      <c r="G79" t="str">
        <f>IF(Sheet1!J79="","",VLOOKUP(Sheet1!J79,[2]装备!$A$3:$B$248,2))</f>
        <v/>
      </c>
      <c r="H79" t="str">
        <f>IF(Sheet1!L79="","",VLOOKUP(Sheet1!L79,[2]装备!$A$3:$B$248,2))</f>
        <v/>
      </c>
      <c r="I79" t="str">
        <f>IF(Sheet1!N79="","",VLOOKUP(Sheet1!N79,[2]装备!$A$3:$B$248,2))</f>
        <v/>
      </c>
      <c r="J79" t="str">
        <f>IF(Sheet1!P79="","",VLOOKUP(Sheet1!P79,[2]装备!$A$3:$B$248,2))</f>
        <v/>
      </c>
      <c r="K79" t="str">
        <f>IF(Sheet1!R79="","",VLOOKUP(Sheet1!R79,[2]装备!$A$3:$B$248,2))</f>
        <v/>
      </c>
      <c r="L79" t="str">
        <f>IF(Sheet1!T79="","",VLOOKUP(Sheet1!T79,[2]装备!$A$3:$B$248,2))</f>
        <v/>
      </c>
    </row>
    <row r="80" spans="1:12" x14ac:dyDescent="0.15">
      <c r="A80">
        <f>Sheet1!A80</f>
        <v>10604</v>
      </c>
      <c r="B80" t="str">
        <f>VLOOKUP(A80,[1]普通怪属性!$A:$B,2)</f>
        <v>魔龙刀兵</v>
      </c>
      <c r="C80" t="str">
        <f>IF(Sheet1!B80="","",VLOOKUP(Sheet1!B80,[2]装备!$A$3:$B$248,2))</f>
        <v/>
      </c>
      <c r="D80" t="str">
        <f>IF(Sheet1!D80="","",VLOOKUP(Sheet1!D80,[2]装备!$A$3:$B$248,2))</f>
        <v/>
      </c>
      <c r="E80" t="str">
        <f>IF(Sheet1!F80="","",VLOOKUP(Sheet1!F80,[2]装备!$A$3:$B$248,2))</f>
        <v/>
      </c>
      <c r="F80" t="str">
        <f>IF(Sheet1!H80="","",VLOOKUP(Sheet1!H80,[2]装备!$A$3:$B$248,2))</f>
        <v/>
      </c>
      <c r="G80" t="str">
        <f>IF(Sheet1!J80="","",VLOOKUP(Sheet1!J80,[2]装备!$A$3:$B$248,2))</f>
        <v/>
      </c>
      <c r="H80" t="str">
        <f>IF(Sheet1!L80="","",VLOOKUP(Sheet1!L80,[2]装备!$A$3:$B$248,2))</f>
        <v/>
      </c>
      <c r="I80" t="str">
        <f>IF(Sheet1!N80="","",VLOOKUP(Sheet1!N80,[2]装备!$A$3:$B$248,2))</f>
        <v/>
      </c>
      <c r="J80" t="str">
        <f>IF(Sheet1!P80="","",VLOOKUP(Sheet1!P80,[2]装备!$A$3:$B$248,2))</f>
        <v/>
      </c>
      <c r="K80" t="str">
        <f>IF(Sheet1!R80="","",VLOOKUP(Sheet1!R80,[2]装备!$A$3:$B$248,2))</f>
        <v/>
      </c>
      <c r="L80" t="str">
        <f>IF(Sheet1!T80="","",VLOOKUP(Sheet1!T80,[2]装备!$A$3:$B$248,2))</f>
        <v/>
      </c>
    </row>
    <row r="81" spans="1:12" x14ac:dyDescent="0.15">
      <c r="A81">
        <f>Sheet1!A81</f>
        <v>10605</v>
      </c>
      <c r="B81" t="str">
        <f>VLOOKUP(A81,[1]普通怪属性!$A:$B,2)</f>
        <v>魔龙破甲兵</v>
      </c>
      <c r="C81" t="str">
        <f>IF(Sheet1!B81="","",VLOOKUP(Sheet1!B81,[2]装备!$A$3:$B$248,2))</f>
        <v/>
      </c>
      <c r="D81" t="str">
        <f>IF(Sheet1!D81="","",VLOOKUP(Sheet1!D81,[2]装备!$A$3:$B$248,2))</f>
        <v/>
      </c>
      <c r="E81" t="str">
        <f>IF(Sheet1!F81="","",VLOOKUP(Sheet1!F81,[2]装备!$A$3:$B$248,2))</f>
        <v/>
      </c>
      <c r="F81" t="str">
        <f>IF(Sheet1!H81="","",VLOOKUP(Sheet1!H81,[2]装备!$A$3:$B$248,2))</f>
        <v/>
      </c>
      <c r="G81" t="str">
        <f>IF(Sheet1!J81="","",VLOOKUP(Sheet1!J81,[2]装备!$A$3:$B$248,2))</f>
        <v/>
      </c>
      <c r="H81" t="str">
        <f>IF(Sheet1!L81="","",VLOOKUP(Sheet1!L81,[2]装备!$A$3:$B$248,2))</f>
        <v/>
      </c>
      <c r="I81" t="str">
        <f>IF(Sheet1!N81="","",VLOOKUP(Sheet1!N81,[2]装备!$A$3:$B$248,2))</f>
        <v/>
      </c>
      <c r="J81" t="str">
        <f>IF(Sheet1!P81="","",VLOOKUP(Sheet1!P81,[2]装备!$A$3:$B$248,2))</f>
        <v/>
      </c>
      <c r="K81" t="str">
        <f>IF(Sheet1!R81="","",VLOOKUP(Sheet1!R81,[2]装备!$A$3:$B$248,2))</f>
        <v/>
      </c>
      <c r="L81" t="str">
        <f>IF(Sheet1!T81="","",VLOOKUP(Sheet1!T81,[2]装备!$A$3:$B$248,2))</f>
        <v/>
      </c>
    </row>
    <row r="82" spans="1:12" x14ac:dyDescent="0.15">
      <c r="A82">
        <f>Sheet1!A82</f>
        <v>10606</v>
      </c>
      <c r="B82" t="str">
        <f>VLOOKUP(A82,[1]普通怪属性!$A:$B,2)</f>
        <v>魔龙射手</v>
      </c>
      <c r="C82" t="str">
        <f>IF(Sheet1!B82="","",VLOOKUP(Sheet1!B82,[2]装备!$A$3:$B$248,2))</f>
        <v/>
      </c>
      <c r="D82" t="str">
        <f>IF(Sheet1!D82="","",VLOOKUP(Sheet1!D82,[2]装备!$A$3:$B$248,2))</f>
        <v/>
      </c>
      <c r="E82" t="str">
        <f>IF(Sheet1!F82="","",VLOOKUP(Sheet1!F82,[2]装备!$A$3:$B$248,2))</f>
        <v/>
      </c>
      <c r="F82" t="str">
        <f>IF(Sheet1!H82="","",VLOOKUP(Sheet1!H82,[2]装备!$A$3:$B$248,2))</f>
        <v/>
      </c>
      <c r="G82" t="str">
        <f>IF(Sheet1!J82="","",VLOOKUP(Sheet1!J82,[2]装备!$A$3:$B$248,2))</f>
        <v/>
      </c>
      <c r="H82" t="str">
        <f>IF(Sheet1!L82="","",VLOOKUP(Sheet1!L82,[2]装备!$A$3:$B$248,2))</f>
        <v/>
      </c>
      <c r="I82" t="str">
        <f>IF(Sheet1!N82="","",VLOOKUP(Sheet1!N82,[2]装备!$A$3:$B$248,2))</f>
        <v/>
      </c>
      <c r="J82" t="str">
        <f>IF(Sheet1!P82="","",VLOOKUP(Sheet1!P82,[2]装备!$A$3:$B$248,2))</f>
        <v/>
      </c>
      <c r="K82" t="str">
        <f>IF(Sheet1!R82="","",VLOOKUP(Sheet1!R82,[2]装备!$A$3:$B$248,2))</f>
        <v/>
      </c>
      <c r="L82" t="str">
        <f>IF(Sheet1!T82="","",VLOOKUP(Sheet1!T82,[2]装备!$A$3:$B$248,2))</f>
        <v/>
      </c>
    </row>
    <row r="83" spans="1:12" x14ac:dyDescent="0.15">
      <c r="A83">
        <f>Sheet1!A83</f>
        <v>10701</v>
      </c>
      <c r="B83" t="str">
        <f>VLOOKUP(A83,[1]普通怪属性!$A:$B,2)</f>
        <v>变异骷髅</v>
      </c>
      <c r="C83" t="str">
        <f>IF(Sheet1!B83="","",VLOOKUP(Sheet1!B83,[2]装备!$A$3:$B$248,2))</f>
        <v/>
      </c>
      <c r="D83" t="str">
        <f>IF(Sheet1!D83="","",VLOOKUP(Sheet1!D83,[2]装备!$A$3:$B$248,2))</f>
        <v/>
      </c>
      <c r="E83" t="str">
        <f>IF(Sheet1!F83="","",VLOOKUP(Sheet1!F83,[2]装备!$A$3:$B$248,2))</f>
        <v/>
      </c>
      <c r="F83" t="str">
        <f>IF(Sheet1!H83="","",VLOOKUP(Sheet1!H83,[2]装备!$A$3:$B$248,2))</f>
        <v/>
      </c>
      <c r="G83" t="str">
        <f>IF(Sheet1!J83="","",VLOOKUP(Sheet1!J83,[2]装备!$A$3:$B$248,2))</f>
        <v/>
      </c>
      <c r="H83" t="str">
        <f>IF(Sheet1!L83="","",VLOOKUP(Sheet1!L83,[2]装备!$A$3:$B$248,2))</f>
        <v/>
      </c>
      <c r="I83" t="str">
        <f>IF(Sheet1!N83="","",VLOOKUP(Sheet1!N83,[2]装备!$A$3:$B$248,2))</f>
        <v/>
      </c>
      <c r="J83" t="str">
        <f>IF(Sheet1!P83="","",VLOOKUP(Sheet1!P83,[2]装备!$A$3:$B$248,2))</f>
        <v/>
      </c>
      <c r="K83" t="str">
        <f>IF(Sheet1!R83="","",VLOOKUP(Sheet1!R83,[2]装备!$A$3:$B$248,2))</f>
        <v/>
      </c>
      <c r="L83" t="str">
        <f>IF(Sheet1!T83="","",VLOOKUP(Sheet1!T83,[2]装备!$A$3:$B$248,2))</f>
        <v/>
      </c>
    </row>
    <row r="84" spans="1:12" x14ac:dyDescent="0.15">
      <c r="A84">
        <f>Sheet1!A84</f>
        <v>10702</v>
      </c>
      <c r="B84" t="str">
        <f>VLOOKUP(A84,[1]普通怪属性!$A:$B,2)</f>
        <v>蜜蜂</v>
      </c>
      <c r="C84" t="str">
        <f>IF(Sheet1!B84="","",VLOOKUP(Sheet1!B84,[2]装备!$A$3:$B$248,2))</f>
        <v/>
      </c>
      <c r="D84" t="str">
        <f>IF(Sheet1!D84="","",VLOOKUP(Sheet1!D84,[2]装备!$A$3:$B$248,2))</f>
        <v/>
      </c>
      <c r="E84" t="str">
        <f>IF(Sheet1!F84="","",VLOOKUP(Sheet1!F84,[2]装备!$A$3:$B$248,2))</f>
        <v/>
      </c>
      <c r="F84" t="str">
        <f>IF(Sheet1!H84="","",VLOOKUP(Sheet1!H84,[2]装备!$A$3:$B$248,2))</f>
        <v/>
      </c>
      <c r="G84" t="str">
        <f>IF(Sheet1!J84="","",VLOOKUP(Sheet1!J84,[2]装备!$A$3:$B$248,2))</f>
        <v/>
      </c>
      <c r="H84" t="str">
        <f>IF(Sheet1!L84="","",VLOOKUP(Sheet1!L84,[2]装备!$A$3:$B$248,2))</f>
        <v/>
      </c>
      <c r="I84" t="str">
        <f>IF(Sheet1!N84="","",VLOOKUP(Sheet1!N84,[2]装备!$A$3:$B$248,2))</f>
        <v/>
      </c>
      <c r="J84" t="str">
        <f>IF(Sheet1!P84="","",VLOOKUP(Sheet1!P84,[2]装备!$A$3:$B$248,2))</f>
        <v/>
      </c>
      <c r="K84" t="str">
        <f>IF(Sheet1!R84="","",VLOOKUP(Sheet1!R84,[2]装备!$A$3:$B$248,2))</f>
        <v/>
      </c>
      <c r="L84" t="str">
        <f>IF(Sheet1!T84="","",VLOOKUP(Sheet1!T84,[2]装备!$A$3:$B$248,2))</f>
        <v/>
      </c>
    </row>
    <row r="85" spans="1:12" x14ac:dyDescent="0.15">
      <c r="A85">
        <f>Sheet1!A85</f>
        <v>10703</v>
      </c>
      <c r="B85" t="str">
        <f>VLOOKUP(A85,[1]普通怪属性!$A:$B,2)</f>
        <v>神兽</v>
      </c>
      <c r="C85" t="str">
        <f>IF(Sheet1!B85="","",VLOOKUP(Sheet1!B85,[2]装备!$A$3:$B$248,2))</f>
        <v/>
      </c>
      <c r="D85" t="str">
        <f>IF(Sheet1!D85="","",VLOOKUP(Sheet1!D85,[2]装备!$A$3:$B$248,2))</f>
        <v/>
      </c>
      <c r="E85" t="str">
        <f>IF(Sheet1!F85="","",VLOOKUP(Sheet1!F85,[2]装备!$A$3:$B$248,2))</f>
        <v/>
      </c>
      <c r="F85" t="str">
        <f>IF(Sheet1!H85="","",VLOOKUP(Sheet1!H85,[2]装备!$A$3:$B$248,2))</f>
        <v/>
      </c>
      <c r="G85" t="str">
        <f>IF(Sheet1!J85="","",VLOOKUP(Sheet1!J85,[2]装备!$A$3:$B$248,2))</f>
        <v/>
      </c>
      <c r="H85" t="str">
        <f>IF(Sheet1!L85="","",VLOOKUP(Sheet1!L85,[2]装备!$A$3:$B$248,2))</f>
        <v/>
      </c>
      <c r="I85" t="str">
        <f>IF(Sheet1!N85="","",VLOOKUP(Sheet1!N85,[2]装备!$A$3:$B$248,2))</f>
        <v/>
      </c>
      <c r="J85" t="str">
        <f>IF(Sheet1!P85="","",VLOOKUP(Sheet1!P85,[2]装备!$A$3:$B$248,2))</f>
        <v/>
      </c>
      <c r="K85" t="str">
        <f>IF(Sheet1!R85="","",VLOOKUP(Sheet1!R85,[2]装备!$A$3:$B$248,2))</f>
        <v/>
      </c>
      <c r="L85" t="str">
        <f>IF(Sheet1!T85="","",VLOOKUP(Sheet1!T85,[2]装备!$A$3:$B$248,2))</f>
        <v/>
      </c>
    </row>
    <row r="86" spans="1:12" x14ac:dyDescent="0.15">
      <c r="A86">
        <f>Sheet1!A86</f>
        <v>10704</v>
      </c>
      <c r="B86" t="str">
        <f>VLOOKUP(A86,[1]普通怪属性!$A:$B,2)</f>
        <v>红蛇王</v>
      </c>
      <c r="C86" t="str">
        <f>IF(Sheet1!B86="","",VLOOKUP(Sheet1!B86,[2]装备!$A$3:$B$248,2))</f>
        <v/>
      </c>
      <c r="D86" t="str">
        <f>IF(Sheet1!D86="","",VLOOKUP(Sheet1!D86,[2]装备!$A$3:$B$248,2))</f>
        <v/>
      </c>
      <c r="E86" t="str">
        <f>IF(Sheet1!F86="","",VLOOKUP(Sheet1!F86,[2]装备!$A$3:$B$248,2))</f>
        <v/>
      </c>
      <c r="F86" t="str">
        <f>IF(Sheet1!H86="","",VLOOKUP(Sheet1!H86,[2]装备!$A$3:$B$248,2))</f>
        <v/>
      </c>
      <c r="G86" t="str">
        <f>IF(Sheet1!J86="","",VLOOKUP(Sheet1!J86,[2]装备!$A$3:$B$248,2))</f>
        <v/>
      </c>
      <c r="H86" t="str">
        <f>IF(Sheet1!L86="","",VLOOKUP(Sheet1!L86,[2]装备!$A$3:$B$248,2))</f>
        <v/>
      </c>
      <c r="I86" t="str">
        <f>IF(Sheet1!N86="","",VLOOKUP(Sheet1!N86,[2]装备!$A$3:$B$248,2))</f>
        <v/>
      </c>
      <c r="J86" t="str">
        <f>IF(Sheet1!P86="","",VLOOKUP(Sheet1!P86,[2]装备!$A$3:$B$248,2))</f>
        <v/>
      </c>
      <c r="K86" t="str">
        <f>IF(Sheet1!R86="","",VLOOKUP(Sheet1!R86,[2]装备!$A$3:$B$248,2))</f>
        <v/>
      </c>
      <c r="L86" t="str">
        <f>IF(Sheet1!T86="","",VLOOKUP(Sheet1!T86,[2]装备!$A$3:$B$248,2))</f>
        <v/>
      </c>
    </row>
    <row r="87" spans="1:12" x14ac:dyDescent="0.15">
      <c r="A87">
        <f>Sheet1!A87</f>
        <v>10705</v>
      </c>
      <c r="B87" t="str">
        <f>VLOOKUP(A87,[1]普通怪属性!$A:$B,2)</f>
        <v>虎蛇王</v>
      </c>
      <c r="C87" t="str">
        <f>IF(Sheet1!B87="","",VLOOKUP(Sheet1!B87,[2]装备!$A$3:$B$248,2))</f>
        <v/>
      </c>
      <c r="D87" t="str">
        <f>IF(Sheet1!D87="","",VLOOKUP(Sheet1!D87,[2]装备!$A$3:$B$248,2))</f>
        <v/>
      </c>
      <c r="E87" t="str">
        <f>IF(Sheet1!F87="","",VLOOKUP(Sheet1!F87,[2]装备!$A$3:$B$248,2))</f>
        <v/>
      </c>
      <c r="F87" t="str">
        <f>IF(Sheet1!H87="","",VLOOKUP(Sheet1!H87,[2]装备!$A$3:$B$248,2))</f>
        <v/>
      </c>
      <c r="G87" t="str">
        <f>IF(Sheet1!J87="","",VLOOKUP(Sheet1!J87,[2]装备!$A$3:$B$248,2))</f>
        <v/>
      </c>
      <c r="H87" t="str">
        <f>IF(Sheet1!L87="","",VLOOKUP(Sheet1!L87,[2]装备!$A$3:$B$248,2))</f>
        <v/>
      </c>
      <c r="I87" t="str">
        <f>IF(Sheet1!N87="","",VLOOKUP(Sheet1!N87,[2]装备!$A$3:$B$248,2))</f>
        <v/>
      </c>
      <c r="J87" t="str">
        <f>IF(Sheet1!P87="","",VLOOKUP(Sheet1!P87,[2]装备!$A$3:$B$248,2))</f>
        <v/>
      </c>
      <c r="K87" t="str">
        <f>IF(Sheet1!R87="","",VLOOKUP(Sheet1!R87,[2]装备!$A$3:$B$248,2))</f>
        <v/>
      </c>
      <c r="L87" t="str">
        <f>IF(Sheet1!T87="","",VLOOKUP(Sheet1!T87,[2]装备!$A$3:$B$248,2))</f>
        <v/>
      </c>
    </row>
    <row r="88" spans="1:12" x14ac:dyDescent="0.15">
      <c r="A88">
        <f>Sheet1!A88</f>
        <v>10706</v>
      </c>
      <c r="B88" t="str">
        <f>VLOOKUP(A88,[1]普通怪属性!$A:$B,2)</f>
        <v>蜈蚣王</v>
      </c>
      <c r="C88" t="str">
        <f>IF(Sheet1!B88="","",VLOOKUP(Sheet1!B88,[2]装备!$A$3:$B$248,2))</f>
        <v/>
      </c>
      <c r="D88" t="str">
        <f>IF(Sheet1!D88="","",VLOOKUP(Sheet1!D88,[2]装备!$A$3:$B$248,2))</f>
        <v/>
      </c>
      <c r="E88" t="str">
        <f>IF(Sheet1!F88="","",VLOOKUP(Sheet1!F88,[2]装备!$A$3:$B$248,2))</f>
        <v/>
      </c>
      <c r="F88" t="str">
        <f>IF(Sheet1!H88="","",VLOOKUP(Sheet1!H88,[2]装备!$A$3:$B$248,2))</f>
        <v/>
      </c>
      <c r="G88" t="str">
        <f>IF(Sheet1!J88="","",VLOOKUP(Sheet1!J88,[2]装备!$A$3:$B$248,2))</f>
        <v/>
      </c>
      <c r="H88" t="str">
        <f>IF(Sheet1!L88="","",VLOOKUP(Sheet1!L88,[2]装备!$A$3:$B$248,2))</f>
        <v/>
      </c>
      <c r="I88" t="str">
        <f>IF(Sheet1!N88="","",VLOOKUP(Sheet1!N88,[2]装备!$A$3:$B$248,2))</f>
        <v/>
      </c>
      <c r="J88" t="str">
        <f>IF(Sheet1!P88="","",VLOOKUP(Sheet1!P88,[2]装备!$A$3:$B$248,2))</f>
        <v/>
      </c>
      <c r="K88" t="str">
        <f>IF(Sheet1!R88="","",VLOOKUP(Sheet1!R88,[2]装备!$A$3:$B$248,2))</f>
        <v/>
      </c>
      <c r="L88" t="str">
        <f>IF(Sheet1!T88="","",VLOOKUP(Sheet1!T88,[2]装备!$A$3:$B$248,2))</f>
        <v/>
      </c>
    </row>
    <row r="89" spans="1:12" x14ac:dyDescent="0.15">
      <c r="A89">
        <f>Sheet1!A89</f>
        <v>10707</v>
      </c>
      <c r="B89" t="str">
        <f>VLOOKUP(A89,[1]普通怪属性!$A:$B,2)</f>
        <v>蝎子王</v>
      </c>
      <c r="C89" t="str">
        <f>IF(Sheet1!B89="","",VLOOKUP(Sheet1!B89,[2]装备!$A$3:$B$248,2))</f>
        <v/>
      </c>
      <c r="D89" t="str">
        <f>IF(Sheet1!D89="","",VLOOKUP(Sheet1!D89,[2]装备!$A$3:$B$248,2))</f>
        <v/>
      </c>
      <c r="E89" t="str">
        <f>IF(Sheet1!F89="","",VLOOKUP(Sheet1!F89,[2]装备!$A$3:$B$248,2))</f>
        <v/>
      </c>
      <c r="F89" t="str">
        <f>IF(Sheet1!H89="","",VLOOKUP(Sheet1!H89,[2]装备!$A$3:$B$248,2))</f>
        <v/>
      </c>
      <c r="G89" t="str">
        <f>IF(Sheet1!J89="","",VLOOKUP(Sheet1!J89,[2]装备!$A$3:$B$248,2))</f>
        <v/>
      </c>
      <c r="H89" t="str">
        <f>IF(Sheet1!L89="","",VLOOKUP(Sheet1!L89,[2]装备!$A$3:$B$248,2))</f>
        <v/>
      </c>
      <c r="I89" t="str">
        <f>IF(Sheet1!N89="","",VLOOKUP(Sheet1!N89,[2]装备!$A$3:$B$248,2))</f>
        <v/>
      </c>
      <c r="J89" t="str">
        <f>IF(Sheet1!P89="","",VLOOKUP(Sheet1!P89,[2]装备!$A$3:$B$248,2))</f>
        <v/>
      </c>
      <c r="K89" t="str">
        <f>IF(Sheet1!R89="","",VLOOKUP(Sheet1!R89,[2]装备!$A$3:$B$248,2))</f>
        <v/>
      </c>
      <c r="L89" t="str">
        <f>IF(Sheet1!T89="","",VLOOKUP(Sheet1!T89,[2]装备!$A$3:$B$248,2))</f>
        <v/>
      </c>
    </row>
    <row r="90" spans="1:12" x14ac:dyDescent="0.15">
      <c r="A90">
        <f>Sheet1!A90</f>
        <v>10708</v>
      </c>
      <c r="B90" t="str">
        <f>VLOOKUP(A90,[1]普通怪属性!$A:$B,2)</f>
        <v>雪蚕王</v>
      </c>
      <c r="C90" t="str">
        <f>IF(Sheet1!B90="","",VLOOKUP(Sheet1!B90,[2]装备!$A$3:$B$248,2))</f>
        <v/>
      </c>
      <c r="D90" t="str">
        <f>IF(Sheet1!D90="","",VLOOKUP(Sheet1!D90,[2]装备!$A$3:$B$248,2))</f>
        <v/>
      </c>
      <c r="E90" t="str">
        <f>IF(Sheet1!F90="","",VLOOKUP(Sheet1!F90,[2]装备!$A$3:$B$248,2))</f>
        <v/>
      </c>
      <c r="F90" t="str">
        <f>IF(Sheet1!H90="","",VLOOKUP(Sheet1!H90,[2]装备!$A$3:$B$248,2))</f>
        <v/>
      </c>
      <c r="G90" t="str">
        <f>IF(Sheet1!J90="","",VLOOKUP(Sheet1!J90,[2]装备!$A$3:$B$248,2))</f>
        <v/>
      </c>
      <c r="H90" t="str">
        <f>IF(Sheet1!L90="","",VLOOKUP(Sheet1!L90,[2]装备!$A$3:$B$248,2))</f>
        <v/>
      </c>
      <c r="I90" t="str">
        <f>IF(Sheet1!N90="","",VLOOKUP(Sheet1!N90,[2]装备!$A$3:$B$248,2))</f>
        <v/>
      </c>
      <c r="J90" t="str">
        <f>IF(Sheet1!P90="","",VLOOKUP(Sheet1!P90,[2]装备!$A$3:$B$248,2))</f>
        <v/>
      </c>
      <c r="K90" t="str">
        <f>IF(Sheet1!R90="","",VLOOKUP(Sheet1!R90,[2]装备!$A$3:$B$248,2))</f>
        <v/>
      </c>
      <c r="L90" t="str">
        <f>IF(Sheet1!T90="","",VLOOKUP(Sheet1!T90,[2]装备!$A$3:$B$248,2))</f>
        <v/>
      </c>
    </row>
    <row r="91" spans="1:12" x14ac:dyDescent="0.15">
      <c r="A91">
        <f>Sheet1!A91</f>
        <v>10709</v>
      </c>
      <c r="B91" t="str">
        <f>VLOOKUP(A91,[1]普通怪属性!$A:$B,2)</f>
        <v>蛤蟆王</v>
      </c>
      <c r="C91" t="str">
        <f>IF(Sheet1!B91="","",VLOOKUP(Sheet1!B91,[2]装备!$A$3:$B$248,2))</f>
        <v/>
      </c>
      <c r="D91" t="str">
        <f>IF(Sheet1!D91="","",VLOOKUP(Sheet1!D91,[2]装备!$A$3:$B$248,2))</f>
        <v/>
      </c>
      <c r="E91" t="str">
        <f>IF(Sheet1!F91="","",VLOOKUP(Sheet1!F91,[2]装备!$A$3:$B$248,2))</f>
        <v/>
      </c>
      <c r="F91" t="str">
        <f>IF(Sheet1!H91="","",VLOOKUP(Sheet1!H91,[2]装备!$A$3:$B$248,2))</f>
        <v/>
      </c>
      <c r="G91" t="str">
        <f>IF(Sheet1!J91="","",VLOOKUP(Sheet1!J91,[2]装备!$A$3:$B$248,2))</f>
        <v/>
      </c>
      <c r="H91" t="str">
        <f>IF(Sheet1!L91="","",VLOOKUP(Sheet1!L91,[2]装备!$A$3:$B$248,2))</f>
        <v/>
      </c>
      <c r="I91" t="str">
        <f>IF(Sheet1!N91="","",VLOOKUP(Sheet1!N91,[2]装备!$A$3:$B$248,2))</f>
        <v/>
      </c>
      <c r="J91" t="str">
        <f>IF(Sheet1!P91="","",VLOOKUP(Sheet1!P91,[2]装备!$A$3:$B$248,2))</f>
        <v/>
      </c>
      <c r="K91" t="str">
        <f>IF(Sheet1!R91="","",VLOOKUP(Sheet1!R91,[2]装备!$A$3:$B$248,2))</f>
        <v/>
      </c>
      <c r="L91" t="str">
        <f>IF(Sheet1!T91="","",VLOOKUP(Sheet1!T91,[2]装备!$A$3:$B$248,2))</f>
        <v/>
      </c>
    </row>
    <row r="92" spans="1:12" x14ac:dyDescent="0.15">
      <c r="A92">
        <f>Sheet1!A92</f>
        <v>10710</v>
      </c>
      <c r="B92" t="str">
        <f>VLOOKUP(A92,[1]普通怪属性!$A:$B,2)</f>
        <v>电僵王</v>
      </c>
      <c r="C92" t="str">
        <f>IF(Sheet1!B92="","",VLOOKUP(Sheet1!B92,[2]装备!$A$3:$B$248,2))</f>
        <v/>
      </c>
      <c r="D92" t="str">
        <f>IF(Sheet1!D92="","",VLOOKUP(Sheet1!D92,[2]装备!$A$3:$B$248,2))</f>
        <v/>
      </c>
      <c r="E92" t="str">
        <f>IF(Sheet1!F92="","",VLOOKUP(Sheet1!F92,[2]装备!$A$3:$B$248,2))</f>
        <v/>
      </c>
      <c r="F92" t="str">
        <f>IF(Sheet1!H92="","",VLOOKUP(Sheet1!H92,[2]装备!$A$3:$B$248,2))</f>
        <v/>
      </c>
      <c r="G92" t="str">
        <f>IF(Sheet1!J92="","",VLOOKUP(Sheet1!J92,[2]装备!$A$3:$B$248,2))</f>
        <v/>
      </c>
      <c r="H92" t="str">
        <f>IF(Sheet1!L92="","",VLOOKUP(Sheet1!L92,[2]装备!$A$3:$B$248,2))</f>
        <v/>
      </c>
      <c r="I92" t="str">
        <f>IF(Sheet1!N92="","",VLOOKUP(Sheet1!N92,[2]装备!$A$3:$B$248,2))</f>
        <v/>
      </c>
      <c r="J92" t="str">
        <f>IF(Sheet1!P92="","",VLOOKUP(Sheet1!P92,[2]装备!$A$3:$B$248,2))</f>
        <v/>
      </c>
      <c r="K92" t="str">
        <f>IF(Sheet1!R92="","",VLOOKUP(Sheet1!R92,[2]装备!$A$3:$B$248,2))</f>
        <v/>
      </c>
      <c r="L92" t="str">
        <f>IF(Sheet1!T92="","",VLOOKUP(Sheet1!T92,[2]装备!$A$3:$B$248,2))</f>
        <v/>
      </c>
    </row>
    <row r="93" spans="1:12" x14ac:dyDescent="0.15">
      <c r="A93">
        <f>Sheet1!A93</f>
        <v>10711</v>
      </c>
      <c r="B93" t="str">
        <f>VLOOKUP(A93,[1]普通怪属性!$A:$B,2)</f>
        <v>楔蛾王</v>
      </c>
      <c r="C93" t="str">
        <f>IF(Sheet1!B93="","",VLOOKUP(Sheet1!B93,[2]装备!$A$3:$B$248,2))</f>
        <v/>
      </c>
      <c r="D93" t="str">
        <f>IF(Sheet1!D93="","",VLOOKUP(Sheet1!D93,[2]装备!$A$3:$B$248,2))</f>
        <v/>
      </c>
      <c r="E93" t="str">
        <f>IF(Sheet1!F93="","",VLOOKUP(Sheet1!F93,[2]装备!$A$3:$B$248,2))</f>
        <v/>
      </c>
      <c r="F93" t="str">
        <f>IF(Sheet1!H93="","",VLOOKUP(Sheet1!H93,[2]装备!$A$3:$B$248,2))</f>
        <v/>
      </c>
      <c r="G93" t="str">
        <f>IF(Sheet1!J93="","",VLOOKUP(Sheet1!J93,[2]装备!$A$3:$B$248,2))</f>
        <v/>
      </c>
      <c r="H93" t="str">
        <f>IF(Sheet1!L93="","",VLOOKUP(Sheet1!L93,[2]装备!$A$3:$B$248,2))</f>
        <v/>
      </c>
      <c r="I93" t="str">
        <f>IF(Sheet1!N93="","",VLOOKUP(Sheet1!N93,[2]装备!$A$3:$B$248,2))</f>
        <v/>
      </c>
      <c r="J93" t="str">
        <f>IF(Sheet1!P93="","",VLOOKUP(Sheet1!P93,[2]装备!$A$3:$B$248,2))</f>
        <v/>
      </c>
      <c r="K93" t="str">
        <f>IF(Sheet1!R93="","",VLOOKUP(Sheet1!R93,[2]装备!$A$3:$B$248,2))</f>
        <v/>
      </c>
      <c r="L93" t="str">
        <f>IF(Sheet1!T93="","",VLOOKUP(Sheet1!T93,[2]装备!$A$3:$B$248,2))</f>
        <v/>
      </c>
    </row>
    <row r="94" spans="1:12" x14ac:dyDescent="0.15">
      <c r="A94">
        <f>Sheet1!A94</f>
        <v>20001</v>
      </c>
      <c r="B94" t="str">
        <f>VLOOKUP(A94,[1]BOSS怪属性!$A:$B,2)</f>
        <v>半兽勇士</v>
      </c>
      <c r="C94" t="str">
        <f>IF(Sheet1!B94="","",VLOOKUP(Sheet1!B94,[2]装备!$A$3:$B$248,2))</f>
        <v>修罗</v>
      </c>
      <c r="D94" t="str">
        <f>IF(Sheet1!D94="","",VLOOKUP(Sheet1!D94,[2]装备!$A$3:$B$248,2))</f>
        <v>中型盔甲(男)</v>
      </c>
      <c r="E94" t="str">
        <f>IF(Sheet1!F94="","",VLOOKUP(Sheet1!F94,[2]装备!$A$3:$B$248,2))</f>
        <v>中型盔甲(女)</v>
      </c>
      <c r="F94" t="str">
        <f>IF(Sheet1!H94="","",VLOOKUP(Sheet1!H94,[2]装备!$A$3:$B$248,2))</f>
        <v/>
      </c>
      <c r="G94" t="str">
        <f>IF(Sheet1!J94="","",VLOOKUP(Sheet1!J94,[2]装备!$A$3:$B$248,2))</f>
        <v/>
      </c>
      <c r="H94" t="str">
        <f>IF(Sheet1!L94="","",VLOOKUP(Sheet1!L94,[2]装备!$A$3:$B$248,2))</f>
        <v/>
      </c>
      <c r="I94" t="str">
        <f>IF(Sheet1!N94="","",VLOOKUP(Sheet1!N94,[2]装备!$A$3:$B$248,2))</f>
        <v/>
      </c>
      <c r="J94" t="str">
        <f>IF(Sheet1!P94="","",VLOOKUP(Sheet1!P94,[2]装备!$A$3:$B$248,2))</f>
        <v/>
      </c>
      <c r="K94" t="str">
        <f>IF(Sheet1!R94="","",VLOOKUP(Sheet1!R94,[2]装备!$A$3:$B$248,2))</f>
        <v/>
      </c>
      <c r="L94" t="str">
        <f>IF(Sheet1!T94="","",VLOOKUP(Sheet1!T94,[2]装备!$A$3:$B$248,2))</f>
        <v/>
      </c>
    </row>
    <row r="95" spans="1:12" x14ac:dyDescent="0.15">
      <c r="A95">
        <f>Sheet1!A95</f>
        <v>20002</v>
      </c>
      <c r="B95" t="str">
        <f>VLOOKUP(A95,[1]BOSS怪属性!$A:$B,2)</f>
        <v>半兽勇士</v>
      </c>
      <c r="C95" t="str">
        <f>IF(Sheet1!B95="","",VLOOKUP(Sheet1!B95,[2]装备!$A$3:$B$248,2))</f>
        <v>罗刹</v>
      </c>
      <c r="D95" t="str">
        <f>IF(Sheet1!D95="","",VLOOKUP(Sheet1!D95,[2]装备!$A$3:$B$248,2))</f>
        <v>中型盔甲(男)</v>
      </c>
      <c r="E95" t="str">
        <f>IF(Sheet1!F95="","",VLOOKUP(Sheet1!F95,[2]装备!$A$3:$B$248,2))</f>
        <v>中型盔甲(女)</v>
      </c>
      <c r="F95" t="str">
        <f>IF(Sheet1!H95="","",VLOOKUP(Sheet1!H95,[2]装备!$A$3:$B$248,2))</f>
        <v/>
      </c>
      <c r="G95" t="str">
        <f>IF(Sheet1!J95="","",VLOOKUP(Sheet1!J95,[2]装备!$A$3:$B$248,2))</f>
        <v/>
      </c>
      <c r="H95" t="str">
        <f>IF(Sheet1!L95="","",VLOOKUP(Sheet1!L95,[2]装备!$A$3:$B$248,2))</f>
        <v/>
      </c>
      <c r="I95" t="str">
        <f>IF(Sheet1!N95="","",VLOOKUP(Sheet1!N95,[2]装备!$A$3:$B$248,2))</f>
        <v/>
      </c>
      <c r="J95" t="str">
        <f>IF(Sheet1!P95="","",VLOOKUP(Sheet1!P95,[2]装备!$A$3:$B$248,2))</f>
        <v/>
      </c>
      <c r="K95" t="str">
        <f>IF(Sheet1!R95="","",VLOOKUP(Sheet1!R95,[2]装备!$A$3:$B$248,2))</f>
        <v/>
      </c>
      <c r="L95" t="str">
        <f>IF(Sheet1!T95="","",VLOOKUP(Sheet1!T95,[2]装备!$A$3:$B$248,2))</f>
        <v/>
      </c>
    </row>
    <row r="96" spans="1:12" x14ac:dyDescent="0.15">
      <c r="A96">
        <f>Sheet1!A96</f>
        <v>20003</v>
      </c>
      <c r="B96" t="str">
        <f>VLOOKUP(A96,[1]BOSS怪属性!$A:$B,2)</f>
        <v>骷髅精灵</v>
      </c>
      <c r="C96" t="str">
        <f>IF(Sheet1!B96="","",VLOOKUP(Sheet1!B96,[2]装备!$A$3:$B$248,2))</f>
        <v/>
      </c>
      <c r="D96" t="str">
        <f>IF(Sheet1!D96="","",VLOOKUP(Sheet1!D96,[2]装备!$A$3:$B$248,2))</f>
        <v/>
      </c>
      <c r="E96" t="str">
        <f>IF(Sheet1!F96="","",VLOOKUP(Sheet1!F96,[2]装备!$A$3:$B$248,2))</f>
        <v/>
      </c>
      <c r="F96" t="str">
        <f>IF(Sheet1!H96="","",VLOOKUP(Sheet1!H96,[2]装备!$A$3:$B$248,2))</f>
        <v/>
      </c>
      <c r="G96" t="str">
        <f>IF(Sheet1!J96="","",VLOOKUP(Sheet1!J96,[2]装备!$A$3:$B$248,2))</f>
        <v/>
      </c>
      <c r="H96" t="str">
        <f>IF(Sheet1!L96="","",VLOOKUP(Sheet1!L96,[2]装备!$A$3:$B$248,2))</f>
        <v/>
      </c>
      <c r="I96" t="str">
        <f>IF(Sheet1!N96="","",VLOOKUP(Sheet1!N96,[2]装备!$A$3:$B$248,2))</f>
        <v/>
      </c>
      <c r="J96" t="str">
        <f>IF(Sheet1!P96="","",VLOOKUP(Sheet1!P96,[2]装备!$A$3:$B$248,2))</f>
        <v/>
      </c>
      <c r="K96" t="str">
        <f>IF(Sheet1!R96="","",VLOOKUP(Sheet1!R96,[2]装备!$A$3:$B$248,2))</f>
        <v/>
      </c>
      <c r="L96" t="str">
        <f>IF(Sheet1!T96="","",VLOOKUP(Sheet1!T96,[2]装备!$A$3:$B$248,2))</f>
        <v/>
      </c>
    </row>
    <row r="97" spans="1:12" x14ac:dyDescent="0.15">
      <c r="A97">
        <f>Sheet1!A97</f>
        <v>20004</v>
      </c>
      <c r="B97" t="str">
        <f>VLOOKUP(A97,[1]BOSS怪属性!$A:$B,2)</f>
        <v>尸王</v>
      </c>
      <c r="C97" t="str">
        <f>IF(Sheet1!B97="","",VLOOKUP(Sheet1!B97,[2]道具!$A$3:$B$248,2))</f>
        <v>地狱雷光</v>
      </c>
      <c r="D97" t="str">
        <f>IF(Sheet1!D97="","",VLOOKUP(Sheet1!D97,[2]道具!$A$3:$B$248,2))</f>
        <v>半月弯刀</v>
      </c>
      <c r="E97" t="str">
        <f>IF(Sheet1!F97="","",VLOOKUP(Sheet1!F97,[2]道具!$A$3:$B$248,2))</f>
        <v>烈火剑法</v>
      </c>
      <c r="F97" t="str">
        <f>IF(Sheet1!H97="","",VLOOKUP(Sheet1!H97,[2]道具!$A$3:$B$248,2))</f>
        <v>召唤神兽</v>
      </c>
      <c r="G97" t="str">
        <f>IF(Sheet1!J97="","",VLOOKUP(Sheet1!J97,[2]道具!$A$3:$B$248,2))</f>
        <v>魔法盾</v>
      </c>
      <c r="H97" t="str">
        <f>IF(Sheet1!L97="","",VLOOKUP(Sheet1!L97,[2]道具!$A$3:$B$248,2))</f>
        <v>冰咆哮</v>
      </c>
      <c r="I97" t="str">
        <f>IF(Sheet1!N97="","",VLOOKUP(Sheet1!N97,[2]装备!$A$3:$B$248,2))</f>
        <v/>
      </c>
      <c r="J97" t="str">
        <f>IF(Sheet1!P97="","",VLOOKUP(Sheet1!P97,[2]装备!$A$3:$B$248,2))</f>
        <v/>
      </c>
      <c r="K97" t="str">
        <f>IF(Sheet1!R97="","",VLOOKUP(Sheet1!R97,[2]装备!$A$3:$B$248,2))</f>
        <v/>
      </c>
      <c r="L97" t="str">
        <f>IF(Sheet1!T97="","",VLOOKUP(Sheet1!T97,[2]装备!$A$3:$B$248,2))</f>
        <v/>
      </c>
    </row>
    <row r="98" spans="1:12" x14ac:dyDescent="0.15">
      <c r="A98">
        <f>Sheet1!A98</f>
        <v>20005</v>
      </c>
      <c r="B98" t="str">
        <f>VLOOKUP(A98,[1]BOSS怪属性!$A:$B,2)</f>
        <v>沃玛卫士</v>
      </c>
      <c r="C98" t="str">
        <f>IF(Sheet1!B98="","",VLOOKUP(Sheet1!B98,[2]装备!$A$3:$B$248,2))</f>
        <v>魔杖</v>
      </c>
      <c r="D98" t="str">
        <f>IF(Sheet1!D98="","",VLOOKUP(Sheet1!D98,[2]装备!$A$3:$B$248,2))</f>
        <v>银蛇</v>
      </c>
      <c r="E98" t="str">
        <f>IF(Sheet1!F98="","",VLOOKUP(Sheet1!F98,[2]装备!$A$3:$B$248,2))</f>
        <v>炼狱</v>
      </c>
      <c r="F98" t="str">
        <f>IF(Sheet1!H98="","",VLOOKUP(Sheet1!H98,[2]装备!$A$3:$B$248,2))</f>
        <v>生命项链</v>
      </c>
      <c r="G98" t="str">
        <f>IF(Sheet1!J98="","",VLOOKUP(Sheet1!J98,[2]装备!$A$3:$B$248,2))</f>
        <v>天珠项链</v>
      </c>
      <c r="H98" t="str">
        <f>IF(Sheet1!L98="","",VLOOKUP(Sheet1!L98,[2]装备!$A$3:$B$248,2))</f>
        <v>幽灵项链</v>
      </c>
      <c r="I98" t="str">
        <f>IF(Sheet1!N98="","",VLOOKUP(Sheet1!N98,[2]装备!$A$3:$B$248,2))</f>
        <v>思贝儿手镯</v>
      </c>
      <c r="J98" t="str">
        <f>IF(Sheet1!P98="","",VLOOKUP(Sheet1!P98,[2]装备!$A$3:$B$248,2))</f>
        <v>心灵手镯</v>
      </c>
      <c r="K98" t="str">
        <f>IF(Sheet1!R98="","",VLOOKUP(Sheet1!R98,[2]装备!$A$3:$B$248,2))</f>
        <v/>
      </c>
      <c r="L98" t="str">
        <f>IF(Sheet1!T98="","",VLOOKUP(Sheet1!T98,[2]装备!$A$3:$B$248,2))</f>
        <v/>
      </c>
    </row>
    <row r="99" spans="1:12" x14ac:dyDescent="0.15">
      <c r="A99">
        <f>Sheet1!A99</f>
        <v>20006</v>
      </c>
      <c r="B99" t="str">
        <f>VLOOKUP(A99,[1]BOSS怪属性!$A:$B,2)</f>
        <v>沃玛教主</v>
      </c>
      <c r="C99" t="str">
        <f>IF(Sheet1!B99="","",VLOOKUP(Sheet1!B99,[2]装备!$A$3:$B$248,2))</f>
        <v>祈祷之刃</v>
      </c>
      <c r="D99" t="str">
        <f>IF(Sheet1!D99="","",VLOOKUP(Sheet1!D99,[2]装备!$A$3:$B$248,2))</f>
        <v>记忆头盔</v>
      </c>
      <c r="E99" t="str">
        <f>IF(Sheet1!F99="","",VLOOKUP(Sheet1!F99,[2]装备!$A$3:$B$248,2))</f>
        <v>红宝石戒指</v>
      </c>
      <c r="F99" t="str">
        <f>IF(Sheet1!H99="","",VLOOKUP(Sheet1!H99,[2]装备!$A$3:$B$248,2))</f>
        <v>铂金戒指</v>
      </c>
      <c r="G99" t="str">
        <f>IF(Sheet1!J99="","",VLOOKUP(Sheet1!J99,[2]装备!$A$3:$B$248,2))</f>
        <v>龙之戒指</v>
      </c>
      <c r="H99" t="str">
        <f>IF(Sheet1!L99="","",VLOOKUP(Sheet1!L99,[2]装备!$A$3:$B$248,2))</f>
        <v/>
      </c>
      <c r="I99" t="str">
        <f>IF(Sheet1!N99="","",VLOOKUP(Sheet1!N99,[2]装备!$A$3:$B$248,2))</f>
        <v/>
      </c>
      <c r="J99" t="str">
        <f>IF(Sheet1!P99="","",VLOOKUP(Sheet1!P99,[2]装备!$A$3:$B$248,2))</f>
        <v/>
      </c>
      <c r="K99" t="str">
        <f>IF(Sheet1!R99="","",VLOOKUP(Sheet1!R99,[2]装备!$A$3:$B$248,2))</f>
        <v/>
      </c>
      <c r="L99" t="str">
        <f>IF(Sheet1!T99="","",VLOOKUP(Sheet1!T99,[2]装备!$A$3:$B$248,2))</f>
        <v/>
      </c>
    </row>
    <row r="100" spans="1:12" x14ac:dyDescent="0.15">
      <c r="A100">
        <f>Sheet1!A100</f>
        <v>20007</v>
      </c>
      <c r="B100" t="str">
        <f>VLOOKUP(A100,[1]BOSS怪属性!$A:$B,2)</f>
        <v>巨型多角虫</v>
      </c>
      <c r="C100" t="str">
        <f>IF(Sheet1!B100="","",VLOOKUP(Sheet1!B100,[2]装备!$A$3:$B$248,2))</f>
        <v>八荒</v>
      </c>
      <c r="D100" t="str">
        <f>IF(Sheet1!D100="","",VLOOKUP(Sheet1!D100,[2]装备!$A$3:$B$248,2))</f>
        <v>半月</v>
      </c>
      <c r="E100" t="str">
        <f>IF(Sheet1!F100="","",VLOOKUP(Sheet1!F100,[2]装备!$A$3:$B$248,2))</f>
        <v>降魔</v>
      </c>
      <c r="F100" t="str">
        <f>IF(Sheet1!H100="","",VLOOKUP(Sheet1!H100,[2]装备!$A$3:$B$248,2))</f>
        <v/>
      </c>
      <c r="G100" t="str">
        <f>IF(Sheet1!J100="","",VLOOKUP(Sheet1!J100,[2]装备!$A$3:$B$248,2))</f>
        <v/>
      </c>
      <c r="H100" t="str">
        <f>IF(Sheet1!L100="","",VLOOKUP(Sheet1!L100,[2]装备!$A$3:$B$248,2))</f>
        <v/>
      </c>
      <c r="I100" t="str">
        <f>IF(Sheet1!N100="","",VLOOKUP(Sheet1!N100,[2]装备!$A$3:$B$248,2))</f>
        <v/>
      </c>
      <c r="J100" t="str">
        <f>IF(Sheet1!P100="","",VLOOKUP(Sheet1!P100,[2]装备!$A$3:$B$248,2))</f>
        <v/>
      </c>
      <c r="K100" t="str">
        <f>IF(Sheet1!R100="","",VLOOKUP(Sheet1!R100,[2]装备!$A$3:$B$248,2))</f>
        <v/>
      </c>
      <c r="L100" t="str">
        <f>IF(Sheet1!T100="","",VLOOKUP(Sheet1!T100,[2]装备!$A$3:$B$248,2))</f>
        <v/>
      </c>
    </row>
    <row r="101" spans="1:12" x14ac:dyDescent="0.15">
      <c r="A101">
        <f>Sheet1!A101</f>
        <v>20008</v>
      </c>
      <c r="B101" t="str">
        <f>VLOOKUP(A101,[1]BOSS怪属性!$A:$B,2)</f>
        <v>巨型多角虫</v>
      </c>
      <c r="C101" t="str">
        <f>IF(Sheet1!B101="","",VLOOKUP(Sheet1!B101,[2]装备!$A$3:$B$248,2))</f>
        <v>海魂</v>
      </c>
      <c r="D101" t="str">
        <f>IF(Sheet1!D101="","",VLOOKUP(Sheet1!D101,[2]装备!$A$3:$B$248,2))</f>
        <v>斩马刀</v>
      </c>
      <c r="E101" t="str">
        <f>IF(Sheet1!F101="","",VLOOKUP(Sheet1!F101,[2]装备!$A$3:$B$248,2))</f>
        <v>修罗</v>
      </c>
      <c r="F101" t="str">
        <f>IF(Sheet1!H101="","",VLOOKUP(Sheet1!H101,[2]装备!$A$3:$B$248,2))</f>
        <v/>
      </c>
      <c r="G101" t="str">
        <f>IF(Sheet1!J101="","",VLOOKUP(Sheet1!J101,[2]装备!$A$3:$B$248,2))</f>
        <v/>
      </c>
      <c r="H101" t="str">
        <f>IF(Sheet1!L101="","",VLOOKUP(Sheet1!L101,[2]装备!$A$3:$B$248,2))</f>
        <v/>
      </c>
      <c r="I101" t="str">
        <f>IF(Sheet1!N101="","",VLOOKUP(Sheet1!N101,[2]装备!$A$3:$B$248,2))</f>
        <v/>
      </c>
      <c r="J101" t="str">
        <f>IF(Sheet1!P101="","",VLOOKUP(Sheet1!P101,[2]装备!$A$3:$B$248,2))</f>
        <v/>
      </c>
      <c r="K101" t="str">
        <f>IF(Sheet1!R101="","",VLOOKUP(Sheet1!R101,[2]装备!$A$3:$B$248,2))</f>
        <v/>
      </c>
      <c r="L101" t="str">
        <f>IF(Sheet1!T101="","",VLOOKUP(Sheet1!T101,[2]装备!$A$3:$B$248,2))</f>
        <v/>
      </c>
    </row>
    <row r="102" spans="1:12" x14ac:dyDescent="0.15">
      <c r="A102">
        <f>Sheet1!A102</f>
        <v>20009</v>
      </c>
      <c r="B102" t="str">
        <f>VLOOKUP(A102,[1]BOSS怪属性!$A:$B,2)</f>
        <v>神鹰</v>
      </c>
      <c r="C102" t="str">
        <f>IF(Sheet1!B102="","",VLOOKUP(Sheet1!B102,[2]装备!$A$3:$B$248,2))</f>
        <v/>
      </c>
      <c r="D102" t="str">
        <f>IF(Sheet1!D102="","",VLOOKUP(Sheet1!D102,[2]装备!$A$3:$B$248,2))</f>
        <v/>
      </c>
      <c r="E102" t="str">
        <f>IF(Sheet1!F102="","",VLOOKUP(Sheet1!F102,[2]装备!$A$3:$B$248,2))</f>
        <v/>
      </c>
      <c r="F102" t="str">
        <f>IF(Sheet1!H102="","",VLOOKUP(Sheet1!H102,[2]装备!$A$3:$B$248,2))</f>
        <v/>
      </c>
      <c r="G102" t="str">
        <f>IF(Sheet1!J102="","",VLOOKUP(Sheet1!J102,[2]装备!$A$3:$B$248,2))</f>
        <v/>
      </c>
      <c r="H102" t="str">
        <f>IF(Sheet1!L102="","",VLOOKUP(Sheet1!L102,[2]装备!$A$3:$B$248,2))</f>
        <v/>
      </c>
      <c r="I102" t="str">
        <f>IF(Sheet1!N102="","",VLOOKUP(Sheet1!N102,[2]装备!$A$3:$B$248,2))</f>
        <v/>
      </c>
      <c r="J102" t="str">
        <f>IF(Sheet1!P102="","",VLOOKUP(Sheet1!P102,[2]装备!$A$3:$B$248,2))</f>
        <v/>
      </c>
      <c r="K102" t="str">
        <f>IF(Sheet1!R102="","",VLOOKUP(Sheet1!R102,[2]装备!$A$3:$B$248,2))</f>
        <v/>
      </c>
      <c r="L102" t="str">
        <f>IF(Sheet1!T102="","",VLOOKUP(Sheet1!T102,[2]装备!$A$3:$B$248,2))</f>
        <v/>
      </c>
    </row>
    <row r="103" spans="1:12" x14ac:dyDescent="0.15">
      <c r="A103">
        <f>Sheet1!A103</f>
        <v>20010</v>
      </c>
      <c r="B103" t="str">
        <f>VLOOKUP(A103,[1]BOSS怪属性!$A:$B,2)</f>
        <v>邪恶钳虫</v>
      </c>
      <c r="C103" t="str">
        <f>IF(Sheet1!B103="","",VLOOKUP(Sheet1!B103,[2]装备!$A$3:$B$248,2))</f>
        <v>无极棍</v>
      </c>
      <c r="D103" t="str">
        <f>IF(Sheet1!D103="","",VLOOKUP(Sheet1!D103,[2]装备!$A$3:$B$248,2))</f>
        <v>记忆项链</v>
      </c>
      <c r="E103" t="str">
        <f>IF(Sheet1!F103="","",VLOOKUP(Sheet1!F103,[2]装备!$A$3:$B$248,2))</f>
        <v>生命项链</v>
      </c>
      <c r="F103" t="str">
        <f>IF(Sheet1!H103="","",VLOOKUP(Sheet1!H103,[2]装备!$A$3:$B$248,2))</f>
        <v>天珠项链</v>
      </c>
      <c r="G103" t="str">
        <f>IF(Sheet1!J103="","",VLOOKUP(Sheet1!J103,[2]装备!$A$3:$B$248,2))</f>
        <v>幽灵项链</v>
      </c>
      <c r="H103" t="str">
        <f>IF(Sheet1!L103="","",VLOOKUP(Sheet1!L103,[2]装备!$A$3:$B$248,2))</f>
        <v/>
      </c>
      <c r="I103" t="str">
        <f>IF(Sheet1!N103="","",VLOOKUP(Sheet1!N103,[2]装备!$A$3:$B$248,2))</f>
        <v/>
      </c>
      <c r="J103" t="str">
        <f>IF(Sheet1!P103="","",VLOOKUP(Sheet1!P103,[2]装备!$A$3:$B$248,2))</f>
        <v/>
      </c>
      <c r="K103" t="str">
        <f>IF(Sheet1!R103="","",VLOOKUP(Sheet1!R103,[2]装备!$A$3:$B$248,2))</f>
        <v/>
      </c>
      <c r="L103" t="str">
        <f>IF(Sheet1!T103="","",VLOOKUP(Sheet1!T103,[2]装备!$A$3:$B$248,2))</f>
        <v/>
      </c>
    </row>
    <row r="104" spans="1:12" x14ac:dyDescent="0.15">
      <c r="A104">
        <f>Sheet1!A104</f>
        <v>20011</v>
      </c>
      <c r="B104" t="str">
        <f>VLOOKUP(A104,[1]BOSS怪属性!$A:$B,2)</f>
        <v>触龙神</v>
      </c>
      <c r="C104" t="str">
        <f>IF(Sheet1!B104="","",VLOOKUP(Sheet1!B104,[2]装备!$A$3:$B$248,2))</f>
        <v>祈祷头盔</v>
      </c>
      <c r="D104" t="str">
        <f>IF(Sheet1!D104="","",VLOOKUP(Sheet1!D104,[2]装备!$A$3:$B$248,2))</f>
        <v>记忆手镯</v>
      </c>
      <c r="E104" t="str">
        <f>IF(Sheet1!F104="","",VLOOKUP(Sheet1!F104,[2]装备!$A$3:$B$248,2))</f>
        <v>龙之戒指</v>
      </c>
      <c r="F104" t="str">
        <f>IF(Sheet1!H104="","",VLOOKUP(Sheet1!H104,[2]装备!$A$3:$B$248,2))</f>
        <v>红宝石戒指</v>
      </c>
      <c r="G104" t="str">
        <f>IF(Sheet1!J104="","",VLOOKUP(Sheet1!J104,[2]装备!$A$3:$B$248,2))</f>
        <v>铂金戒指</v>
      </c>
      <c r="H104" t="str">
        <f>IF(Sheet1!L104="","",VLOOKUP(Sheet1!L104,[2]装备!$A$3:$B$248,2))</f>
        <v/>
      </c>
      <c r="I104" t="str">
        <f>IF(Sheet1!N104="","",VLOOKUP(Sheet1!N104,[2]装备!$A$3:$B$248,2))</f>
        <v/>
      </c>
      <c r="J104" t="str">
        <f>IF(Sheet1!P104="","",VLOOKUP(Sheet1!P104,[2]装备!$A$3:$B$248,2))</f>
        <v/>
      </c>
      <c r="K104" t="str">
        <f>IF(Sheet1!R104="","",VLOOKUP(Sheet1!R104,[2]装备!$A$3:$B$248,2))</f>
        <v/>
      </c>
      <c r="L104" t="str">
        <f>IF(Sheet1!T104="","",VLOOKUP(Sheet1!T104,[2]装备!$A$3:$B$248,2))</f>
        <v/>
      </c>
    </row>
    <row r="105" spans="1:12" x14ac:dyDescent="0.15">
      <c r="A105">
        <f>Sheet1!A105</f>
        <v>20012</v>
      </c>
      <c r="B105" t="str">
        <f>VLOOKUP(A105,[1]BOSS怪属性!$A:$B,2)</f>
        <v>邪恶毒蛇</v>
      </c>
      <c r="C105" t="str">
        <f>IF(Sheet1!B105="","",VLOOKUP(Sheet1!B105,[2]装备!$A$3:$B$248,2))</f>
        <v>魔杖</v>
      </c>
      <c r="D105" t="str">
        <f>IF(Sheet1!D105="","",VLOOKUP(Sheet1!D105,[2]装备!$A$3:$B$248,2))</f>
        <v>生命项链</v>
      </c>
      <c r="E105" t="str">
        <f>IF(Sheet1!F105="","",VLOOKUP(Sheet1!F105,[2]装备!$A$3:$B$248,2))</f>
        <v>龙之戒指</v>
      </c>
      <c r="F105" t="str">
        <f>IF(Sheet1!H105="","",VLOOKUP(Sheet1!H105,[2]装备!$A$3:$B$248,2))</f>
        <v>思贝儿手镯</v>
      </c>
      <c r="G105" t="str">
        <f>IF(Sheet1!J105="","",VLOOKUP(Sheet1!J105,[2]装备!$A$3:$B$248,2))</f>
        <v/>
      </c>
      <c r="H105" t="str">
        <f>IF(Sheet1!L105="","",VLOOKUP(Sheet1!L105,[2]装备!$A$3:$B$248,2))</f>
        <v/>
      </c>
      <c r="I105" t="str">
        <f>IF(Sheet1!N105="","",VLOOKUP(Sheet1!N105,[2]装备!$A$3:$B$248,2))</f>
        <v/>
      </c>
      <c r="J105" t="str">
        <f>IF(Sheet1!P105="","",VLOOKUP(Sheet1!P105,[2]装备!$A$3:$B$248,2))</f>
        <v/>
      </c>
      <c r="K105" t="str">
        <f>IF(Sheet1!R105="","",VLOOKUP(Sheet1!R105,[2]装备!$A$3:$B$248,2))</f>
        <v/>
      </c>
      <c r="L105" t="str">
        <f>IF(Sheet1!T105="","",VLOOKUP(Sheet1!T105,[2]装备!$A$3:$B$248,2))</f>
        <v/>
      </c>
    </row>
    <row r="106" spans="1:12" x14ac:dyDescent="0.15">
      <c r="A106">
        <f>Sheet1!A106</f>
        <v>20013</v>
      </c>
      <c r="B106" t="str">
        <f>VLOOKUP(A106,[1]BOSS怪属性!$A:$B,2)</f>
        <v>白野猪</v>
      </c>
      <c r="C106" t="str">
        <f>IF(Sheet1!B106="","",VLOOKUP(Sheet1!B106,[2]装备!$A$3:$B$248,2))</f>
        <v>银蛇</v>
      </c>
      <c r="D106" t="str">
        <f>IF(Sheet1!D106="","",VLOOKUP(Sheet1!D106,[2]装备!$A$3:$B$248,2))</f>
        <v>天珠项链</v>
      </c>
      <c r="E106" t="str">
        <f>IF(Sheet1!F106="","",VLOOKUP(Sheet1!F106,[2]装备!$A$3:$B$248,2))</f>
        <v>红宝石戒指</v>
      </c>
      <c r="F106" t="str">
        <f>IF(Sheet1!H106="","",VLOOKUP(Sheet1!H106,[2]装备!$A$3:$B$248,2))</f>
        <v>心灵手镯</v>
      </c>
      <c r="G106" t="str">
        <f>IF(Sheet1!J106="","",VLOOKUP(Sheet1!J106,[2]装备!$A$3:$B$248,2))</f>
        <v/>
      </c>
      <c r="H106" t="str">
        <f>IF(Sheet1!L106="","",VLOOKUP(Sheet1!L106,[2]装备!$A$3:$B$248,2))</f>
        <v/>
      </c>
      <c r="I106" t="str">
        <f>IF(Sheet1!N106="","",VLOOKUP(Sheet1!N106,[2]装备!$A$3:$B$248,2))</f>
        <v/>
      </c>
      <c r="J106" t="str">
        <f>IF(Sheet1!P106="","",VLOOKUP(Sheet1!P106,[2]装备!$A$3:$B$248,2))</f>
        <v/>
      </c>
      <c r="K106" t="str">
        <f>IF(Sheet1!R106="","",VLOOKUP(Sheet1!R106,[2]装备!$A$3:$B$248,2))</f>
        <v/>
      </c>
      <c r="L106" t="str">
        <f>IF(Sheet1!T106="","",VLOOKUP(Sheet1!T106,[2]装备!$A$3:$B$248,2))</f>
        <v/>
      </c>
    </row>
    <row r="107" spans="1:12" x14ac:dyDescent="0.15">
      <c r="A107">
        <f>Sheet1!A107</f>
        <v>20014</v>
      </c>
      <c r="B107" t="str">
        <f>VLOOKUP(A107,[1]BOSS怪属性!$A:$B,2)</f>
        <v>古墓石王</v>
      </c>
      <c r="C107" t="str">
        <f>IF(Sheet1!B107="","",VLOOKUP(Sheet1!B107,[2]装备!$A$3:$B$248,2))</f>
        <v>炼狱</v>
      </c>
      <c r="D107" t="str">
        <f>IF(Sheet1!D107="","",VLOOKUP(Sheet1!D107,[2]装备!$A$3:$B$248,2))</f>
        <v>幽灵项链</v>
      </c>
      <c r="E107" t="str">
        <f>IF(Sheet1!F107="","",VLOOKUP(Sheet1!F107,[2]装备!$A$3:$B$248,2))</f>
        <v>铂金戒指</v>
      </c>
      <c r="F107" t="str">
        <f>IF(Sheet1!H107="","",VLOOKUP(Sheet1!H107,[2]装备!$A$3:$B$248,2))</f>
        <v>记忆戒指</v>
      </c>
      <c r="G107" t="str">
        <f>IF(Sheet1!J107="","",VLOOKUP(Sheet1!J107,[2]装备!$A$3:$B$248,2))</f>
        <v>祈祷戒指</v>
      </c>
      <c r="H107" t="str">
        <f>IF(Sheet1!L107="","",VLOOKUP(Sheet1!L107,[2]装备!$A$3:$B$248,2))</f>
        <v/>
      </c>
      <c r="I107" t="str">
        <f>IF(Sheet1!N107="","",VLOOKUP(Sheet1!N107,[2]装备!$A$3:$B$248,2))</f>
        <v/>
      </c>
      <c r="J107" t="str">
        <f>IF(Sheet1!P107="","",VLOOKUP(Sheet1!P107,[2]装备!$A$3:$B$248,2))</f>
        <v/>
      </c>
      <c r="K107" t="str">
        <f>IF(Sheet1!R107="","",VLOOKUP(Sheet1!R107,[2]装备!$A$3:$B$248,2))</f>
        <v/>
      </c>
      <c r="L107" t="str">
        <f>IF(Sheet1!T107="","",VLOOKUP(Sheet1!T107,[2]装备!$A$3:$B$248,2))</f>
        <v/>
      </c>
    </row>
    <row r="108" spans="1:12" x14ac:dyDescent="0.15">
      <c r="A108">
        <f>Sheet1!A108</f>
        <v>20015</v>
      </c>
      <c r="B108" t="str">
        <f>VLOOKUP(A108,[1]BOSS怪属性!$A:$B,2)</f>
        <v>祖玛教主</v>
      </c>
      <c r="C108" t="str">
        <f>IF(Sheet1!B108="","",VLOOKUP(Sheet1!B108,[2]装备!$A$3:$B$248,2))</f>
        <v>命运之刃</v>
      </c>
      <c r="D108" t="str">
        <f>IF(Sheet1!D108="","",VLOOKUP(Sheet1!D108,[2]装备!$A$3:$B$248,2))</f>
        <v>黑铁头盔</v>
      </c>
      <c r="E108" t="str">
        <f>IF(Sheet1!F108="","",VLOOKUP(Sheet1!F108,[2]装备!$A$3:$B$248,2))</f>
        <v>祈祷项链</v>
      </c>
      <c r="F108" t="str">
        <f>IF(Sheet1!H108="","",VLOOKUP(Sheet1!H108,[2]装备!$A$3:$B$248,2))</f>
        <v>祈祷手镯</v>
      </c>
      <c r="G108" t="str">
        <f>IF(Sheet1!J108="","",VLOOKUP(Sheet1!J108,[2]装备!$A$3:$B$248,2))</f>
        <v/>
      </c>
      <c r="H108" t="str">
        <f>IF(Sheet1!L108="","",VLOOKUP(Sheet1!L108,[2]装备!$A$3:$B$248,2))</f>
        <v/>
      </c>
      <c r="I108" t="str">
        <f>IF(Sheet1!N108="","",VLOOKUP(Sheet1!N108,[2]装备!$A$3:$B$248,2))</f>
        <v/>
      </c>
      <c r="J108" t="str">
        <f>IF(Sheet1!P108="","",VLOOKUP(Sheet1!P108,[2]装备!$A$3:$B$248,2))</f>
        <v/>
      </c>
      <c r="K108" t="str">
        <f>IF(Sheet1!R108="","",VLOOKUP(Sheet1!R108,[2]装备!$A$3:$B$248,2))</f>
        <v/>
      </c>
      <c r="L108" t="str">
        <f>IF(Sheet1!T108="","",VLOOKUP(Sheet1!T108,[2]装备!$A$3:$B$248,2))</f>
        <v/>
      </c>
    </row>
    <row r="109" spans="1:12" x14ac:dyDescent="0.15">
      <c r="A109">
        <f>Sheet1!A109</f>
        <v>20016</v>
      </c>
      <c r="B109" t="str">
        <f>VLOOKUP(A109,[1]BOSS怪属性!$A:$B,2)</f>
        <v>双头血魔</v>
      </c>
      <c r="C109" t="str">
        <f>IF(Sheet1!B109="","",VLOOKUP(Sheet1!B109,[2]装备!$A$3:$B$248,2))</f>
        <v>赤血魔剑</v>
      </c>
      <c r="D109" t="str">
        <f>IF(Sheet1!D109="","",VLOOKUP(Sheet1!D109,[2]装备!$A$3:$B$248,2))</f>
        <v>圣战头盔</v>
      </c>
      <c r="E109" t="str">
        <f>IF(Sheet1!F109="","",VLOOKUP(Sheet1!F109,[2]装备!$A$3:$B$248,2))</f>
        <v>法神头盔</v>
      </c>
      <c r="F109" t="str">
        <f>IF(Sheet1!H109="","",VLOOKUP(Sheet1!H109,[2]装备!$A$3:$B$248,2))</f>
        <v>天尊头盔</v>
      </c>
      <c r="G109" t="str">
        <f>IF(Sheet1!J109="","",VLOOKUP(Sheet1!J109,[2]装备!$A$3:$B$248,2))</f>
        <v>圣战手镯</v>
      </c>
      <c r="H109" t="str">
        <f>IF(Sheet1!L109="","",VLOOKUP(Sheet1!L109,[2]装备!$A$3:$B$248,2))</f>
        <v>法神手镯</v>
      </c>
      <c r="I109" t="str">
        <f>IF(Sheet1!N109="","",VLOOKUP(Sheet1!N109,[2]装备!$A$3:$B$248,2))</f>
        <v>天尊手镯</v>
      </c>
      <c r="J109" t="str">
        <f>IF(Sheet1!P109="","",VLOOKUP(Sheet1!P109,[2]装备!$A$3:$B$248,2))</f>
        <v/>
      </c>
      <c r="K109" t="str">
        <f>IF(Sheet1!R109="","",VLOOKUP(Sheet1!R109,[2]装备!$A$3:$B$248,2))</f>
        <v/>
      </c>
      <c r="L109" t="str">
        <f>IF(Sheet1!T109="","",VLOOKUP(Sheet1!T109,[2]装备!$A$3:$B$248,2))</f>
        <v/>
      </c>
    </row>
    <row r="110" spans="1:12" x14ac:dyDescent="0.15">
      <c r="A110">
        <f>Sheet1!A110</f>
        <v>20017</v>
      </c>
      <c r="B110" t="str">
        <f>VLOOKUP(A110,[1]BOSS怪属性!$A:$B,2)</f>
        <v>双头金刚</v>
      </c>
      <c r="C110" t="str">
        <f>IF(Sheet1!B110="","",VLOOKUP(Sheet1!B110,[2]装备!$A$3:$B$248,2))</f>
        <v>血饮</v>
      </c>
      <c r="D110" t="str">
        <f>IF(Sheet1!D110="","",VLOOKUP(Sheet1!D110,[2]装备!$A$3:$B$248,2))</f>
        <v>圣战项链</v>
      </c>
      <c r="E110" t="str">
        <f>IF(Sheet1!F110="","",VLOOKUP(Sheet1!F110,[2]装备!$A$3:$B$248,2))</f>
        <v>法神项链</v>
      </c>
      <c r="F110" t="str">
        <f>IF(Sheet1!H110="","",VLOOKUP(Sheet1!H110,[2]装备!$A$3:$B$248,2))</f>
        <v>天尊项链</v>
      </c>
      <c r="G110" t="str">
        <f>IF(Sheet1!J110="","",VLOOKUP(Sheet1!J110,[2]装备!$A$3:$B$248,2))</f>
        <v>圣战戒指</v>
      </c>
      <c r="H110" t="str">
        <f>IF(Sheet1!L110="","",VLOOKUP(Sheet1!L110,[2]装备!$A$3:$B$248,2))</f>
        <v>法神戒指</v>
      </c>
      <c r="I110" t="str">
        <f>IF(Sheet1!N110="","",VLOOKUP(Sheet1!N110,[2]装备!$A$3:$B$248,2))</f>
        <v>天尊戒指</v>
      </c>
      <c r="J110" t="str">
        <f>IF(Sheet1!P110="","",VLOOKUP(Sheet1!P110,[2]装备!$A$3:$B$248,2))</f>
        <v/>
      </c>
      <c r="K110" t="str">
        <f>IF(Sheet1!R110="","",VLOOKUP(Sheet1!R110,[2]装备!$A$3:$B$248,2))</f>
        <v/>
      </c>
      <c r="L110" t="str">
        <f>IF(Sheet1!T110="","",VLOOKUP(Sheet1!T110,[2]装备!$A$3:$B$248,2))</f>
        <v/>
      </c>
    </row>
    <row r="111" spans="1:12" x14ac:dyDescent="0.15">
      <c r="A111">
        <f>Sheet1!A111</f>
        <v>20018</v>
      </c>
      <c r="B111" t="str">
        <f>VLOOKUP(A111,[1]BOSS怪属性!$A:$B,2)</f>
        <v>赤月恶魔</v>
      </c>
      <c r="C111" t="str">
        <f>IF(Sheet1!B111="","",VLOOKUP(Sheet1!B111,[2]装备!$A$3:$B$248,2))</f>
        <v>嗜魂法杖</v>
      </c>
      <c r="D111" t="str">
        <f>IF(Sheet1!D111="","",VLOOKUP(Sheet1!D111,[2]装备!$A$3:$B$248,2))</f>
        <v>屠龙</v>
      </c>
      <c r="E111" t="str">
        <f>IF(Sheet1!F111="","",VLOOKUP(Sheet1!F111,[2]装备!$A$3:$B$248,2))</f>
        <v/>
      </c>
      <c r="F111" t="str">
        <f>IF(Sheet1!H111="","",VLOOKUP(Sheet1!H111,[2]装备!$A$3:$B$248,2))</f>
        <v/>
      </c>
      <c r="G111" t="str">
        <f>IF(Sheet1!J111="","",VLOOKUP(Sheet1!J111,[2]装备!$A$3:$B$248,2))</f>
        <v/>
      </c>
      <c r="H111" t="str">
        <f>IF(Sheet1!L111="","",VLOOKUP(Sheet1!L111,[2]装备!$A$3:$B$248,2))</f>
        <v/>
      </c>
      <c r="I111" t="str">
        <f>IF(Sheet1!N111="","",VLOOKUP(Sheet1!N111,[2]装备!$A$3:$B$248,2))</f>
        <v/>
      </c>
      <c r="J111" t="str">
        <f>IF(Sheet1!P111="","",VLOOKUP(Sheet1!P111,[2]装备!$A$3:$B$248,2))</f>
        <v/>
      </c>
      <c r="K111" t="str">
        <f>IF(Sheet1!R111="","",VLOOKUP(Sheet1!R111,[2]装备!$A$3:$B$248,2))</f>
        <v/>
      </c>
      <c r="L111" t="str">
        <f>IF(Sheet1!T111="","",VLOOKUP(Sheet1!T111,[2]装备!$A$3:$B$248,2))</f>
        <v/>
      </c>
    </row>
    <row r="112" spans="1:12" x14ac:dyDescent="0.15">
      <c r="A112">
        <f>Sheet1!A112</f>
        <v>20019</v>
      </c>
      <c r="B112" t="str">
        <f>VLOOKUP(A112,[1]BOSS怪属性!$A:$B,2)</f>
        <v>黄泉教主</v>
      </c>
      <c r="C112" t="str">
        <f>IF(Sheet1!B112="","",VLOOKUP(Sheet1!B112,[2]装备!$A$3:$B$248,2))</f>
        <v>裁决之杖</v>
      </c>
      <c r="D112" t="str">
        <f>IF(Sheet1!D112="","",VLOOKUP(Sheet1!D112,[2]装备!$A$3:$B$248,2))</f>
        <v>骨玉权杖</v>
      </c>
      <c r="E112" t="str">
        <f>IF(Sheet1!F112="","",VLOOKUP(Sheet1!F112,[2]装备!$A$3:$B$248,2))</f>
        <v>龙纹剑</v>
      </c>
      <c r="F112" t="str">
        <f>IF(Sheet1!H112="","",VLOOKUP(Sheet1!H112,[2]装备!$A$3:$B$248,2))</f>
        <v>龙牙</v>
      </c>
      <c r="G112" t="str">
        <f>IF(Sheet1!J112="","",VLOOKUP(Sheet1!J112,[2]装备!$A$3:$B$248,2))</f>
        <v>怒斩</v>
      </c>
      <c r="H112" t="str">
        <f>IF(Sheet1!L112="","",VLOOKUP(Sheet1!L112,[2]装备!$A$3:$B$248,2))</f>
        <v>逍遥扇</v>
      </c>
      <c r="I112" t="str">
        <f>IF(Sheet1!N112="","",VLOOKUP(Sheet1!N112,[2]装备!$A$3:$B$248,2))</f>
        <v/>
      </c>
      <c r="J112" t="str">
        <f>IF(Sheet1!P112="","",VLOOKUP(Sheet1!P112,[2]装备!$A$3:$B$248,2))</f>
        <v/>
      </c>
      <c r="K112" t="str">
        <f>IF(Sheet1!R112="","",VLOOKUP(Sheet1!R112,[2]装备!$A$3:$B$248,2))</f>
        <v/>
      </c>
      <c r="L112" t="str">
        <f>IF(Sheet1!T112="","",VLOOKUP(Sheet1!T112,[2]装备!$A$3:$B$248,2))</f>
        <v/>
      </c>
    </row>
    <row r="113" spans="1:12" x14ac:dyDescent="0.15">
      <c r="A113">
        <f>Sheet1!A113</f>
        <v>20020</v>
      </c>
      <c r="B113" t="str">
        <f>VLOOKUP(A113,[1]BOSS怪属性!$A:$B,2)</f>
        <v>恶灵教主</v>
      </c>
      <c r="C113" t="str">
        <f>IF(Sheet1!B113="","",VLOOKUP(Sheet1!B113,[2]装备!$A$3:$B$248,2))</f>
        <v>裁决之杖</v>
      </c>
      <c r="D113" t="str">
        <f>IF(Sheet1!D113="","",VLOOKUP(Sheet1!D113,[2]装备!$A$3:$B$248,2))</f>
        <v>骨玉权杖</v>
      </c>
      <c r="E113" t="str">
        <f>IF(Sheet1!F113="","",VLOOKUP(Sheet1!F113,[2]装备!$A$3:$B$248,2))</f>
        <v>龙纹剑</v>
      </c>
      <c r="F113" t="str">
        <f>IF(Sheet1!H113="","",VLOOKUP(Sheet1!H113,[2]装备!$A$3:$B$248,2))</f>
        <v>龙牙</v>
      </c>
      <c r="G113" t="str">
        <f>IF(Sheet1!J113="","",VLOOKUP(Sheet1!J113,[2]装备!$A$3:$B$248,2))</f>
        <v>怒斩</v>
      </c>
      <c r="H113" t="str">
        <f>IF(Sheet1!L113="","",VLOOKUP(Sheet1!L113,[2]装备!$A$3:$B$248,2))</f>
        <v>逍遥扇</v>
      </c>
      <c r="I113" t="str">
        <f>IF(Sheet1!N113="","",VLOOKUP(Sheet1!N113,[2]装备!$A$3:$B$248,2))</f>
        <v/>
      </c>
      <c r="J113" t="str">
        <f>IF(Sheet1!P113="","",VLOOKUP(Sheet1!P113,[2]装备!$A$3:$B$248,2))</f>
        <v/>
      </c>
      <c r="K113" t="str">
        <f>IF(Sheet1!R113="","",VLOOKUP(Sheet1!R113,[2]装备!$A$3:$B$248,2))</f>
        <v/>
      </c>
      <c r="L113" t="str">
        <f>IF(Sheet1!T113="","",VLOOKUP(Sheet1!T113,[2]装备!$A$3:$B$248,2))</f>
        <v/>
      </c>
    </row>
    <row r="114" spans="1:12" x14ac:dyDescent="0.15">
      <c r="A114">
        <f>Sheet1!A114</f>
        <v>20021</v>
      </c>
      <c r="B114" t="str">
        <f>VLOOKUP(A114,[1]BOSS怪属性!$A:$B,2)</f>
        <v>牛魔王</v>
      </c>
      <c r="C114" t="str">
        <f>IF(Sheet1!B114="","",VLOOKUP(Sheet1!B114,[2]装备!$A$3:$B$248,2))</f>
        <v>裁决之杖</v>
      </c>
      <c r="D114" t="str">
        <f>IF(Sheet1!D114="","",VLOOKUP(Sheet1!D114,[2]装备!$A$3:$B$248,2))</f>
        <v>骨玉权杖</v>
      </c>
      <c r="E114" t="str">
        <f>IF(Sheet1!F114="","",VLOOKUP(Sheet1!F114,[2]装备!$A$3:$B$248,2))</f>
        <v>龙纹剑</v>
      </c>
      <c r="F114" t="str">
        <f>IF(Sheet1!H114="","",VLOOKUP(Sheet1!H114,[2]装备!$A$3:$B$248,2))</f>
        <v>龙牙</v>
      </c>
      <c r="G114" t="str">
        <f>IF(Sheet1!J114="","",VLOOKUP(Sheet1!J114,[2]装备!$A$3:$B$248,2))</f>
        <v>怒斩</v>
      </c>
      <c r="H114" t="str">
        <f>IF(Sheet1!L114="","",VLOOKUP(Sheet1!L114,[2]装备!$A$3:$B$248,2))</f>
        <v>逍遥扇</v>
      </c>
      <c r="I114" t="str">
        <f>IF(Sheet1!N114="","",VLOOKUP(Sheet1!N114,[2]装备!$A$3:$B$248,2))</f>
        <v/>
      </c>
      <c r="J114" t="str">
        <f>IF(Sheet1!P114="","",VLOOKUP(Sheet1!P114,[2]装备!$A$3:$B$248,2))</f>
        <v/>
      </c>
      <c r="K114" t="str">
        <f>IF(Sheet1!R114="","",VLOOKUP(Sheet1!R114,[2]装备!$A$3:$B$248,2))</f>
        <v/>
      </c>
      <c r="L114" t="str">
        <f>IF(Sheet1!T114="","",VLOOKUP(Sheet1!T114,[2]装备!$A$3:$B$248,2))</f>
        <v/>
      </c>
    </row>
    <row r="115" spans="1:12" x14ac:dyDescent="0.15">
      <c r="A115">
        <f>Sheet1!A115</f>
        <v>20022</v>
      </c>
      <c r="B115" t="str">
        <f>VLOOKUP(A115,[1]BOSS怪属性!$A:$B,2)</f>
        <v>虹魔蝎卫</v>
      </c>
      <c r="C115" t="str">
        <f>IF(Sheet1!B115="","",VLOOKUP(Sheet1!B115,[2]装备!$A$3:$B$248,2))</f>
        <v/>
      </c>
      <c r="D115" t="str">
        <f>IF(Sheet1!D115="","",VLOOKUP(Sheet1!D115,[2]装备!$A$3:$B$248,2))</f>
        <v/>
      </c>
      <c r="E115" t="str">
        <f>IF(Sheet1!F115="","",VLOOKUP(Sheet1!F115,[2]装备!$A$3:$B$248,2))</f>
        <v/>
      </c>
      <c r="F115" t="str">
        <f>IF(Sheet1!H115="","",VLOOKUP(Sheet1!H115,[2]装备!$A$3:$B$248,2))</f>
        <v/>
      </c>
      <c r="G115" t="str">
        <f>IF(Sheet1!J115="","",VLOOKUP(Sheet1!J115,[2]装备!$A$3:$B$248,2))</f>
        <v/>
      </c>
      <c r="H115" t="str">
        <f>IF(Sheet1!L115="","",VLOOKUP(Sheet1!L115,[2]装备!$A$3:$B$248,2))</f>
        <v/>
      </c>
      <c r="I115" t="str">
        <f>IF(Sheet1!N115="","",VLOOKUP(Sheet1!N115,[2]装备!$A$3:$B$248,2))</f>
        <v/>
      </c>
      <c r="J115" t="str">
        <f>IF(Sheet1!P115="","",VLOOKUP(Sheet1!P115,[2]装备!$A$3:$B$248,2))</f>
        <v/>
      </c>
      <c r="K115" t="str">
        <f>IF(Sheet1!R115="","",VLOOKUP(Sheet1!R115,[2]装备!$A$3:$B$248,2))</f>
        <v/>
      </c>
      <c r="L115" t="str">
        <f>IF(Sheet1!T115="","",VLOOKUP(Sheet1!T115,[2]装备!$A$3:$B$248,2))</f>
        <v/>
      </c>
    </row>
    <row r="116" spans="1:12" x14ac:dyDescent="0.15">
      <c r="A116">
        <f>Sheet1!A116</f>
        <v>20023</v>
      </c>
      <c r="B116" t="str">
        <f>VLOOKUP(A116,[1]BOSS怪属性!$A:$B,2)</f>
        <v>虹魔猪卫</v>
      </c>
      <c r="C116" t="str">
        <f>IF(Sheet1!B116="","",VLOOKUP(Sheet1!B116,[2]装备!$A$3:$B$248,2))</f>
        <v/>
      </c>
      <c r="D116" t="str">
        <f>IF(Sheet1!D116="","",VLOOKUP(Sheet1!D116,[2]装备!$A$3:$B$248,2))</f>
        <v/>
      </c>
      <c r="E116" t="str">
        <f>IF(Sheet1!F116="","",VLOOKUP(Sheet1!F116,[2]装备!$A$3:$B$248,2))</f>
        <v/>
      </c>
      <c r="F116" t="str">
        <f>IF(Sheet1!H116="","",VLOOKUP(Sheet1!H116,[2]装备!$A$3:$B$248,2))</f>
        <v/>
      </c>
      <c r="G116" t="str">
        <f>IF(Sheet1!J116="","",VLOOKUP(Sheet1!J116,[2]装备!$A$3:$B$248,2))</f>
        <v/>
      </c>
      <c r="H116" t="str">
        <f>IF(Sheet1!L116="","",VLOOKUP(Sheet1!L116,[2]装备!$A$3:$B$248,2))</f>
        <v/>
      </c>
      <c r="I116" t="str">
        <f>IF(Sheet1!N116="","",VLOOKUP(Sheet1!N116,[2]装备!$A$3:$B$248,2))</f>
        <v/>
      </c>
      <c r="J116" t="str">
        <f>IF(Sheet1!P116="","",VLOOKUP(Sheet1!P116,[2]装备!$A$3:$B$248,2))</f>
        <v/>
      </c>
      <c r="K116" t="str">
        <f>IF(Sheet1!R116="","",VLOOKUP(Sheet1!R116,[2]装备!$A$3:$B$248,2))</f>
        <v/>
      </c>
      <c r="L116" t="str">
        <f>IF(Sheet1!T116="","",VLOOKUP(Sheet1!T116,[2]装备!$A$3:$B$248,2))</f>
        <v/>
      </c>
    </row>
    <row r="117" spans="1:12" x14ac:dyDescent="0.15">
      <c r="A117">
        <f>Sheet1!A117</f>
        <v>20024</v>
      </c>
      <c r="B117" t="str">
        <f>VLOOKUP(A117,[1]BOSS怪属性!$A:$B,2)</f>
        <v>虹魔教主</v>
      </c>
      <c r="C117" t="str">
        <f>IF(Sheet1!B117="","",VLOOKUP(Sheet1!B117,[2]装备!$A$3:$B$248,2))</f>
        <v/>
      </c>
      <c r="D117" t="str">
        <f>IF(Sheet1!D117="","",VLOOKUP(Sheet1!D117,[2]装备!$A$3:$B$248,2))</f>
        <v/>
      </c>
      <c r="E117" t="str">
        <f>IF(Sheet1!F117="","",VLOOKUP(Sheet1!F117,[2]装备!$A$3:$B$248,2))</f>
        <v/>
      </c>
      <c r="F117" t="str">
        <f>IF(Sheet1!H117="","",VLOOKUP(Sheet1!H117,[2]装备!$A$3:$B$248,2))</f>
        <v/>
      </c>
      <c r="G117" t="str">
        <f>IF(Sheet1!J117="","",VLOOKUP(Sheet1!J117,[2]装备!$A$3:$B$248,2))</f>
        <v/>
      </c>
      <c r="H117" t="str">
        <f>IF(Sheet1!L117="","",VLOOKUP(Sheet1!L117,[2]装备!$A$3:$B$248,2))</f>
        <v/>
      </c>
      <c r="I117" t="str">
        <f>IF(Sheet1!N117="","",VLOOKUP(Sheet1!N117,[2]装备!$A$3:$B$248,2))</f>
        <v/>
      </c>
      <c r="J117" t="str">
        <f>IF(Sheet1!P117="","",VLOOKUP(Sheet1!P117,[2]装备!$A$3:$B$248,2))</f>
        <v/>
      </c>
      <c r="K117" t="str">
        <f>IF(Sheet1!R117="","",VLOOKUP(Sheet1!R117,[2]装备!$A$3:$B$248,2))</f>
        <v/>
      </c>
      <c r="L117" t="str">
        <f>IF(Sheet1!T117="","",VLOOKUP(Sheet1!T117,[2]装备!$A$3:$B$248,2))</f>
        <v/>
      </c>
    </row>
    <row r="118" spans="1:12" x14ac:dyDescent="0.15">
      <c r="A118">
        <f>Sheet1!A118</f>
        <v>20025</v>
      </c>
      <c r="B118" t="str">
        <f>VLOOKUP(A118,[1]BOSS怪属性!$A:$B,2)</f>
        <v>千年树妖</v>
      </c>
      <c r="C118" t="str">
        <f>IF(Sheet1!B118="","",VLOOKUP(Sheet1!B118,[2]装备!$A$3:$B$248,2))</f>
        <v/>
      </c>
      <c r="D118" t="str">
        <f>IF(Sheet1!D118="","",VLOOKUP(Sheet1!D118,[2]装备!$A$3:$B$248,2))</f>
        <v/>
      </c>
      <c r="E118" t="str">
        <f>IF(Sheet1!F118="","",VLOOKUP(Sheet1!F118,[2]装备!$A$3:$B$248,2))</f>
        <v/>
      </c>
      <c r="F118" t="str">
        <f>IF(Sheet1!H118="","",VLOOKUP(Sheet1!H118,[2]装备!$A$3:$B$248,2))</f>
        <v/>
      </c>
      <c r="G118" t="str">
        <f>IF(Sheet1!J118="","",VLOOKUP(Sheet1!J118,[2]装备!$A$3:$B$248,2))</f>
        <v/>
      </c>
      <c r="H118" t="str">
        <f>IF(Sheet1!L118="","",VLOOKUP(Sheet1!L118,[2]装备!$A$3:$B$248,2))</f>
        <v/>
      </c>
      <c r="I118" t="str">
        <f>IF(Sheet1!N118="","",VLOOKUP(Sheet1!N118,[2]装备!$A$3:$B$248,2))</f>
        <v/>
      </c>
      <c r="J118" t="str">
        <f>IF(Sheet1!P118="","",VLOOKUP(Sheet1!P118,[2]装备!$A$3:$B$248,2))</f>
        <v/>
      </c>
      <c r="K118" t="str">
        <f>IF(Sheet1!R118="","",VLOOKUP(Sheet1!R118,[2]装备!$A$3:$B$248,2))</f>
        <v/>
      </c>
      <c r="L118" t="str">
        <f>IF(Sheet1!T118="","",VLOOKUP(Sheet1!T118,[2]装备!$A$3:$B$248,2))</f>
        <v/>
      </c>
    </row>
    <row r="119" spans="1:12" x14ac:dyDescent="0.15">
      <c r="A119">
        <f>Sheet1!A119</f>
        <v>20026</v>
      </c>
      <c r="B119" t="str">
        <f>VLOOKUP(A119,[1]BOSS怪属性!$A:$B,2)</f>
        <v>万年树妖</v>
      </c>
      <c r="C119" t="str">
        <f>IF(Sheet1!B119="","",VLOOKUP(Sheet1!B119,[2]装备!$A$3:$B$248,2))</f>
        <v/>
      </c>
      <c r="D119" t="str">
        <f>IF(Sheet1!D119="","",VLOOKUP(Sheet1!D119,[2]装备!$A$3:$B$248,2))</f>
        <v/>
      </c>
      <c r="E119" t="str">
        <f>IF(Sheet1!F119="","",VLOOKUP(Sheet1!F119,[2]装备!$A$3:$B$248,2))</f>
        <v/>
      </c>
      <c r="F119" t="str">
        <f>IF(Sheet1!H119="","",VLOOKUP(Sheet1!H119,[2]装备!$A$3:$B$248,2))</f>
        <v/>
      </c>
      <c r="G119" t="str">
        <f>IF(Sheet1!J119="","",VLOOKUP(Sheet1!J119,[2]装备!$A$3:$B$248,2))</f>
        <v/>
      </c>
      <c r="H119" t="str">
        <f>IF(Sheet1!L119="","",VLOOKUP(Sheet1!L119,[2]装备!$A$3:$B$248,2))</f>
        <v/>
      </c>
      <c r="I119" t="str">
        <f>IF(Sheet1!N119="","",VLOOKUP(Sheet1!N119,[2]装备!$A$3:$B$248,2))</f>
        <v/>
      </c>
      <c r="J119" t="str">
        <f>IF(Sheet1!P119="","",VLOOKUP(Sheet1!P119,[2]装备!$A$3:$B$248,2))</f>
        <v/>
      </c>
      <c r="K119" t="str">
        <f>IF(Sheet1!R119="","",VLOOKUP(Sheet1!R119,[2]装备!$A$3:$B$248,2))</f>
        <v/>
      </c>
      <c r="L119" t="str">
        <f>IF(Sheet1!T119="","",VLOOKUP(Sheet1!T119,[2]装备!$A$3:$B$248,2))</f>
        <v/>
      </c>
    </row>
    <row r="120" spans="1:12" x14ac:dyDescent="0.15">
      <c r="A120">
        <f>Sheet1!A120</f>
        <v>20027</v>
      </c>
      <c r="B120" t="str">
        <f>VLOOKUP(A120,[1]BOSS怪属性!$A:$B,2)</f>
        <v>魔龙巨蛾</v>
      </c>
      <c r="C120" t="str">
        <f>IF(Sheet1!B120="","",VLOOKUP(Sheet1!B120,[2]装备!$A$3:$B$248,2))</f>
        <v/>
      </c>
      <c r="D120" t="str">
        <f>IF(Sheet1!D120="","",VLOOKUP(Sheet1!D120,[2]装备!$A$3:$B$248,2))</f>
        <v/>
      </c>
      <c r="E120" t="str">
        <f>IF(Sheet1!F120="","",VLOOKUP(Sheet1!F120,[2]装备!$A$3:$B$248,2))</f>
        <v/>
      </c>
      <c r="F120" t="str">
        <f>IF(Sheet1!H120="","",VLOOKUP(Sheet1!H120,[2]装备!$A$3:$B$248,2))</f>
        <v/>
      </c>
      <c r="G120" t="str">
        <f>IF(Sheet1!J120="","",VLOOKUP(Sheet1!J120,[2]装备!$A$3:$B$248,2))</f>
        <v/>
      </c>
      <c r="H120" t="str">
        <f>IF(Sheet1!L120="","",VLOOKUP(Sheet1!L120,[2]装备!$A$3:$B$248,2))</f>
        <v/>
      </c>
      <c r="I120" t="str">
        <f>IF(Sheet1!N120="","",VLOOKUP(Sheet1!N120,[2]装备!$A$3:$B$248,2))</f>
        <v/>
      </c>
      <c r="J120" t="str">
        <f>IF(Sheet1!P120="","",VLOOKUP(Sheet1!P120,[2]装备!$A$3:$B$248,2))</f>
        <v/>
      </c>
      <c r="K120" t="str">
        <f>IF(Sheet1!R120="","",VLOOKUP(Sheet1!R120,[2]装备!$A$3:$B$248,2))</f>
        <v/>
      </c>
      <c r="L120" t="str">
        <f>IF(Sheet1!T120="","",VLOOKUP(Sheet1!T120,[2]装备!$A$3:$B$248,2))</f>
        <v/>
      </c>
    </row>
    <row r="121" spans="1:12" x14ac:dyDescent="0.15">
      <c r="A121">
        <f>Sheet1!A121</f>
        <v>20028</v>
      </c>
      <c r="B121" t="str">
        <f>VLOOKUP(A121,[1]BOSS怪属性!$A:$B,2)</f>
        <v>魔龙力士</v>
      </c>
      <c r="C121" t="str">
        <f>IF(Sheet1!B121="","",VLOOKUP(Sheet1!B121,[2]装备!$A$3:$B$248,2))</f>
        <v/>
      </c>
      <c r="D121" t="str">
        <f>IF(Sheet1!D121="","",VLOOKUP(Sheet1!D121,[2]装备!$A$3:$B$248,2))</f>
        <v/>
      </c>
      <c r="E121" t="str">
        <f>IF(Sheet1!F121="","",VLOOKUP(Sheet1!F121,[2]装备!$A$3:$B$248,2))</f>
        <v/>
      </c>
      <c r="F121" t="str">
        <f>IF(Sheet1!H121="","",VLOOKUP(Sheet1!H121,[2]装备!$A$3:$B$248,2))</f>
        <v/>
      </c>
      <c r="G121" t="str">
        <f>IF(Sheet1!J121="","",VLOOKUP(Sheet1!J121,[2]装备!$A$3:$B$248,2))</f>
        <v/>
      </c>
      <c r="H121" t="str">
        <f>IF(Sheet1!L121="","",VLOOKUP(Sheet1!L121,[2]装备!$A$3:$B$248,2))</f>
        <v/>
      </c>
      <c r="I121" t="str">
        <f>IF(Sheet1!N121="","",VLOOKUP(Sheet1!N121,[2]装备!$A$3:$B$248,2))</f>
        <v/>
      </c>
      <c r="J121" t="str">
        <f>IF(Sheet1!P121="","",VLOOKUP(Sheet1!P121,[2]装备!$A$3:$B$248,2))</f>
        <v/>
      </c>
      <c r="K121" t="str">
        <f>IF(Sheet1!R121="","",VLOOKUP(Sheet1!R121,[2]装备!$A$3:$B$248,2))</f>
        <v/>
      </c>
      <c r="L121" t="str">
        <f>IF(Sheet1!T121="","",VLOOKUP(Sheet1!T121,[2]装备!$A$3:$B$248,2))</f>
        <v/>
      </c>
    </row>
    <row r="122" spans="1:12" x14ac:dyDescent="0.15">
      <c r="A122">
        <f>Sheet1!A122</f>
        <v>20029</v>
      </c>
      <c r="B122" t="str">
        <f>VLOOKUP(A122,[1]BOSS怪属性!$A:$B,2)</f>
        <v>魔龙战将</v>
      </c>
      <c r="C122" t="str">
        <f>IF(Sheet1!B122="","",VLOOKUP(Sheet1!B122,[2]装备!$A$3:$B$248,2))</f>
        <v/>
      </c>
      <c r="D122" t="str">
        <f>IF(Sheet1!D122="","",VLOOKUP(Sheet1!D122,[2]装备!$A$3:$B$248,2))</f>
        <v/>
      </c>
      <c r="E122" t="str">
        <f>IF(Sheet1!F122="","",VLOOKUP(Sheet1!F122,[2]装备!$A$3:$B$248,2))</f>
        <v/>
      </c>
      <c r="F122" t="str">
        <f>IF(Sheet1!H122="","",VLOOKUP(Sheet1!H122,[2]装备!$A$3:$B$248,2))</f>
        <v/>
      </c>
      <c r="G122" t="str">
        <f>IF(Sheet1!J122="","",VLOOKUP(Sheet1!J122,[2]装备!$A$3:$B$248,2))</f>
        <v/>
      </c>
      <c r="H122" t="str">
        <f>IF(Sheet1!L122="","",VLOOKUP(Sheet1!L122,[2]装备!$A$3:$B$248,2))</f>
        <v/>
      </c>
      <c r="I122" t="str">
        <f>IF(Sheet1!N122="","",VLOOKUP(Sheet1!N122,[2]装备!$A$3:$B$248,2))</f>
        <v/>
      </c>
      <c r="J122" t="str">
        <f>IF(Sheet1!P122="","",VLOOKUP(Sheet1!P122,[2]装备!$A$3:$B$248,2))</f>
        <v/>
      </c>
      <c r="K122" t="str">
        <f>IF(Sheet1!R122="","",VLOOKUP(Sheet1!R122,[2]装备!$A$3:$B$248,2))</f>
        <v/>
      </c>
      <c r="L122" t="str">
        <f>IF(Sheet1!T122="","",VLOOKUP(Sheet1!T122,[2]装备!$A$3:$B$248,2))</f>
        <v/>
      </c>
    </row>
    <row r="123" spans="1:12" x14ac:dyDescent="0.15">
      <c r="A123">
        <f>Sheet1!A123</f>
        <v>20030</v>
      </c>
      <c r="B123" t="str">
        <f>VLOOKUP(A123,[1]BOSS怪属性!$A:$B,2)</f>
        <v>魔龙教主</v>
      </c>
      <c r="C123" t="str">
        <f>IF(Sheet1!B123="","",VLOOKUP(Sheet1!B123,[2]装备!$A$3:$B$248,2))</f>
        <v/>
      </c>
      <c r="D123" t="str">
        <f>IF(Sheet1!D123="","",VLOOKUP(Sheet1!D123,[2]装备!$A$3:$B$248,2))</f>
        <v/>
      </c>
      <c r="E123" t="str">
        <f>IF(Sheet1!F123="","",VLOOKUP(Sheet1!F123,[2]装备!$A$3:$B$248,2))</f>
        <v/>
      </c>
      <c r="F123" t="str">
        <f>IF(Sheet1!H123="","",VLOOKUP(Sheet1!H123,[2]装备!$A$3:$B$248,2))</f>
        <v/>
      </c>
      <c r="G123" t="str">
        <f>IF(Sheet1!J123="","",VLOOKUP(Sheet1!J123,[2]装备!$A$3:$B$248,2))</f>
        <v/>
      </c>
      <c r="H123" t="str">
        <f>IF(Sheet1!L123="","",VLOOKUP(Sheet1!L123,[2]装备!$A$3:$B$248,2))</f>
        <v/>
      </c>
      <c r="I123" t="str">
        <f>IF(Sheet1!N123="","",VLOOKUP(Sheet1!N123,[2]装备!$A$3:$B$248,2))</f>
        <v/>
      </c>
      <c r="J123" t="str">
        <f>IF(Sheet1!P123="","",VLOOKUP(Sheet1!P123,[2]装备!$A$3:$B$248,2))</f>
        <v/>
      </c>
      <c r="K123" t="str">
        <f>IF(Sheet1!R123="","",VLOOKUP(Sheet1!R123,[2]装备!$A$3:$B$248,2))</f>
        <v/>
      </c>
      <c r="L123" t="str">
        <f>IF(Sheet1!T123="","",VLOOKUP(Sheet1!T123,[2]装备!$A$3:$B$248,2))</f>
        <v/>
      </c>
    </row>
    <row r="124" spans="1:12" x14ac:dyDescent="0.15">
      <c r="A124">
        <f>Sheet1!A124</f>
        <v>20031</v>
      </c>
      <c r="B124" t="str">
        <f>VLOOKUP(A124,[1]BOSS怪属性!$A:$B,2)</f>
        <v>魔龙树妖</v>
      </c>
      <c r="C124" t="str">
        <f>IF(Sheet1!B124="","",VLOOKUP(Sheet1!B124,[2]装备!$A$3:$B$248,2))</f>
        <v/>
      </c>
      <c r="D124" t="str">
        <f>IF(Sheet1!D124="","",VLOOKUP(Sheet1!D124,[2]装备!$A$3:$B$248,2))</f>
        <v/>
      </c>
      <c r="E124" t="str">
        <f>IF(Sheet1!F124="","",VLOOKUP(Sheet1!F124,[2]装备!$A$3:$B$248,2))</f>
        <v/>
      </c>
      <c r="F124" t="str">
        <f>IF(Sheet1!H124="","",VLOOKUP(Sheet1!H124,[2]装备!$A$3:$B$248,2))</f>
        <v/>
      </c>
      <c r="G124" t="str">
        <f>IF(Sheet1!J124="","",VLOOKUP(Sheet1!J124,[2]装备!$A$3:$B$248,2))</f>
        <v/>
      </c>
      <c r="H124" t="str">
        <f>IF(Sheet1!L124="","",VLOOKUP(Sheet1!L124,[2]装备!$A$3:$B$248,2))</f>
        <v/>
      </c>
      <c r="I124" t="str">
        <f>IF(Sheet1!N124="","",VLOOKUP(Sheet1!N124,[2]装备!$A$3:$B$248,2))</f>
        <v/>
      </c>
      <c r="J124" t="str">
        <f>IF(Sheet1!P124="","",VLOOKUP(Sheet1!P124,[2]装备!$A$3:$B$248,2))</f>
        <v/>
      </c>
      <c r="K124" t="str">
        <f>IF(Sheet1!R124="","",VLOOKUP(Sheet1!R124,[2]装备!$A$3:$B$248,2))</f>
        <v/>
      </c>
      <c r="L124" t="str">
        <f>IF(Sheet1!T124="","",VLOOKUP(Sheet1!T124,[2]装备!$A$3:$B$248,2))</f>
        <v/>
      </c>
    </row>
    <row r="125" spans="1:12" x14ac:dyDescent="0.15">
      <c r="A125">
        <f>Sheet1!A125</f>
        <v>20032</v>
      </c>
      <c r="B125" t="str">
        <f>VLOOKUP(A125,[1]BOSS怪属性!$A:$B,2)</f>
        <v>暗之双头血魔</v>
      </c>
      <c r="C125" t="str">
        <f>IF(Sheet1!B125="","",VLOOKUP(Sheet1!B125,[2]装备!$A$3:$B$248,2))</f>
        <v/>
      </c>
      <c r="D125" t="str">
        <f>IF(Sheet1!D125="","",VLOOKUP(Sheet1!D125,[2]装备!$A$3:$B$248,2))</f>
        <v/>
      </c>
      <c r="E125" t="str">
        <f>IF(Sheet1!F125="","",VLOOKUP(Sheet1!F125,[2]装备!$A$3:$B$248,2))</f>
        <v/>
      </c>
      <c r="F125" t="str">
        <f>IF(Sheet1!H125="","",VLOOKUP(Sheet1!H125,[2]装备!$A$3:$B$248,2))</f>
        <v/>
      </c>
      <c r="G125" t="str">
        <f>IF(Sheet1!J125="","",VLOOKUP(Sheet1!J125,[2]装备!$A$3:$B$248,2))</f>
        <v/>
      </c>
      <c r="H125" t="str">
        <f>IF(Sheet1!L125="","",VLOOKUP(Sheet1!L125,[2]装备!$A$3:$B$248,2))</f>
        <v/>
      </c>
      <c r="I125" t="str">
        <f>IF(Sheet1!N125="","",VLOOKUP(Sheet1!N125,[2]装备!$A$3:$B$248,2))</f>
        <v/>
      </c>
      <c r="J125" t="str">
        <f>IF(Sheet1!P125="","",VLOOKUP(Sheet1!P125,[2]装备!$A$3:$B$248,2))</f>
        <v/>
      </c>
      <c r="K125" t="str">
        <f>IF(Sheet1!R125="","",VLOOKUP(Sheet1!R125,[2]装备!$A$3:$B$248,2))</f>
        <v/>
      </c>
      <c r="L125" t="str">
        <f>IF(Sheet1!T125="","",VLOOKUP(Sheet1!T125,[2]装备!$A$3:$B$248,2))</f>
        <v/>
      </c>
    </row>
    <row r="126" spans="1:12" x14ac:dyDescent="0.15">
      <c r="A126">
        <f>Sheet1!A126</f>
        <v>20033</v>
      </c>
      <c r="B126" t="str">
        <f>VLOOKUP(A126,[1]BOSS怪属性!$A:$B,2)</f>
        <v>暗之骷髅精灵</v>
      </c>
      <c r="C126" t="str">
        <f>IF(Sheet1!B126="","",VLOOKUP(Sheet1!B126,[2]装备!$A$3:$B$248,2))</f>
        <v/>
      </c>
      <c r="D126" t="str">
        <f>IF(Sheet1!D126="","",VLOOKUP(Sheet1!D126,[2]装备!$A$3:$B$248,2))</f>
        <v/>
      </c>
      <c r="E126" t="str">
        <f>IF(Sheet1!F126="","",VLOOKUP(Sheet1!F126,[2]装备!$A$3:$B$248,2))</f>
        <v/>
      </c>
      <c r="F126" t="str">
        <f>IF(Sheet1!H126="","",VLOOKUP(Sheet1!H126,[2]装备!$A$3:$B$248,2))</f>
        <v/>
      </c>
      <c r="G126" t="str">
        <f>IF(Sheet1!J126="","",VLOOKUP(Sheet1!J126,[2]装备!$A$3:$B$248,2))</f>
        <v/>
      </c>
      <c r="H126" t="str">
        <f>IF(Sheet1!L126="","",VLOOKUP(Sheet1!L126,[2]装备!$A$3:$B$248,2))</f>
        <v/>
      </c>
      <c r="I126" t="str">
        <f>IF(Sheet1!N126="","",VLOOKUP(Sheet1!N126,[2]装备!$A$3:$B$248,2))</f>
        <v/>
      </c>
      <c r="J126" t="str">
        <f>IF(Sheet1!P126="","",VLOOKUP(Sheet1!P126,[2]装备!$A$3:$B$248,2))</f>
        <v/>
      </c>
      <c r="K126" t="str">
        <f>IF(Sheet1!R126="","",VLOOKUP(Sheet1!R126,[2]装备!$A$3:$B$248,2))</f>
        <v/>
      </c>
      <c r="L126" t="str">
        <f>IF(Sheet1!T126="","",VLOOKUP(Sheet1!T126,[2]装备!$A$3:$B$248,2))</f>
        <v/>
      </c>
    </row>
    <row r="127" spans="1:12" x14ac:dyDescent="0.15">
      <c r="A127">
        <f>Sheet1!A127</f>
        <v>20034</v>
      </c>
      <c r="B127" t="str">
        <f>VLOOKUP(A127,[1]BOSS怪属性!$A:$B,2)</f>
        <v>暗之双头金刚</v>
      </c>
      <c r="C127" t="str">
        <f>IF(Sheet1!B127="","",VLOOKUP(Sheet1!B127,[2]装备!$A$3:$B$248,2))</f>
        <v/>
      </c>
      <c r="D127" t="str">
        <f>IF(Sheet1!D127="","",VLOOKUP(Sheet1!D127,[2]装备!$A$3:$B$248,2))</f>
        <v/>
      </c>
      <c r="E127" t="str">
        <f>IF(Sheet1!F127="","",VLOOKUP(Sheet1!F127,[2]装备!$A$3:$B$248,2))</f>
        <v/>
      </c>
      <c r="F127" t="str">
        <f>IF(Sheet1!H127="","",VLOOKUP(Sheet1!H127,[2]装备!$A$3:$B$248,2))</f>
        <v/>
      </c>
      <c r="G127" t="str">
        <f>IF(Sheet1!J127="","",VLOOKUP(Sheet1!J127,[2]装备!$A$3:$B$248,2))</f>
        <v/>
      </c>
      <c r="H127" t="str">
        <f>IF(Sheet1!L127="","",VLOOKUP(Sheet1!L127,[2]装备!$A$3:$B$248,2))</f>
        <v/>
      </c>
      <c r="I127" t="str">
        <f>IF(Sheet1!N127="","",VLOOKUP(Sheet1!N127,[2]装备!$A$3:$B$248,2))</f>
        <v/>
      </c>
      <c r="J127" t="str">
        <f>IF(Sheet1!P127="","",VLOOKUP(Sheet1!P127,[2]装备!$A$3:$B$248,2))</f>
        <v/>
      </c>
      <c r="K127" t="str">
        <f>IF(Sheet1!R127="","",VLOOKUP(Sheet1!R127,[2]装备!$A$3:$B$248,2))</f>
        <v/>
      </c>
      <c r="L127" t="str">
        <f>IF(Sheet1!T127="","",VLOOKUP(Sheet1!T127,[2]装备!$A$3:$B$248,2))</f>
        <v/>
      </c>
    </row>
    <row r="128" spans="1:12" x14ac:dyDescent="0.15">
      <c r="A128">
        <f>Sheet1!A128</f>
        <v>20035</v>
      </c>
      <c r="B128" t="str">
        <f>VLOOKUP(A128,[1]BOSS怪属性!$A:$B,2)</f>
        <v>暗之沃玛教主</v>
      </c>
      <c r="C128" t="str">
        <f>IF(Sheet1!B128="","",VLOOKUP(Sheet1!B128,[2]装备!$A$3:$B$248,2))</f>
        <v/>
      </c>
      <c r="D128" t="str">
        <f>IF(Sheet1!D128="","",VLOOKUP(Sheet1!D128,[2]装备!$A$3:$B$248,2))</f>
        <v/>
      </c>
      <c r="E128" t="str">
        <f>IF(Sheet1!F128="","",VLOOKUP(Sheet1!F128,[2]装备!$A$3:$B$248,2))</f>
        <v/>
      </c>
      <c r="F128" t="str">
        <f>IF(Sheet1!H128="","",VLOOKUP(Sheet1!H128,[2]装备!$A$3:$B$248,2))</f>
        <v/>
      </c>
      <c r="G128" t="str">
        <f>IF(Sheet1!J128="","",VLOOKUP(Sheet1!J128,[2]装备!$A$3:$B$248,2))</f>
        <v/>
      </c>
      <c r="H128" t="str">
        <f>IF(Sheet1!L128="","",VLOOKUP(Sheet1!L128,[2]装备!$A$3:$B$248,2))</f>
        <v/>
      </c>
      <c r="I128" t="str">
        <f>IF(Sheet1!N128="","",VLOOKUP(Sheet1!N128,[2]装备!$A$3:$B$248,2))</f>
        <v/>
      </c>
      <c r="J128" t="str">
        <f>IF(Sheet1!P128="","",VLOOKUP(Sheet1!P128,[2]装备!$A$3:$B$248,2))</f>
        <v/>
      </c>
      <c r="K128" t="str">
        <f>IF(Sheet1!R128="","",VLOOKUP(Sheet1!R128,[2]装备!$A$3:$B$248,2))</f>
        <v/>
      </c>
      <c r="L128" t="str">
        <f>IF(Sheet1!T128="","",VLOOKUP(Sheet1!T128,[2]装备!$A$3:$B$248,2))</f>
        <v/>
      </c>
    </row>
    <row r="129" spans="1:12" x14ac:dyDescent="0.15">
      <c r="A129">
        <f>Sheet1!A129</f>
        <v>20036</v>
      </c>
      <c r="B129" t="str">
        <f>VLOOKUP(A129,[1]BOSS怪属性!$A:$B,2)</f>
        <v>暗之黄泉教主</v>
      </c>
      <c r="C129" t="str">
        <f>IF(Sheet1!B129="","",VLOOKUP(Sheet1!B129,[2]装备!$A$3:$B$248,2))</f>
        <v/>
      </c>
      <c r="D129" t="str">
        <f>IF(Sheet1!D129="","",VLOOKUP(Sheet1!D129,[2]装备!$A$3:$B$248,2))</f>
        <v/>
      </c>
      <c r="E129" t="str">
        <f>IF(Sheet1!F129="","",VLOOKUP(Sheet1!F129,[2]装备!$A$3:$B$248,2))</f>
        <v/>
      </c>
      <c r="F129" t="str">
        <f>IF(Sheet1!H129="","",VLOOKUP(Sheet1!H129,[2]装备!$A$3:$B$248,2))</f>
        <v/>
      </c>
      <c r="G129" t="str">
        <f>IF(Sheet1!J129="","",VLOOKUP(Sheet1!J129,[2]装备!$A$3:$B$248,2))</f>
        <v/>
      </c>
      <c r="H129" t="str">
        <f>IF(Sheet1!L129="","",VLOOKUP(Sheet1!L129,[2]装备!$A$3:$B$248,2))</f>
        <v/>
      </c>
      <c r="I129" t="str">
        <f>IF(Sheet1!N129="","",VLOOKUP(Sheet1!N129,[2]装备!$A$3:$B$248,2))</f>
        <v/>
      </c>
      <c r="J129" t="str">
        <f>IF(Sheet1!P129="","",VLOOKUP(Sheet1!P129,[2]装备!$A$3:$B$248,2))</f>
        <v/>
      </c>
      <c r="K129" t="str">
        <f>IF(Sheet1!R129="","",VLOOKUP(Sheet1!R129,[2]装备!$A$3:$B$248,2))</f>
        <v/>
      </c>
      <c r="L129" t="str">
        <f>IF(Sheet1!T129="","",VLOOKUP(Sheet1!T129,[2]装备!$A$3:$B$248,2))</f>
        <v/>
      </c>
    </row>
    <row r="130" spans="1:12" x14ac:dyDescent="0.15">
      <c r="A130">
        <f>Sheet1!A130</f>
        <v>20037</v>
      </c>
      <c r="B130" t="str">
        <f>VLOOKUP(A130,[1]BOSS怪属性!$A:$B,2)</f>
        <v>暗之虹魔教主</v>
      </c>
      <c r="C130" t="str">
        <f>IF(Sheet1!B130="","",VLOOKUP(Sheet1!B130,[2]装备!$A$3:$B$248,2))</f>
        <v/>
      </c>
      <c r="D130" t="str">
        <f>IF(Sheet1!D130="","",VLOOKUP(Sheet1!D130,[2]装备!$A$3:$B$248,2))</f>
        <v/>
      </c>
      <c r="E130" t="str">
        <f>IF(Sheet1!F130="","",VLOOKUP(Sheet1!F130,[2]装备!$A$3:$B$248,2))</f>
        <v/>
      </c>
      <c r="F130" t="str">
        <f>IF(Sheet1!H130="","",VLOOKUP(Sheet1!H130,[2]装备!$A$3:$B$248,2))</f>
        <v/>
      </c>
      <c r="G130" t="str">
        <f>IF(Sheet1!J130="","",VLOOKUP(Sheet1!J130,[2]装备!$A$3:$B$248,2))</f>
        <v/>
      </c>
      <c r="H130" t="str">
        <f>IF(Sheet1!L130="","",VLOOKUP(Sheet1!L130,[2]装备!$A$3:$B$248,2))</f>
        <v/>
      </c>
      <c r="I130" t="str">
        <f>IF(Sheet1!N130="","",VLOOKUP(Sheet1!N130,[2]装备!$A$3:$B$248,2))</f>
        <v/>
      </c>
      <c r="J130" t="str">
        <f>IF(Sheet1!P130="","",VLOOKUP(Sheet1!P130,[2]装备!$A$3:$B$248,2))</f>
        <v/>
      </c>
      <c r="K130" t="str">
        <f>IF(Sheet1!R130="","",VLOOKUP(Sheet1!R130,[2]装备!$A$3:$B$248,2))</f>
        <v/>
      </c>
      <c r="L130" t="str">
        <f>IF(Sheet1!T130="","",VLOOKUP(Sheet1!T130,[2]装备!$A$3:$B$248,2))</f>
        <v/>
      </c>
    </row>
    <row r="131" spans="1:12" x14ac:dyDescent="0.15">
      <c r="A131">
        <f>Sheet1!A131</f>
        <v>20038</v>
      </c>
      <c r="B131" t="str">
        <f>VLOOKUP(A131,[1]BOSS怪属性!$A:$B,2)</f>
        <v>重装使者</v>
      </c>
      <c r="C131" t="str">
        <f>IF(Sheet1!B131="","",VLOOKUP(Sheet1!B131,[2]装备!$A$3:$B$248,2))</f>
        <v/>
      </c>
      <c r="D131" t="str">
        <f>IF(Sheet1!D131="","",VLOOKUP(Sheet1!D131,[2]装备!$A$3:$B$248,2))</f>
        <v/>
      </c>
      <c r="E131" t="str">
        <f>IF(Sheet1!F131="","",VLOOKUP(Sheet1!F131,[2]装备!$A$3:$B$248,2))</f>
        <v/>
      </c>
      <c r="F131" t="str">
        <f>IF(Sheet1!H131="","",VLOOKUP(Sheet1!H131,[2]装备!$A$3:$B$248,2))</f>
        <v/>
      </c>
      <c r="G131" t="str">
        <f>IF(Sheet1!J131="","",VLOOKUP(Sheet1!J131,[2]装备!$A$3:$B$248,2))</f>
        <v/>
      </c>
      <c r="H131" t="str">
        <f>IF(Sheet1!L131="","",VLOOKUP(Sheet1!L131,[2]装备!$A$3:$B$248,2))</f>
        <v/>
      </c>
      <c r="I131" t="str">
        <f>IF(Sheet1!N131="","",VLOOKUP(Sheet1!N131,[2]装备!$A$3:$B$248,2))</f>
        <v/>
      </c>
      <c r="J131" t="str">
        <f>IF(Sheet1!P131="","",VLOOKUP(Sheet1!P131,[2]装备!$A$3:$B$248,2))</f>
        <v/>
      </c>
      <c r="K131" t="str">
        <f>IF(Sheet1!R131="","",VLOOKUP(Sheet1!R131,[2]装备!$A$3:$B$248,2))</f>
        <v/>
      </c>
      <c r="L131" t="str">
        <f>IF(Sheet1!T131="","",VLOOKUP(Sheet1!T131,[2]装备!$A$3:$B$248,2))</f>
        <v/>
      </c>
    </row>
    <row r="132" spans="1:12" x14ac:dyDescent="0.15">
      <c r="A132">
        <f>Sheet1!A132</f>
        <v>20039</v>
      </c>
      <c r="B132" t="str">
        <f>VLOOKUP(A132,[1]BOSS怪属性!$A:$B,2)</f>
        <v>暗之赤月恶魔</v>
      </c>
      <c r="C132" t="str">
        <f>IF(Sheet1!B132="","",VLOOKUP(Sheet1!B132,[2]装备!$A$3:$B$248,2))</f>
        <v/>
      </c>
      <c r="D132" t="str">
        <f>IF(Sheet1!D132="","",VLOOKUP(Sheet1!D132,[2]装备!$A$3:$B$248,2))</f>
        <v/>
      </c>
      <c r="E132" t="str">
        <f>IF(Sheet1!F132="","",VLOOKUP(Sheet1!F132,[2]装备!$A$3:$B$248,2))</f>
        <v/>
      </c>
      <c r="F132" t="str">
        <f>IF(Sheet1!H132="","",VLOOKUP(Sheet1!H132,[2]装备!$A$3:$B$248,2))</f>
        <v/>
      </c>
      <c r="G132" t="str">
        <f>IF(Sheet1!J132="","",VLOOKUP(Sheet1!J132,[2]装备!$A$3:$B$248,2))</f>
        <v/>
      </c>
      <c r="H132" t="str">
        <f>IF(Sheet1!L132="","",VLOOKUP(Sheet1!L132,[2]装备!$A$3:$B$248,2))</f>
        <v/>
      </c>
      <c r="I132" t="str">
        <f>IF(Sheet1!N132="","",VLOOKUP(Sheet1!N132,[2]装备!$A$3:$B$248,2))</f>
        <v/>
      </c>
      <c r="J132" t="str">
        <f>IF(Sheet1!P132="","",VLOOKUP(Sheet1!P132,[2]装备!$A$3:$B$248,2))</f>
        <v/>
      </c>
      <c r="K132" t="str">
        <f>IF(Sheet1!R132="","",VLOOKUP(Sheet1!R132,[2]装备!$A$3:$B$248,2))</f>
        <v/>
      </c>
      <c r="L132" t="str">
        <f>IF(Sheet1!T132="","",VLOOKUP(Sheet1!T132,[2]装备!$A$3:$B$248,2))</f>
        <v/>
      </c>
    </row>
    <row r="133" spans="1:12" x14ac:dyDescent="0.15">
      <c r="A133">
        <f>Sheet1!A133</f>
        <v>20040</v>
      </c>
      <c r="B133" t="str">
        <f>VLOOKUP(A133,[1]BOSS怪属性!$A:$B,2)</f>
        <v>暗之触龙神</v>
      </c>
      <c r="C133" t="str">
        <f>IF(Sheet1!B133="","",VLOOKUP(Sheet1!B133,[2]装备!$A$3:$B$248,2))</f>
        <v/>
      </c>
      <c r="D133" t="str">
        <f>IF(Sheet1!D133="","",VLOOKUP(Sheet1!D133,[2]装备!$A$3:$B$248,2))</f>
        <v/>
      </c>
      <c r="E133" t="str">
        <f>IF(Sheet1!F133="","",VLOOKUP(Sheet1!F133,[2]装备!$A$3:$B$248,2))</f>
        <v/>
      </c>
      <c r="F133" t="str">
        <f>IF(Sheet1!H133="","",VLOOKUP(Sheet1!H133,[2]装备!$A$3:$B$248,2))</f>
        <v/>
      </c>
      <c r="G133" t="str">
        <f>IF(Sheet1!J133="","",VLOOKUP(Sheet1!J133,[2]装备!$A$3:$B$248,2))</f>
        <v/>
      </c>
      <c r="H133" t="str">
        <f>IF(Sheet1!L133="","",VLOOKUP(Sheet1!L133,[2]装备!$A$3:$B$248,2))</f>
        <v/>
      </c>
      <c r="I133" t="str">
        <f>IF(Sheet1!N133="","",VLOOKUP(Sheet1!N133,[2]装备!$A$3:$B$248,2))</f>
        <v/>
      </c>
      <c r="J133" t="str">
        <f>IF(Sheet1!P133="","",VLOOKUP(Sheet1!P133,[2]装备!$A$3:$B$248,2))</f>
        <v/>
      </c>
      <c r="K133" t="str">
        <f>IF(Sheet1!R133="","",VLOOKUP(Sheet1!R133,[2]装备!$A$3:$B$248,2))</f>
        <v/>
      </c>
      <c r="L133" t="str">
        <f>IF(Sheet1!T133="","",VLOOKUP(Sheet1!T133,[2]装备!$A$3:$B$248,2))</f>
        <v/>
      </c>
    </row>
    <row r="134" spans="1:12" x14ac:dyDescent="0.15">
      <c r="A134">
        <f>Sheet1!A134</f>
        <v>20041</v>
      </c>
      <c r="B134" t="str">
        <f>VLOOKUP(A134,[1]BOSS怪属性!$A:$B,2)</f>
        <v>暗之魔龙教主</v>
      </c>
      <c r="C134" t="str">
        <f>IF(Sheet1!B134="","",VLOOKUP(Sheet1!B134,[2]装备!$A$3:$B$248,2))</f>
        <v/>
      </c>
      <c r="D134" t="str">
        <f>IF(Sheet1!D134="","",VLOOKUP(Sheet1!D134,[2]装备!$A$3:$B$248,2))</f>
        <v/>
      </c>
      <c r="E134" t="str">
        <f>IF(Sheet1!F134="","",VLOOKUP(Sheet1!F134,[2]装备!$A$3:$B$248,2))</f>
        <v/>
      </c>
      <c r="F134" t="str">
        <f>IF(Sheet1!H134="","",VLOOKUP(Sheet1!H134,[2]装备!$A$3:$B$248,2))</f>
        <v/>
      </c>
      <c r="G134" t="str">
        <f>IF(Sheet1!J134="","",VLOOKUP(Sheet1!J134,[2]装备!$A$3:$B$248,2))</f>
        <v/>
      </c>
      <c r="H134" t="str">
        <f>IF(Sheet1!L134="","",VLOOKUP(Sheet1!L134,[2]装备!$A$3:$B$248,2))</f>
        <v/>
      </c>
      <c r="I134" t="str">
        <f>IF(Sheet1!N134="","",VLOOKUP(Sheet1!N134,[2]装备!$A$3:$B$248,2))</f>
        <v/>
      </c>
      <c r="J134" t="str">
        <f>IF(Sheet1!P134="","",VLOOKUP(Sheet1!P134,[2]装备!$A$3:$B$248,2))</f>
        <v/>
      </c>
      <c r="K134" t="str">
        <f>IF(Sheet1!R134="","",VLOOKUP(Sheet1!R134,[2]装备!$A$3:$B$248,2))</f>
        <v/>
      </c>
      <c r="L134" t="str">
        <f>IF(Sheet1!T134="","",VLOOKUP(Sheet1!T134,[2]装备!$A$3:$B$248,2))</f>
        <v/>
      </c>
    </row>
    <row r="135" spans="1:12" x14ac:dyDescent="0.15">
      <c r="A135">
        <f>Sheet1!A135</f>
        <v>20042</v>
      </c>
      <c r="B135" t="str">
        <f>VLOOKUP(A135,[1]BOSS怪属性!$A:$B,2)</f>
        <v>暗之魔龙巨蛾</v>
      </c>
      <c r="C135" t="str">
        <f>IF(Sheet1!B135="","",VLOOKUP(Sheet1!B135,[2]装备!$A$3:$B$248,2))</f>
        <v/>
      </c>
      <c r="D135" t="str">
        <f>IF(Sheet1!D135="","",VLOOKUP(Sheet1!D135,[2]装备!$A$3:$B$248,2))</f>
        <v/>
      </c>
      <c r="E135" t="str">
        <f>IF(Sheet1!F135="","",VLOOKUP(Sheet1!F135,[2]装备!$A$3:$B$248,2))</f>
        <v/>
      </c>
      <c r="F135" t="str">
        <f>IF(Sheet1!H135="","",VLOOKUP(Sheet1!H135,[2]装备!$A$3:$B$248,2))</f>
        <v/>
      </c>
      <c r="G135" t="str">
        <f>IF(Sheet1!J135="","",VLOOKUP(Sheet1!J135,[2]装备!$A$3:$B$248,2))</f>
        <v/>
      </c>
      <c r="H135" t="str">
        <f>IF(Sheet1!L135="","",VLOOKUP(Sheet1!L135,[2]装备!$A$3:$B$248,2))</f>
        <v/>
      </c>
      <c r="I135" t="str">
        <f>IF(Sheet1!N135="","",VLOOKUP(Sheet1!N135,[2]装备!$A$3:$B$248,2))</f>
        <v/>
      </c>
      <c r="J135" t="str">
        <f>IF(Sheet1!P135="","",VLOOKUP(Sheet1!P135,[2]装备!$A$3:$B$248,2))</f>
        <v/>
      </c>
      <c r="K135" t="str">
        <f>IF(Sheet1!R135="","",VLOOKUP(Sheet1!R135,[2]装备!$A$3:$B$248,2))</f>
        <v/>
      </c>
      <c r="L135" t="str">
        <f>IF(Sheet1!T135="","",VLOOKUP(Sheet1!T135,[2]装备!$A$3:$B$248,2))</f>
        <v/>
      </c>
    </row>
    <row r="136" spans="1:12" x14ac:dyDescent="0.15">
      <c r="A136">
        <f>Sheet1!A136</f>
        <v>20043</v>
      </c>
      <c r="B136" t="str">
        <f>VLOOKUP(A136,[1]BOSS怪属性!$A:$B,2)</f>
        <v>暗之魔龙力士</v>
      </c>
      <c r="C136" t="str">
        <f>IF(Sheet1!B136="","",VLOOKUP(Sheet1!B136,[2]装备!$A$3:$B$248,2))</f>
        <v/>
      </c>
      <c r="D136" t="str">
        <f>IF(Sheet1!D136="","",VLOOKUP(Sheet1!D136,[2]装备!$A$3:$B$248,2))</f>
        <v/>
      </c>
      <c r="E136" t="str">
        <f>IF(Sheet1!F136="","",VLOOKUP(Sheet1!F136,[2]装备!$A$3:$B$248,2))</f>
        <v/>
      </c>
      <c r="F136" t="str">
        <f>IF(Sheet1!H136="","",VLOOKUP(Sheet1!H136,[2]装备!$A$3:$B$248,2))</f>
        <v/>
      </c>
      <c r="G136" t="str">
        <f>IF(Sheet1!J136="","",VLOOKUP(Sheet1!J136,[2]装备!$A$3:$B$248,2))</f>
        <v/>
      </c>
      <c r="H136" t="str">
        <f>IF(Sheet1!L136="","",VLOOKUP(Sheet1!L136,[2]装备!$A$3:$B$248,2))</f>
        <v/>
      </c>
      <c r="I136" t="str">
        <f>IF(Sheet1!N136="","",VLOOKUP(Sheet1!N136,[2]装备!$A$3:$B$248,2))</f>
        <v/>
      </c>
      <c r="J136" t="str">
        <f>IF(Sheet1!P136="","",VLOOKUP(Sheet1!P136,[2]装备!$A$3:$B$248,2))</f>
        <v/>
      </c>
      <c r="K136" t="str">
        <f>IF(Sheet1!R136="","",VLOOKUP(Sheet1!R136,[2]装备!$A$3:$B$248,2))</f>
        <v/>
      </c>
      <c r="L136" t="str">
        <f>IF(Sheet1!T136="","",VLOOKUP(Sheet1!T136,[2]装备!$A$3:$B$248,2))</f>
        <v/>
      </c>
    </row>
    <row r="137" spans="1:12" x14ac:dyDescent="0.15">
      <c r="A137">
        <f>Sheet1!A137</f>
        <v>20044</v>
      </c>
      <c r="B137" t="str">
        <f>VLOOKUP(A137,[1]BOSS怪属性!$A:$B,2)</f>
        <v>暗之牛魔王</v>
      </c>
      <c r="C137" t="str">
        <f>IF(Sheet1!B137="","",VLOOKUP(Sheet1!B137,[2]装备!$A$3:$B$248,2))</f>
        <v/>
      </c>
      <c r="D137" t="str">
        <f>IF(Sheet1!D137="","",VLOOKUP(Sheet1!D137,[2]装备!$A$3:$B$248,2))</f>
        <v/>
      </c>
      <c r="E137" t="str">
        <f>IF(Sheet1!F137="","",VLOOKUP(Sheet1!F137,[2]装备!$A$3:$B$248,2))</f>
        <v/>
      </c>
      <c r="F137" t="str">
        <f>IF(Sheet1!H137="","",VLOOKUP(Sheet1!H137,[2]装备!$A$3:$B$248,2))</f>
        <v/>
      </c>
      <c r="G137" t="str">
        <f>IF(Sheet1!J137="","",VLOOKUP(Sheet1!J137,[2]装备!$A$3:$B$248,2))</f>
        <v/>
      </c>
      <c r="H137" t="str">
        <f>IF(Sheet1!L137="","",VLOOKUP(Sheet1!L137,[2]装备!$A$3:$B$248,2))</f>
        <v/>
      </c>
      <c r="I137" t="str">
        <f>IF(Sheet1!N137="","",VLOOKUP(Sheet1!N137,[2]装备!$A$3:$B$248,2))</f>
        <v/>
      </c>
      <c r="J137" t="str">
        <f>IF(Sheet1!P137="","",VLOOKUP(Sheet1!P137,[2]装备!$A$3:$B$248,2))</f>
        <v/>
      </c>
      <c r="K137" t="str">
        <f>IF(Sheet1!R137="","",VLOOKUP(Sheet1!R137,[2]装备!$A$3:$B$248,2))</f>
        <v/>
      </c>
      <c r="L137" t="str">
        <f>IF(Sheet1!T137="","",VLOOKUP(Sheet1!T137,[2]装备!$A$3:$B$248,2))</f>
        <v/>
      </c>
    </row>
    <row r="138" spans="1:12" x14ac:dyDescent="0.15">
      <c r="A138">
        <f>Sheet1!A138</f>
        <v>20045</v>
      </c>
      <c r="B138" t="str">
        <f>VLOOKUP(A138,[1]BOSS怪属性!$A:$B,2)</f>
        <v>暗之祖玛教主</v>
      </c>
      <c r="C138" t="str">
        <f>IF(Sheet1!B138="","",VLOOKUP(Sheet1!B138,[2]装备!$A$3:$B$248,2))</f>
        <v/>
      </c>
      <c r="D138" t="str">
        <f>IF(Sheet1!D138="","",VLOOKUP(Sheet1!D138,[2]装备!$A$3:$B$248,2))</f>
        <v/>
      </c>
      <c r="E138" t="str">
        <f>IF(Sheet1!F138="","",VLOOKUP(Sheet1!F138,[2]装备!$A$3:$B$248,2))</f>
        <v/>
      </c>
      <c r="F138" t="str">
        <f>IF(Sheet1!H138="","",VLOOKUP(Sheet1!H138,[2]装备!$A$3:$B$248,2))</f>
        <v/>
      </c>
      <c r="G138" t="str">
        <f>IF(Sheet1!J138="","",VLOOKUP(Sheet1!J138,[2]装备!$A$3:$B$248,2))</f>
        <v/>
      </c>
      <c r="H138" t="str">
        <f>IF(Sheet1!L138="","",VLOOKUP(Sheet1!L138,[2]装备!$A$3:$B$248,2))</f>
        <v/>
      </c>
      <c r="I138" t="str">
        <f>IF(Sheet1!N138="","",VLOOKUP(Sheet1!N138,[2]装备!$A$3:$B$248,2))</f>
        <v/>
      </c>
      <c r="J138" t="str">
        <f>IF(Sheet1!P138="","",VLOOKUP(Sheet1!P138,[2]装备!$A$3:$B$248,2))</f>
        <v/>
      </c>
      <c r="K138" t="str">
        <f>IF(Sheet1!R138="","",VLOOKUP(Sheet1!R138,[2]装备!$A$3:$B$248,2))</f>
        <v/>
      </c>
      <c r="L138" t="str">
        <f>IF(Sheet1!T138="","",VLOOKUP(Sheet1!T138,[2]装备!$A$3:$B$248,2))</f>
        <v/>
      </c>
    </row>
  </sheetData>
  <phoneticPr fontId="2" type="noConversion"/>
  <pageMargins left="0.75" right="0.75" top="1" bottom="1" header="0.51111111111111096" footer="0.511111111111110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显式说明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2015-03-19T11:49:55Z</dcterms:created>
  <dcterms:modified xsi:type="dcterms:W3CDTF">2015-05-06T08:19:02Z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