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amuel\Desktop\DOCUMENTOS MAESTRIA EN INFORMATICA\SEPTIMO TRIMESTRE\MARCO LEGAL Y REGULATORIO\AVANCE DE PROYECTO\"/>
    </mc:Choice>
  </mc:AlternateContent>
  <xr:revisionPtr revIDLastSave="0" documentId="13_ncr:1_{D5B25A1E-C2B4-42AE-BF8C-A14661622068}" xr6:coauthVersionLast="44" xr6:coauthVersionMax="44" xr10:uidLastSave="{00000000-0000-0000-0000-000000000000}"/>
  <bookViews>
    <workbookView xWindow="-120" yWindow="-120" windowWidth="20730" windowHeight="11160" activeTab="1" xr2:uid="{1E327362-51A1-4FF5-94A8-9DADC5A0E2F6}"/>
  </bookViews>
  <sheets>
    <sheet name="MENU PRINCIPAL" sheetId="1" r:id="rId1"/>
    <sheet name="TITULO I" sheetId="2" r:id="rId2"/>
    <sheet name="TITULO II" sheetId="3" r:id="rId3"/>
    <sheet name="TITULO III" sheetId="4" r:id="rId4"/>
    <sheet name="TITULO IV"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1" i="2" l="1"/>
  <c r="H45" i="2" l="1"/>
  <c r="H39" i="2"/>
  <c r="H30" i="2"/>
  <c r="H23" i="2"/>
  <c r="H17" i="2"/>
  <c r="H5" i="2"/>
  <c r="H194" i="3"/>
  <c r="H191" i="3"/>
  <c r="H189" i="3"/>
  <c r="H183" i="3"/>
  <c r="H177" i="3"/>
  <c r="H171" i="3"/>
  <c r="H164" i="3"/>
  <c r="H158" i="3"/>
  <c r="H152" i="3"/>
  <c r="H146" i="3"/>
  <c r="H140" i="3"/>
  <c r="H134" i="3"/>
  <c r="H128" i="3"/>
  <c r="H122" i="3"/>
  <c r="H116" i="3"/>
  <c r="H113" i="3"/>
  <c r="H109" i="3"/>
  <c r="H106" i="3"/>
  <c r="H102" i="3"/>
  <c r="H96" i="3"/>
  <c r="H93" i="3"/>
  <c r="H87" i="3"/>
  <c r="H82" i="3"/>
  <c r="H77" i="3"/>
  <c r="H72" i="3"/>
  <c r="H67" i="3"/>
  <c r="H62" i="3"/>
  <c r="H57" i="3"/>
  <c r="H51" i="3"/>
  <c r="H45" i="3"/>
  <c r="H39" i="3"/>
  <c r="H33" i="3"/>
  <c r="H28" i="3"/>
  <c r="H22" i="3"/>
  <c r="H15" i="3"/>
  <c r="H10" i="3"/>
  <c r="H3" i="3"/>
  <c r="H13" i="5"/>
  <c r="H10" i="5"/>
  <c r="H6" i="5"/>
  <c r="H3" i="5"/>
  <c r="H46" i="4"/>
  <c r="H43" i="4"/>
  <c r="H36" i="4"/>
  <c r="H33" i="4"/>
  <c r="H30" i="4"/>
  <c r="H28" i="4"/>
  <c r="H25" i="4"/>
  <c r="H24" i="4"/>
  <c r="H23" i="4"/>
  <c r="H22" i="4"/>
  <c r="H15" i="4"/>
  <c r="H3" i="4"/>
  <c r="H37" i="4"/>
  <c r="H38" i="4"/>
  <c r="H39" i="4"/>
  <c r="H40" i="4"/>
  <c r="H41" i="4"/>
  <c r="H42" i="4"/>
  <c r="H44" i="4"/>
  <c r="H45" i="4"/>
  <c r="H47" i="4"/>
  <c r="H48" i="4"/>
  <c r="H35" i="4"/>
  <c r="H5" i="4"/>
  <c r="H6" i="4"/>
  <c r="H7" i="4"/>
  <c r="H8" i="4"/>
  <c r="H9" i="4"/>
  <c r="H10" i="4"/>
  <c r="H11" i="4"/>
  <c r="H12" i="4"/>
  <c r="H13" i="4"/>
  <c r="H14" i="4"/>
  <c r="H16" i="4"/>
  <c r="H17" i="4"/>
  <c r="H18" i="4"/>
  <c r="H19" i="4"/>
  <c r="H20" i="4"/>
  <c r="H21" i="4"/>
  <c r="H26" i="4"/>
  <c r="H27" i="4"/>
  <c r="H29" i="4"/>
  <c r="H31" i="4"/>
  <c r="H32" i="4"/>
  <c r="H4" i="4"/>
  <c r="H5" i="5"/>
  <c r="H7" i="5"/>
  <c r="H8" i="5"/>
  <c r="H9" i="5"/>
  <c r="H11" i="5"/>
  <c r="H12" i="5"/>
  <c r="H14" i="5"/>
  <c r="H15" i="5"/>
  <c r="H4" i="5"/>
  <c r="H5" i="3"/>
  <c r="H6" i="3"/>
  <c r="H7" i="3"/>
  <c r="H8" i="3"/>
  <c r="H9" i="3"/>
  <c r="H11" i="3"/>
  <c r="H12" i="3"/>
  <c r="H13" i="3"/>
  <c r="H14" i="3"/>
  <c r="H16" i="3"/>
  <c r="H17" i="3"/>
  <c r="H18" i="3"/>
  <c r="H19" i="3"/>
  <c r="H20" i="3"/>
  <c r="H21" i="3"/>
  <c r="H23" i="3"/>
  <c r="H24" i="3"/>
  <c r="H25" i="3"/>
  <c r="H26" i="3"/>
  <c r="H27" i="3"/>
  <c r="H29" i="3"/>
  <c r="H30" i="3"/>
  <c r="H31" i="3"/>
  <c r="H32" i="3"/>
  <c r="H34" i="3"/>
  <c r="H35" i="3"/>
  <c r="H36" i="3"/>
  <c r="H37" i="3"/>
  <c r="H38" i="3"/>
  <c r="H40" i="3"/>
  <c r="H41" i="3"/>
  <c r="H42" i="3"/>
  <c r="H43" i="3"/>
  <c r="H44" i="3"/>
  <c r="H46" i="3"/>
  <c r="H47" i="3"/>
  <c r="H48" i="3"/>
  <c r="H49" i="3"/>
  <c r="H50" i="3"/>
  <c r="H52" i="3"/>
  <c r="H53" i="3"/>
  <c r="H54" i="3"/>
  <c r="H55" i="3"/>
  <c r="H56" i="3"/>
  <c r="H58" i="3"/>
  <c r="H59" i="3"/>
  <c r="H60" i="3"/>
  <c r="H61" i="3"/>
  <c r="H63" i="3"/>
  <c r="H64" i="3"/>
  <c r="H65" i="3"/>
  <c r="H66" i="3"/>
  <c r="H68" i="3"/>
  <c r="H69" i="3"/>
  <c r="H70" i="3"/>
  <c r="H71" i="3"/>
  <c r="H73" i="3"/>
  <c r="H74" i="3"/>
  <c r="H75" i="3"/>
  <c r="H76" i="3"/>
  <c r="H78" i="3"/>
  <c r="H79" i="3"/>
  <c r="H80" i="3"/>
  <c r="H81" i="3"/>
  <c r="H83" i="3"/>
  <c r="H84" i="3"/>
  <c r="H85" i="3"/>
  <c r="H86" i="3"/>
  <c r="H88" i="3"/>
  <c r="H89" i="3"/>
  <c r="H90" i="3"/>
  <c r="H91" i="3"/>
  <c r="H92" i="3"/>
  <c r="H94" i="3"/>
  <c r="H95" i="3"/>
  <c r="H97" i="3"/>
  <c r="H98" i="3"/>
  <c r="H99" i="3"/>
  <c r="H100" i="3"/>
  <c r="H101" i="3"/>
  <c r="H103" i="3"/>
  <c r="H104" i="3"/>
  <c r="H105" i="3"/>
  <c r="H107" i="3"/>
  <c r="H108" i="3"/>
  <c r="H110" i="3"/>
  <c r="H111" i="3"/>
  <c r="H112" i="3"/>
  <c r="H114" i="3"/>
  <c r="H115" i="3"/>
  <c r="H117" i="3"/>
  <c r="H118" i="3"/>
  <c r="H119" i="3"/>
  <c r="H120" i="3"/>
  <c r="H121" i="3"/>
  <c r="H123" i="3"/>
  <c r="H124" i="3"/>
  <c r="H125" i="3"/>
  <c r="H126" i="3"/>
  <c r="H127" i="3"/>
  <c r="H129" i="3"/>
  <c r="H130" i="3"/>
  <c r="H131" i="3"/>
  <c r="H132" i="3"/>
  <c r="H133" i="3"/>
  <c r="H135" i="3"/>
  <c r="H136" i="3"/>
  <c r="H137" i="3"/>
  <c r="H138" i="3"/>
  <c r="H139" i="3"/>
  <c r="H141" i="3"/>
  <c r="H142" i="3"/>
  <c r="H143" i="3"/>
  <c r="H144" i="3"/>
  <c r="H145" i="3"/>
  <c r="H147" i="3"/>
  <c r="H148" i="3"/>
  <c r="H149" i="3"/>
  <c r="H150" i="3"/>
  <c r="H151" i="3"/>
  <c r="H153" i="3"/>
  <c r="H154" i="3"/>
  <c r="H155" i="3"/>
  <c r="H156" i="3"/>
  <c r="H157" i="3"/>
  <c r="H159" i="3"/>
  <c r="H160" i="3"/>
  <c r="H161" i="3"/>
  <c r="H162" i="3"/>
  <c r="H163" i="3"/>
  <c r="H165" i="3"/>
  <c r="H166" i="3"/>
  <c r="H167" i="3"/>
  <c r="H168" i="3"/>
  <c r="H169" i="3"/>
  <c r="H170" i="3"/>
  <c r="H172" i="3"/>
  <c r="H173" i="3"/>
  <c r="H174" i="3"/>
  <c r="H175" i="3"/>
  <c r="H176" i="3"/>
  <c r="H178" i="3"/>
  <c r="H179" i="3"/>
  <c r="H180" i="3"/>
  <c r="H181" i="3"/>
  <c r="H182" i="3"/>
  <c r="H184" i="3"/>
  <c r="H185" i="3"/>
  <c r="H186" i="3"/>
  <c r="H187" i="3"/>
  <c r="H188" i="3"/>
  <c r="H190" i="3"/>
  <c r="H192" i="3"/>
  <c r="H193" i="3"/>
  <c r="H195" i="3"/>
  <c r="H196" i="3"/>
  <c r="H4" i="3"/>
  <c r="H7" i="2"/>
  <c r="H8" i="2"/>
  <c r="H9" i="2"/>
  <c r="H10" i="2"/>
  <c r="H12" i="2"/>
  <c r="H13" i="2"/>
  <c r="H14" i="2"/>
  <c r="H15" i="2"/>
  <c r="H16" i="2"/>
  <c r="H18" i="2"/>
  <c r="H19" i="2"/>
  <c r="H20" i="2"/>
  <c r="H21" i="2"/>
  <c r="H22" i="2"/>
  <c r="H24" i="2"/>
  <c r="H25" i="2"/>
  <c r="H26" i="2"/>
  <c r="H27" i="2"/>
  <c r="H28" i="2"/>
  <c r="H29" i="2"/>
  <c r="H31" i="2"/>
  <c r="H32" i="2"/>
  <c r="H33" i="2"/>
  <c r="H34" i="2"/>
  <c r="H35" i="2"/>
  <c r="H36" i="2"/>
  <c r="H37" i="2"/>
  <c r="H38" i="2"/>
  <c r="H40" i="2"/>
  <c r="H41" i="2"/>
  <c r="H42" i="2"/>
  <c r="H43" i="2"/>
  <c r="H44" i="2"/>
  <c r="H46" i="2"/>
  <c r="H47" i="2"/>
  <c r="H48" i="2"/>
  <c r="H6" i="2"/>
  <c r="H34" i="4"/>
</calcChain>
</file>

<file path=xl/sharedStrings.xml><?xml version="1.0" encoding="utf-8"?>
<sst xmlns="http://schemas.openxmlformats.org/spreadsheetml/2006/main" count="804" uniqueCount="680">
  <si>
    <t>MENU PRINCIPAL</t>
  </si>
  <si>
    <t>CAPITULO II</t>
  </si>
  <si>
    <t>MARCO DE CONTROL DE SEGURIDAD CIBERNETICA Y DE LA INFORMACION</t>
  </si>
  <si>
    <t xml:space="preserve">CAPITULO I </t>
  </si>
  <si>
    <t>GESTION DEL RIESGO TECNOLOGICO</t>
  </si>
  <si>
    <t xml:space="preserve">TITULO I </t>
  </si>
  <si>
    <t>DISPOSICIONES GENERALES</t>
  </si>
  <si>
    <t xml:space="preserve">TITULO II </t>
  </si>
  <si>
    <t xml:space="preserve">DEL PROGRAMA DE SEGURIDAD CIBERNETICA Y DE LA INFORMACION </t>
  </si>
  <si>
    <t xml:space="preserve">CAPITULO III </t>
  </si>
  <si>
    <t>MARCO DE TRABAJAO Y ESTRUCTURA DE LA GOBERNANZA PARA EL PROGRAMA DE SEGURIDAD CIBERNETICA Y DE LA INFORMACIÒN</t>
  </si>
  <si>
    <t xml:space="preserve">CAPITULO II </t>
  </si>
  <si>
    <t>DEFINICIONES</t>
  </si>
  <si>
    <t>OBJETO, ALCANCE, AMBITO DE APLICACIO Y PRINCIPIOS RECTORES</t>
  </si>
  <si>
    <t>MONITOREO Y EVALUACION</t>
  </si>
  <si>
    <t>CAPITULO IV</t>
  </si>
  <si>
    <t>ESTANDARES INTERNACIONALES</t>
  </si>
  <si>
    <t>CAPITULO V</t>
  </si>
  <si>
    <t>INFORMES DE CUMPLIMIENTO</t>
  </si>
  <si>
    <t>TITULO III</t>
  </si>
  <si>
    <t>COORDINACION SECTORIAL DE RESPUESTAS A INCIDENTES DE SEGURIDAD CIBERNETICA</t>
  </si>
  <si>
    <t>CAPITULO I</t>
  </si>
  <si>
    <t>GOBERNANZA</t>
  </si>
  <si>
    <t>DEL MECANISMO SECTORIAL DE RESPUESTA A INCIDENTES DE SEGURIDAD CIBERNETICA</t>
  </si>
  <si>
    <t>TITULO IV</t>
  </si>
  <si>
    <t>DISPOSICIONES FINALES</t>
  </si>
  <si>
    <t>REGIMEN SANCIONATORIO Y MEDIDAS PRECAUTORIAS</t>
  </si>
  <si>
    <t>OTRAS DISPOSICIONES</t>
  </si>
  <si>
    <t>Articulo 6. Marco de Trabajo</t>
  </si>
  <si>
    <t>Articulo 7. Estructura</t>
  </si>
  <si>
    <t>Articulo 8. Aprobación del programa de Seguridad Cibernetica y de la Información</t>
  </si>
  <si>
    <t>Articulo 9. Responsabilidades del Comite Funcional de Seguridad Cibernetica y de la Información</t>
  </si>
  <si>
    <t xml:space="preserve">Articulo 10. Oficial de  Seguridad Cibernetica y de la informacion </t>
  </si>
  <si>
    <t>Articulo 11. Responsabilidades del oficial de seguridad cibernetica y de la información</t>
  </si>
  <si>
    <t>Articulo 12. Areas Especializadas</t>
  </si>
  <si>
    <t xml:space="preserve">Articulo 13. Gestion de Riesgos Tecnologicos </t>
  </si>
  <si>
    <t>Articulo 14. Gestion de Riesgos Tecnologicos en las Entidades Interconectadas</t>
  </si>
  <si>
    <t>Articulo 15. Metodologias de la gestión de riesgos tecnologicos.</t>
  </si>
  <si>
    <t>Articulo 16. Politica de Seguridad Cibernetica y de la información</t>
  </si>
  <si>
    <t>Articulo 17. Contratos con colaboradores.</t>
  </si>
  <si>
    <t>Articulo 18.Cultura de seguridad cibernética y de la inforamción?</t>
  </si>
  <si>
    <t xml:space="preserve">Articulo 19.Gestión de activos informaticos </t>
  </si>
  <si>
    <t xml:space="preserve">Articulo 20.Aplicacion de Negocio. </t>
  </si>
  <si>
    <t>Articulo 21. Politicas de privacidad de la información.</t>
  </si>
  <si>
    <t>Articulo 22.Terminos y condiciones de uso</t>
  </si>
  <si>
    <t>Articulo 23. Trazabilidad de la conexiones de los clientes</t>
  </si>
  <si>
    <t>Articulo 24.Gestion de Accesos de los colaboradores</t>
  </si>
  <si>
    <t>Articulo 25. Mecanismo de control de acceso</t>
  </si>
  <si>
    <t xml:space="preserve">Articulo 26. Gestion de sistemas de informacion </t>
  </si>
  <si>
    <t xml:space="preserve">Articulo 27. Infraestructura tecnica de seguridad </t>
  </si>
  <si>
    <t>Articulo 28. Gestion de la red</t>
  </si>
  <si>
    <t>Articulo 29. Conexiones con los servicios de ente reguladores y supervisores</t>
  </si>
  <si>
    <t>Artiuclo 30. Gestion de vulnerabilidades y amenazas tecnlogicas</t>
  </si>
  <si>
    <t xml:space="preserve">Articulo 31. Gestion de incidentes de seguridad cibernetica y de la informacion </t>
  </si>
  <si>
    <t>Articulo 32. Entornos locales de operación</t>
  </si>
  <si>
    <t>Articulo 33. Aplicaciones de estaciones de trabajo</t>
  </si>
  <si>
    <t xml:space="preserve">Articulo 34. Dispositivos de computacion Movil </t>
  </si>
  <si>
    <t xml:space="preserve"> Articulo 35. Comunicaciones Electrónicas</t>
  </si>
  <si>
    <t>Articulo 36. Gestión de Proveedores Externos de Producción o Servicios Tecnológicos</t>
  </si>
  <si>
    <t>37. Gestión de Desarrollo de Sistemas</t>
  </si>
  <si>
    <t>38. Ciclo de Vida del Desarrollo de Sistemas y Aplicaciones</t>
  </si>
  <si>
    <t>Articulo 39. Seguridad Física y del Entorno</t>
  </si>
  <si>
    <t>Articulo 40. Continuidad de las Operaciones Tecnológicas</t>
  </si>
  <si>
    <t>Articulo 41. Auditorías Internas</t>
  </si>
  <si>
    <t>Articulo 42. Desempeño de la Seguridad</t>
  </si>
  <si>
    <t>Articulo 43. Cumplimiento del monitoreo de la Seguridad</t>
  </si>
  <si>
    <t>Articulo 44. Estándares Internacionales</t>
  </si>
  <si>
    <t>Articulo 45. Estándares Facilitadores del Cumplimiento de la norma PCI-DSS</t>
  </si>
  <si>
    <t>Artículo 45. Estandares</t>
  </si>
  <si>
    <t>Artículo 46. Informe de Cumplimiento</t>
  </si>
  <si>
    <t xml:space="preserve">Artículo 47. Requerimientos Adicionales </t>
  </si>
  <si>
    <t>Artículo 48. verificación de entes reguladores y supervisores</t>
  </si>
  <si>
    <t>Artículo 49. Consejo Sectorial</t>
  </si>
  <si>
    <t>Artículo 50.Facultades</t>
  </si>
  <si>
    <t>Artiículo 51. Funcionamiento</t>
  </si>
  <si>
    <t>Artículo 52. Creación del mecanismo</t>
  </si>
  <si>
    <t>Artículo 53.Responsabilidades</t>
  </si>
  <si>
    <t>Artículo 54. Estrucutura</t>
  </si>
  <si>
    <t>Articulo 55. Dirección.</t>
  </si>
  <si>
    <t>Articulo 56. Instalaciones</t>
  </si>
  <si>
    <t>Articulo 57. Definición de Politicas</t>
  </si>
  <si>
    <t>Articulo 58. Establecimiento de los Servicios</t>
  </si>
  <si>
    <t>Articulo 59. Sanciones.</t>
  </si>
  <si>
    <t>Articulo 60 Medidas Precautorias</t>
  </si>
  <si>
    <t>Articulo 61. Elaboración de Instructivos y Circulares</t>
  </si>
  <si>
    <t>Articulo 62. Plazo de Adecuación</t>
  </si>
  <si>
    <t>¿Cuenta con un marco de referencia de control y de mejores prácticas para ayudar a monitorear y mejorar las actividades críticas de las TI?</t>
  </si>
  <si>
    <t>¿Se mide el desempeño de las Tecnologias de la Informacion para detectar los problemas antes de que sea demasiado tarde?</t>
  </si>
  <si>
    <t>¿Se miden y reportan los riesgos, el control, el cumplimiento y el desempeño?</t>
  </si>
  <si>
    <t>¿Se realiza una revision de efectividad de los controles existentes como minimo una vez al año?</t>
  </si>
  <si>
    <t>Existe una politica para establecer una unidad funicional de seguridad cibernetica y de la informacion y sus respectivas areas especializadas</t>
  </si>
  <si>
    <t xml:space="preserve">Existen politicas para establecer un ente encargado de esta Unidad de seguridad de seguridad cibernetica y de la informacion </t>
  </si>
  <si>
    <t>¿Se realiza una supervicion periodica por parte del consejo u organo societario hacia esta estructura de seguridad Cibernetica?</t>
  </si>
  <si>
    <t>Existe un procedimiento para verficiar la independencia de esta estructura sobre las areas de tecnologias de la información, negocio y operaciones.</t>
  </si>
  <si>
    <t>Al no existir un comité funcional  ¿existe un comité de gestion de riesgos u otro que se encargue de estas funciones? Como un plan B para la de continuidad de negocios</t>
  </si>
  <si>
    <t>Las Politicas del programa de seguridad Cibernetica y de la Informacion son sometidas para su aprobación al consejo u organo societario?</t>
  </si>
  <si>
    <t>El comité funcional es el encargado del desarrollo del programa de seguridad?</t>
  </si>
  <si>
    <t>Existe un procedimiento para la aprobacion  de un nuevo reglamento?</t>
  </si>
  <si>
    <t>existe una politica para regular y garantizar el tiempo entre aprobacion y vigencia de un nuevo reglamento?</t>
  </si>
  <si>
    <t>Existe una sancion por usar reglamentos en post de su aprobación, para el comité funcional de Seguridad Cibernetica?</t>
  </si>
  <si>
    <t xml:space="preserve">Existe un procedimiento para diseñar los lineamientos funcionales de seguridad cibernetica y de la informacion. </t>
  </si>
  <si>
    <t>¿Existe un procedimiento para la aprobacion de politicas del programa de seguridad cibernetica y de  la informacion?</t>
  </si>
  <si>
    <t>¿Existe un control para evaluar la efectividad del programa de seguridad cibernetica y de la información ?</t>
  </si>
  <si>
    <t>¿Existe un procedimiento para confirmar las desiciones para el tratamiento de riesgo propuestas por el oficial de seguridad cibernetica y de la informacion ?</t>
  </si>
  <si>
    <t xml:space="preserve">Existe un procedimiento para comunicar al consejo u organo societario, resultados de las valoraciones del programa de seguridad cibernetica y de la informacion </t>
  </si>
  <si>
    <t>Existe una politica que regule el cumplimiento de la comunicación entre la estructura del programa de seguridad y el consejo u organo societario</t>
  </si>
  <si>
    <t xml:space="preserve">Existe un politica que establesca el perfil del oficial de la unidad funcional de seguridad cibernetica y de la información </t>
  </si>
  <si>
    <t xml:space="preserve">Existe un control de las aptitudes con las que debe contar el perfil del oficial de seguridad cibernetica y de la información </t>
  </si>
  <si>
    <t xml:space="preserve">Existe una politica que establezca cuales son las responsabilidades del ofical encargado del programa de seguridad cibernetica y de la información </t>
  </si>
  <si>
    <t>Existen sanciones establecidas por el incumplimiento de deberes y responsabilidades hacia el oficial de seguridad cibernetica y de la información</t>
  </si>
  <si>
    <t>Se tiene establecido que el oficial de seguridad cibernetica y de la información sera miembro y secretario del comité funcional.</t>
  </si>
  <si>
    <t>Existe un procedimiento para que el Oficial de seguridad cibernetica y de la informacion reporte periodicamente al CSIRT la situacion de la infraestructura tecnologica a su cargo.</t>
  </si>
  <si>
    <t>Existe una politica que establezca que otra persona pueda desempeñar el cargo de Ofical interino para cumplir obligaciones y responsabilidades de este cargo.</t>
  </si>
  <si>
    <t xml:space="preserve">Existe un control de las aptitudes y requisitos que debe contar un ejecutivo para desempeñar el cargo de Oficial se seguridad cibernetica y de la informacion </t>
  </si>
  <si>
    <t>Existen procedimientos de como se debe desarrollar un programa de seguridad cibernetica y de la informacion</t>
  </si>
  <si>
    <t>Existen procedimientos para implentar, controlar y dar manteniminto a estos programas de seguridad cibernetica y de la información</t>
  </si>
  <si>
    <t xml:space="preserve">Existen reglamentos que permitan implementar politicas, estandares y procedimientos para apoyar el programa de seguridad cibernetica y de la informacion </t>
  </si>
  <si>
    <t>Existen politicas que establezcan el procedimiento para el tratamiento de riesgos?</t>
  </si>
  <si>
    <t>existen politicas que indiquen los  niveles aceptados que permitan la gestion de riesgo?</t>
  </si>
  <si>
    <t>Existen protocolos  para el personal tecnico encargada de estas areas especializadas?</t>
  </si>
  <si>
    <t>Existe controles especializados para la gestion de recursos necesarios para garantizar la adecuada gestion del programa de seguridad cibernetica.</t>
  </si>
  <si>
    <t>Existe una politica que establezca que cada area especializada en el programa de seguridad cibernetica sea dirigida por un profesional nombrado por el Oficial de seguridad cibernetica</t>
  </si>
  <si>
    <t>Existe una politica que establezca un analisis de vulnerabilidades para la institucion.?</t>
  </si>
  <si>
    <t>Existe una politica que establezca y  regule la evaluación de riesgos tecnológicos</t>
  </si>
  <si>
    <t>Cuenta con un protocolo para la evaluacion de riesgos, que amenazas pordrian materializarse y cual seria la gravedad.?</t>
  </si>
  <si>
    <t>Existe un procedimiento adecuado para el tratamiento del riesgos tecnologicos?</t>
  </si>
  <si>
    <t>Existe una politica que establezca el monitoreo, control y mantenimietno para la gestion del riesgo tecnologico?</t>
  </si>
  <si>
    <t>Si el riesgo no se puede controlar o tratar, existe un procedimiento para trasladar a un tercero esta responsabilidad?</t>
  </si>
  <si>
    <t>Existe una politica que establezca la evaluacion o control a entidades intermediarias con la institución</t>
  </si>
  <si>
    <t>Existe un control adecuado para evaluar periodicamente a las entidades intemediarias para la gestion de riesgos tecnologicos</t>
  </si>
  <si>
    <t>Existe una politica que establezca la sancion por incumplimiento para la evaluacion y mitagacion de riesgos a entidades intermediarias.</t>
  </si>
  <si>
    <t>Existe una politica para establecer la no interconexion con entidades de intermediacion financiera cuando su riesgo sea mayor al establecido por el consejo de su institucion?</t>
  </si>
  <si>
    <t>¿Su metodoloiga identifica las amenzas y vulnerabilidades tecnologicas?</t>
  </si>
  <si>
    <t>¿Su metodologia calcula la probabilidad de riesgo de ocurrencia?</t>
  </si>
  <si>
    <t>¿Su metodoliga calcula el posible impacto previsto a las operaciones del negocio para determinar el riesgo potencial?</t>
  </si>
  <si>
    <t>¿Su evaluacion comtempla la divulgacion no autorizada de información, la corrupcion accidental o deliberada, la manipulacion de la informacion y la disponibilidad de los entornos en cualquier momento?</t>
  </si>
  <si>
    <t>¿Los reisgos son tratados comforme el enfoque aprobado por el comité funcional de seguridad cibernitica y de la información?</t>
  </si>
  <si>
    <t>¿Sus politicas contemplan procesos de la gestion de la seguridad cibernetica y de la información?</t>
  </si>
  <si>
    <t>¿Sus politicas contemplan procedimientos de la gestion de la seguridad cibernetica y de la información?</t>
  </si>
  <si>
    <t>¿Poseen un plan de evaluación continua para mantener y monitorear el cumplimiento de las politas de la gestion de la seguridad ciberneticas y de la información?</t>
  </si>
  <si>
    <t>¿Sus colaboradores conocen las politicas de la gestion de la seguridad cibernetica y de la información que se maneja?</t>
  </si>
  <si>
    <t>¿Utiliza diferentes medios de comunicación (pizarras informativas, boletines, panfletos, email, conferencias, capacitaciones) para dar a conocer sus politicas de la gestion de la seguridad cibernetica y de la informacion?</t>
  </si>
  <si>
    <t>¿Tiene un documento formal que establezca la responsabilidades generales y especificas de seguridad cibernética y de la informacion, si el inciso no esta contemplando en el contrato con el colaborador ?</t>
  </si>
  <si>
    <t>¿Las responsabilidades generales y especificas de seguridad cibernética y de la información estan detalladas con claridad en el contrato y los colaboradores lo entienden?</t>
  </si>
  <si>
    <t>¿Las responsabilidades generales y especificas de seguridad cibernética y de la información estan establecidad para cada entidad que operan en la empresa?</t>
  </si>
  <si>
    <t>¿Las responsabiliades generales y especificas de seguridad cibernética y de la información son evaluadas periodicamente para su actualización?</t>
  </si>
  <si>
    <t>¿En su empresa se promueve una cultura de seguridad cibernética y de la información?</t>
  </si>
  <si>
    <t>¿Poseen programas continuos de sensibilización sobre el rol de los colaboradores en la seguridad cibernética y de la información?</t>
  </si>
  <si>
    <t>¿Sus colaboradores tienen conocimiento del uso correcto de los sistemas de información e infraestrucutra tecnológica?</t>
  </si>
  <si>
    <t>¿Tienen programas continuos de capacitacion técnica dirigidos a los colaboradores responsables de la seguridad cibernética y de la información?</t>
  </si>
  <si>
    <t>¿Tienen la provision de los recursos adecuados para apoyar la efectividad de los programas continuos de sensibilización de seguridad cibernética y de la información?</t>
  </si>
  <si>
    <t>¿Poseé un esquema de gestión de activos información?</t>
  </si>
  <si>
    <t>¿Tiene una clasificación de activos de información que se lleva acabo de acuerdo con el nivel de confidecnialidad y sensibilidad de la información?</t>
  </si>
  <si>
    <t>¿Sus documentos son manejados de forma sistematica y estructurada?</t>
  </si>
  <si>
    <t>¿La información sensible en formato fisico esta protegida contra corrupción, pérdida o divulgación no autorizada?</t>
  </si>
  <si>
    <t>¿Los sistemas inform'aticos y equipos de la infraestructura tenológica estan registrados en un repositorio?</t>
  </si>
  <si>
    <t>¿Utiliza funcionalidades de seguridad de la información alineadas a la infraestrucutra técnica de seguridad?</t>
  </si>
  <si>
    <t>¿Las funcionalidades de seguridad de la información cumplen con la confidencialidad, integridad y disponibilidad de la información?</t>
  </si>
  <si>
    <t>¿Sus controles de aplicaciones y servicios transaccionales son internos como externos ?</t>
  </si>
  <si>
    <t>¿Sus controles contemplan los servicios hacia internet, basados en el navegador y en los servidores en donde se ejecutan?</t>
  </si>
  <si>
    <t>¿Sus controles de seguridad protegen la confidencialidad e integridad de la información, cuando es ingresada, procesada o extraida de la aplicación?</t>
  </si>
  <si>
    <t>¿Los contratos con los clientes tienen especificadas las politicas relacionadas a la privacidad de la información?</t>
  </si>
  <si>
    <t>¿Las politicas de privacidad contemplan datos de carácter personal utilizados en sus productos y servicios?</t>
  </si>
  <si>
    <t>¿Las politicas de privacidad contemplan las modificaciones a los datos de carácter personal, de prodcutos o servicios?</t>
  </si>
  <si>
    <t>¿Las politicas de privacidad contienen el desglose del uso que la entidad receptora de información dará a cada tipo de información?</t>
  </si>
  <si>
    <t>¿Las politicas de privacidad contienen la recopilación de datos y su divulgación a través de medios fisicos o electrónicos?</t>
  </si>
  <si>
    <t>¿Actulizan sus terminos de uso?</t>
  </si>
  <si>
    <t>¿Los terminos de uso y condiciones cubren los aspectos de seguridad cibernética y de la información?</t>
  </si>
  <si>
    <t>¿Gestion los terminos y condiones de uso?</t>
  </si>
  <si>
    <t>¿Su plan de gestion de terminos y condiciones de uso esta en conformidad con la seguridad cibernética y de la información?</t>
  </si>
  <si>
    <t>¿Existe un inventario de conexiones ?</t>
  </si>
  <si>
    <t>¿Se registran los accesos de los clientes a los servicios de canales electrónicos?</t>
  </si>
  <si>
    <t>¿Se registran los accesos de los clientes a los servicios de canales digitales?</t>
  </si>
  <si>
    <t>¿Los accesos de los clientes estan protegidos mediante mecanismos de control y supervisión?</t>
  </si>
  <si>
    <t>¿Dentro de su programa de seguridad cibernética y de la información existe la gestion de los accesos de los colaboradores a los sistemas de información e infraestructura tecnólogicas?</t>
  </si>
  <si>
    <t>¿existen limites y controles para los accesos de los colaboradores a los sistemas de información e infraestructura tecnológica?</t>
  </si>
  <si>
    <t>¿Los controles de accesos a los colaboradores sobre los sistemas de información e infraestructura tecnólogica son previamente autorizados?</t>
  </si>
  <si>
    <t>¿Evaluan el perfil del colaborador antes de otorgarla autorización a los accesos de los sistemas informaticos e infraestructura?</t>
  </si>
  <si>
    <t>¿Su metodoloiga identifica los roles y privilegios de accesos?</t>
  </si>
  <si>
    <t>¿Su metodologia proporciona una adecuada matriz de riesgos?</t>
  </si>
  <si>
    <t>¿Su metodologia utiliza mecanismos apropidos de control de accesos en las politicas internas?</t>
  </si>
  <si>
    <t>¿ Tiene previsto los principios de menor privilegio y menor funciones?</t>
  </si>
  <si>
    <t>¿Sus politicas contemplan procesos de la gestion de la seguridad  de la información e infraestrucutra tecnologica?</t>
  </si>
  <si>
    <t>¿Poseen un plan de evaluación continua para mantener y monitorear el cumplimiento de las politas de la gestion de la seguridad  de la información e infraestructura tecnologica?</t>
  </si>
  <si>
    <t>¿Sus colaboradores conocen las politicas de la gestion de la seguridad de la información que se maneja?</t>
  </si>
  <si>
    <t>¿Se realiza un adecuado copias de resguardo y almacenados en un lugar seguro?</t>
  </si>
  <si>
    <t>¿ Se cuenta con un comité de seguridad cibernetica y de la arquitectura tecnologica?</t>
  </si>
  <si>
    <t>¿Se cuenta con un proceso de administracion de perfiles de usuario?</t>
  </si>
  <si>
    <t>¿Se cuenta con politicas integrales de seguridad cibernetica y de la informacion?</t>
  </si>
  <si>
    <t>¿Se cuenta con las adecuadas soluciones criptograficas?</t>
  </si>
  <si>
    <t>¿ Se cuenta con una adecuada implementacion de procesos  y plataformas para la gestion segura de red?</t>
  </si>
  <si>
    <t>¿Se cuenta configurado de forma adecuada los dispositivos de red?</t>
  </si>
  <si>
    <t>¿Se cuenta con los adecuados controles fisicos de red?</t>
  </si>
  <si>
    <t>¿Se cuenta con los adecuados controles externos de red y sistemas informaticos?</t>
  </si>
  <si>
    <t>¿ Cuenta con controles de mantenimiento remoto y acceso inalambrico?</t>
  </si>
  <si>
    <t>¿Se cuenta con un reglamento de conexiones a los sistemas de informacion?</t>
  </si>
  <si>
    <t>¿Posee adecuada implementacion para garantizar la disponibilidad de los servicios?</t>
  </si>
  <si>
    <t>¿ Se cuenta con procesos adecuados de analisis, monitoreo y apoyo de evaluaciones integrales de vulnerabilidades?</t>
  </si>
  <si>
    <t>¿ Se cuenta con una adecuada actualizacion de los sitemas de informacion?</t>
  </si>
  <si>
    <t>¿ Se cuenta con estrategias de inteligencia contra amenazas de informacion?</t>
  </si>
  <si>
    <t>¿Se cuenta con los servicios adecuados para las vulnerabildiades y amenazas tecnologicas?</t>
  </si>
  <si>
    <t>¿Se cuenta con medidas contra ataques e incidentes de seguridad de la informacion?</t>
  </si>
  <si>
    <t>¿Se cuenta con metodos eficaz para correctivos de emergencias?</t>
  </si>
  <si>
    <t>¿Se cuenta con procesos de investigacion forense?</t>
  </si>
  <si>
    <t>¿Cuenta con perfiles de seguridad de localidad fisica?</t>
  </si>
  <si>
    <t>¿ Se cuenta con las medidas para coordinar actividades de seguridad?</t>
  </si>
  <si>
    <t>¿Existe un inventario de aplicaciones en el area de trabajo?</t>
  </si>
  <si>
    <t>¿Se cuenta con la adecuada proteccion de archivos?</t>
  </si>
  <si>
    <t>¿Se cuenta con la adecuada protecion de la base de datos?</t>
  </si>
  <si>
    <t>¿Existe metodos de segridad para acceso remotos a los dispositivos de la estacion de trabajo?</t>
  </si>
  <si>
    <t>¿Se cuenta con la gestion centralizada de dispositivos moviles</t>
  </si>
  <si>
    <t>¿Cuenta con controles de dominios internos y Externos en su corporación?</t>
  </si>
  <si>
    <t>¿La mensajería Instantánea está aplicada únicamente a puestos claves?</t>
  </si>
  <si>
    <t>¿Las plataformas que se utiliza en la corporación, cuentan con configuraciones que van acorde al puesto que tiene el usuario?</t>
  </si>
  <si>
    <t>¿Los servicios de teléfonos corporativos se encuentran restringidos para hacer llamadas externas?</t>
  </si>
  <si>
    <t>¿Las llamadas externas se otorga acceso a puestos claves?</t>
  </si>
  <si>
    <t>¿Antes de contratar un tercerizador, se analiza cuáles son las necesidades que deberá cubrir?</t>
  </si>
  <si>
    <t>¿Se realiza contratos de SLA’s con los proveedores?</t>
  </si>
  <si>
    <t>¿Se comprueba que el proveedor cumpla con alguna norma ISO relacionado a la Ciberseguridad?</t>
  </si>
  <si>
    <t>¿Se investiga como mínimo tres proveedores antes de adquirir un servicio o equipo?</t>
  </si>
  <si>
    <t>¿Se realiza un análisis sobre qué proveedor cumplirá con las necesidades que necesite la corporación?</t>
  </si>
  <si>
    <t>¿Existe segmentación antes de desarrollar un sistema?</t>
  </si>
  <si>
    <t>¿Cuentan con políticas de Seguridad entre las áreas de TI?</t>
  </si>
  <si>
    <t>¿El área de Sistemas cuenta con pruebas de QA antes de ser publicado?</t>
  </si>
  <si>
    <t>¿Los sistemas desarrollados cuentan con una capa de Seguridad?</t>
  </si>
  <si>
    <t>¿los centros de datos cuentan con equipos contra incendios adecuados a su entorno?</t>
  </si>
  <si>
    <t>¿Durante la toma de requerimientos, se contempla el nivel de seguridad que se aplicará al sistema?</t>
  </si>
  <si>
    <t>¿Se aplica la práctica del ciclo de Vida de un Sistema?</t>
  </si>
  <si>
    <t>¿Los sistemas cuentan con codificación y personalización de paquetes?</t>
  </si>
  <si>
    <t>¿El sistema desarrollado pasa por pruebas de Etical Haking?</t>
  </si>
  <si>
    <t>¿Se realiza seguimiento a los Sistemas una vez instalados?</t>
  </si>
  <si>
    <t>¿Los servidores cuentan con protección contra desastres naturales?</t>
  </si>
  <si>
    <t>¿El centro de datos se encuentra restringido ante accesos físicos no autorizados?</t>
  </si>
  <si>
    <t>¿El centro de datos cuenta con avisos de salidas de emergencia?</t>
  </si>
  <si>
    <t>¿La infraestructura cuenta con una planta eléctrica?</t>
  </si>
  <si>
    <t>¿La infraestructura cuenta con protección de Para-rayos?</t>
  </si>
  <si>
    <t>¿Se realiza un análisis de riesgo cuando existe una caída de procesos?</t>
  </si>
  <si>
    <t>¿Se realiza una prueba de estrés relacionado a la continuidad de las operaciones tecnológicas?</t>
  </si>
  <si>
    <t>¿Existe un manual donde defina los roles que debe realizar cada equipo ante la incidencia de ataque de Ciber Seguridad?</t>
  </si>
  <si>
    <t>¿Existen documentos con planes de recuperación ante desastres tecnológicos?</t>
  </si>
  <si>
    <t>¿Se realizan auditorías Periódicas?</t>
  </si>
  <si>
    <t>¿Se realiza auditorías Externas?</t>
  </si>
  <si>
    <t>¿Se analiza que los auditores cuenten con certificaciones de la misma?</t>
  </si>
  <si>
    <t>¿La auditoría es exhaustiva y Objetiva?</t>
  </si>
  <si>
    <t>¿Se documentan y notifican a las partes interesadas sobre los resultados de la Auditoría?</t>
  </si>
  <si>
    <t>¿Existen un CEO que monitoree el nivel de Seguridad Informática?</t>
  </si>
  <si>
    <t>¿Se realiza de forma periódica un Etical Hacking?</t>
  </si>
  <si>
    <t>¿El CEO realiza informes periódicos sobre el estado de vulnerabilidades encontradas en la infraestructura?</t>
  </si>
  <si>
    <t>¿Se realiza análisis de Seguridad de forma periódica en los sistemas e infraestructura?</t>
  </si>
  <si>
    <t>¿El CEO presenta los estados de resultado sobre las posibles vulnerabilidades en la corporación?</t>
  </si>
  <si>
    <t>¿Se cuenta con procesos de seguridad en las restrinjan los accesos?</t>
  </si>
  <si>
    <t>¿Existen un área de Seguridad que vele el cumplimiento de la seguridad cibernética?</t>
  </si>
  <si>
    <t>¿Existen sanciones cuando no se cumplen con los estándares de seguridad?</t>
  </si>
  <si>
    <t>¿El área de seguridad?</t>
  </si>
  <si>
    <t>¿Se realiza análisis de seguridad periódicas para corroborar si las políticas establecidas deben cambiar o continuar?</t>
  </si>
  <si>
    <t>¿Las tarjetas de pagos de los clientes cuentan con protección de ciberseguridad?</t>
  </si>
  <si>
    <t>¿El cliente cuenta con protección de acceso hacia sus datos a través de un PIN?</t>
  </si>
  <si>
    <t>¿Se encuentra asegurado bajo la norma de seguridad para las aplicaciones de pago (PA-DSS)?</t>
  </si>
  <si>
    <t>¿La infraestructura se encuentra reforzada bajo el Marco de controles de Seguridad del Cliente (SWIFT-CSCF)?</t>
  </si>
  <si>
    <t>¿Se actualizan de forma periódica los estándares establecidos en la corporación?</t>
  </si>
  <si>
    <t>¿Existe pruebas de seguridad de conexiones de P2PE para fortalecer su protección?</t>
  </si>
  <si>
    <t>¿Existe reforzamiento y control de seguridad física y lógica en los procesos de producción?</t>
  </si>
  <si>
    <t>¿Los controles de seguridad son analizados para proporcionar robustez a los controles?</t>
  </si>
  <si>
    <t>¿Cuenta con protección de datos a los propietarios de tarjetas?</t>
  </si>
  <si>
    <t>¿Cuenta con medidas sólidas de control de Accesos?</t>
  </si>
  <si>
    <t>esta fortalecido la transmicion de los datos desde su punto de ieteraccion  hasta su punto final (PDI) hasta su punto final</t>
  </si>
  <si>
    <t>la seguridad fisica y logica estan reforzadas en los proceso de producción y  distribución  de las tarjetas bancarias.</t>
  </si>
  <si>
    <t>existe robustes en los controles de seguridad  para la integridad de los datos, estadar de token PCI-TSP.</t>
  </si>
  <si>
    <t>existe un ente que verifique los acuerdos que apliquen a terceros.</t>
  </si>
  <si>
    <t>se efectua la autoevluación a traves de herramientas digitales para la remision de la informacion requerida.</t>
  </si>
  <si>
    <t>la disponibilidad de informacion hacia terceros es prioridad</t>
  </si>
  <si>
    <t>la información sobre la Gestióin de seguridad  Cibernética esta disponible para terceros</t>
  </si>
  <si>
    <t>la superintedencia  de sistemas financieros y otros organos verifican del cumpliento de forma adecuad</t>
  </si>
  <si>
    <t xml:space="preserve">la evaluacion de cumplimiento es a menudo aplicada </t>
  </si>
  <si>
    <t>los miebros estan del consejo estan segementadas</t>
  </si>
  <si>
    <t>existe un miembro de voz y voto</t>
  </si>
  <si>
    <t>existe un gobernador de bancos</t>
  </si>
  <si>
    <t>existe un superintendente de bancos</t>
  </si>
  <si>
    <t>existe un superintendente de mercado de valores</t>
  </si>
  <si>
    <t>existe el controlador del banco central</t>
  </si>
  <si>
    <t>el subgerente  de sistemas  e innovación  Tecnológica  del banco central</t>
  </si>
  <si>
    <t>el presidente de asociación de bancos.</t>
  </si>
  <si>
    <r>
      <rPr>
        <sz val="7"/>
        <color theme="1"/>
        <rFont val="Times New Roman"/>
        <family val="1"/>
      </rPr>
      <t xml:space="preserve"> </t>
    </r>
    <r>
      <rPr>
        <sz val="11"/>
        <color theme="1"/>
        <rFont val="Calibri"/>
        <family val="2"/>
      </rPr>
      <t>El presidente de la Liga de Asociaciones de Ahorros y Préstamos Dominicana</t>
    </r>
  </si>
  <si>
    <t>El presidente de la Asociación de Bancos de Ahorro y Crédito y Corporaciones  de Crédito.</t>
  </si>
  <si>
    <t xml:space="preserve"> El director del Equipo de Respuesta a Incidentes de Seguridad Cibernética</t>
  </si>
  <si>
    <t>definicion las prioridades y lineamientos de CSIRT</t>
  </si>
  <si>
    <t>Seguimiento al CSIRT entorno a sus actividades y funcionamientos</t>
  </si>
  <si>
    <t>coordinación de esfuerzos entre entes financieros y CSIRT</t>
  </si>
  <si>
    <t>Marco de comuniacion entre la CSIRT Y SIPARD</t>
  </si>
  <si>
    <t>Marco de cooperacion y comunicación  con entes externos definidas por la ley</t>
  </si>
  <si>
    <t>protocolos de comunicación con los demas sectores economicos y sociales de la republica de Guatemala.</t>
  </si>
  <si>
    <t>el consejo se reune de manera ordinaria y una vez a cada trimestre, por lo minimo y responde a el presidente, solicitud de reuniones imprevistas</t>
  </si>
  <si>
    <t>El sector finnaciero bajo de dependencia del banco central crea un equipo de CSRIT</t>
  </si>
  <si>
    <t>Las acciones (prevención,Detección,Contención,Erradicación y recuperación)estan definidas ante las emergencias</t>
  </si>
  <si>
    <t>las acciones de una CSIRT cumplen ante cualquier riesgo</t>
  </si>
  <si>
    <t>El equipo de CSRIT esta definido mediante una estrucutura.</t>
  </si>
  <si>
    <t>la estrucutura cuple con los requerimientos de facilitar los deberes y responsabilidades</t>
  </si>
  <si>
    <t>Verificar si la persona designado por banco central es un profesional competente.</t>
  </si>
  <si>
    <t>Verificar si el profesional asignado esta autorizado por el Banco Central</t>
  </si>
  <si>
    <t>Verificar que CSIRT operará en un lugar aislado y asegudado</t>
  </si>
  <si>
    <t>Verificar que CSIRT tiene implementada la infraestructura tecnologica y sistemas de información</t>
  </si>
  <si>
    <t>Verficiar la información sensible fue recibida y almacenda dentro del sistema de información</t>
  </si>
  <si>
    <t>Verficiar si las instalaciones de los equipos cuentan con acceso restringido y aislado</t>
  </si>
  <si>
    <t xml:space="preserve">Verificar que el centro de datos este autorizado por el Consejo Sectorial </t>
  </si>
  <si>
    <t>Verificar que los servidores, equipos de comunicaciones y dispositivos de seguridad logica permanezcan dentro de las instalaciones del CSRT</t>
  </si>
  <si>
    <t>Verficiar que el personal realialice las operaciones acorde a los lineamientos del Consejo Sectorial</t>
  </si>
  <si>
    <t>Verificar que el personal de seguimiento a las politicas</t>
  </si>
  <si>
    <t>Validar que el CSIRT haya establecido el servicio de seguridad cibernetica</t>
  </si>
  <si>
    <t>Verificar que el reglamento aplique las sanciones a quienes  inflijan sus normas</t>
  </si>
  <si>
    <t>Verificar que los instructivos creados puedan ser aplicados a la ley monetaria y finaciera</t>
  </si>
  <si>
    <t>Verificar que banco central aprueba los instructivos necesarios.</t>
  </si>
  <si>
    <t>Verificar que las versiones de los reglamentos elaboración por banco central y la superiintentencia de bancos esten vigentes y actualizadas</t>
  </si>
  <si>
    <t>Verificar que las entidades se ajusten al reglamento como minimo un año, despues de habler entrado en vigencia.</t>
  </si>
  <si>
    <t>Recomendaciones</t>
  </si>
  <si>
    <t>Nivel 1 (Inicial)</t>
  </si>
  <si>
    <t>Nivel 2 (Administrado)</t>
  </si>
  <si>
    <t>Nivel 3 (Definido)</t>
  </si>
  <si>
    <t>RECOMENDACIONES</t>
  </si>
  <si>
    <t>Verificar el sitido donde operara CSIRT se encuentre en optimas condiciones.</t>
  </si>
  <si>
    <t>Verificar el sitio donde operara CSIRT sea un lugar completamente aislado para que no sea interrumpidas las operaciones y sea seguro.</t>
  </si>
  <si>
    <t>Contactar a los responsables en caso de que CSIRT no tenga un lugar donde operar, tomando como requisito principal: debe ser  aislado para poder trabajar y que este principalmente asegurado.</t>
  </si>
  <si>
    <t>Contactar a los responsables en caso de que CSIRT no tenga  la infraestructura tecnologica que necesita para poder operar y no cuente con los sistemas de información necesarios.</t>
  </si>
  <si>
    <t>Verificar que la infraestructura donde operara CSIRT cumpla con los requisitos necesarios para operar de forma optima.</t>
  </si>
  <si>
    <t>Verificar que la infraestructura cuente con matenimiento para un uso optimo.</t>
  </si>
  <si>
    <t>Contactar con el equipo de trabajo en caso de que la información sensible no fue enviada y por tanto no se encuentre almacenada en los sistemas de información.</t>
  </si>
  <si>
    <t>Contactar con el equipo de trabajo en caso de que la información haya sido alterada y se encuente con erroles de lectura.</t>
  </si>
  <si>
    <t>Verificar que la informaciòn se encuentre integra y este disponible en cualqueir momento.</t>
  </si>
  <si>
    <t>En caso de que el sitio no cuente con un sistema de acceso al sitio de trabajo, debera adquirir uno para garantizar que el sitio se encuentre seguro.</t>
  </si>
  <si>
    <t>Notificar inmediatamente si el sistema de acceso al sitio de trabajo presenta irregularidades en su funcionamiento.</t>
  </si>
  <si>
    <t>Vefiricar que la seguridad del sitio de trabajo cuente con manteminiemto para un uso optimo.</t>
  </si>
  <si>
    <t>No realizar ningua operación en caso de que el consejo sectorial no haya dado aprobado el sitio de trabajo para su uso.</t>
  </si>
  <si>
    <t>Realizar los tramites necesarios para que el consejo sectorial apruebe el sitio de trabajo.</t>
  </si>
  <si>
    <t>Mantener el centro de datos en optimas condiciones.</t>
  </si>
  <si>
    <t>Mantener un control sobre los equipos que se encuentren dentro de las instalaciones del CSRT.</t>
  </si>
  <si>
    <t>Notificar inmediatamente a los responsables, en caso de encontrar el equipo fuera de las instalaciones de CSRT y posteriormente verificar que los equipos no presenten anormalidades en su uso.</t>
  </si>
  <si>
    <t>Informar inmediatamente en caso de que los equipos no esten funcionadno correctamente, dentro de las instalaciones de CSRT.</t>
  </si>
  <si>
    <t>Informar inmediatametne sobre el personal que este incumpliendo con los lineamientos establecidos, en caso de que sea algo recurrente solicitar personal nuevo que cumpla con lo establecido.</t>
  </si>
  <si>
    <t>Mantener al dìa al personal sobre cualqueir cambio en los lineamientos.</t>
  </si>
  <si>
    <t>Ofrecer capacitaciones continuas sobre el acuerdo sectorial.</t>
  </si>
  <si>
    <t>Tener un control sobre el cumplimeinto de las politicas actualizado.</t>
  </si>
  <si>
    <t>Dar capacitaciones sobre las politicas de la organización.</t>
  </si>
  <si>
    <t>Informar a los responsables sobre la inexistencia o del  incumplimiento de las politicas.</t>
  </si>
  <si>
    <t>Validar que las entidades publicas de intermediación financiera y de apoyo reciban ayuda en respuesta a los incidentes de seguridad cibernetica</t>
  </si>
  <si>
    <t>Notificar a los responsables sobre la inexistencia de los servicios establecidos por la CSIRT.</t>
  </si>
  <si>
    <t>Monitorear el servicio establecido.</t>
  </si>
  <si>
    <t>Validar que el servicio establecido de seguridad cibernetica haya sido implementada dentro del CSIRT.</t>
  </si>
  <si>
    <t>Notificar a los responsables en caso de ayuda inexistente sobre los incidentes ocurridos.</t>
  </si>
  <si>
    <t>Validar el cumplimiento de los procesos.</t>
  </si>
  <si>
    <t>Tener un historial sobre el número de veces que las entidades financieras recibieron apoyo.</t>
  </si>
  <si>
    <t>Verificar como medida precautoria, el Banco Central suspenda temporalmente a los participantes de SIPARD que incumplan con el relgamento para disminuir el riesgo.</t>
  </si>
  <si>
    <t>Informar sobre la inexistencia de un reglamento de sansiones.</t>
  </si>
  <si>
    <t>Informar el incumplimiento de los instructivos en las areas correspondientes.</t>
  </si>
  <si>
    <t>Informar sobre el incumplimiento de sansiones.</t>
  </si>
  <si>
    <t>Informar inmediatamente sobre la inexistencias de instruccitivos para la prueba.</t>
  </si>
  <si>
    <t>Informar sobre el descontrol de versionamiento de  los reglamentos, o inexistencias de los mismos.</t>
  </si>
  <si>
    <t>Notificar a las autoridades en caso de que las entidades no se encuentren ajustadas al reglamento y no cuente con el minimo establecido.</t>
  </si>
  <si>
    <t>Monitorear la aplicaciòn de los instructivos a las entidades monetaria y financiera.</t>
  </si>
  <si>
    <t>Monitorear el apoyo y servicios conexos.</t>
  </si>
  <si>
    <t>Monitorear a los miembros del SIPARD que hayan sido.</t>
  </si>
  <si>
    <t>Monitorear las cantidad de insumos necesarios.</t>
  </si>
  <si>
    <t>segmentar el consejo
segun necesidades de 
la empresa.</t>
  </si>
  <si>
    <t>asignacion de responsabilidades
y roles a cada consejo.</t>
  </si>
  <si>
    <t>capacitacion constante.</t>
  </si>
  <si>
    <t>asignar un miembro
con voz y voto en 
cada consejo.</t>
  </si>
  <si>
    <t>elejir el gobernador a 
corde su experiencia y capacidad
de bancos.</t>
  </si>
  <si>
    <t xml:space="preserve">elejir el superintendente
de bancos </t>
  </si>
  <si>
    <t>elejir el superintendente
de valores.</t>
  </si>
  <si>
    <t xml:space="preserve">asignar el controlador
de banco </t>
  </si>
  <si>
    <t>crear un departamento
de control a esta area.</t>
  </si>
  <si>
    <t>asignar un presidente
que representa en la
asociacion.</t>
  </si>
  <si>
    <t>asignar un presidente de asociaciones de ahorro y prestamos.</t>
  </si>
  <si>
    <t>asignar un presidente de asociaciones de ahorro y creditos</t>
  </si>
  <si>
    <t>asignar un director 
para estos incidentes.</t>
  </si>
  <si>
    <t>crear un plan estrategico
para definir los lineamientos
de riesgos</t>
  </si>
  <si>
    <t>mejora y revision constante
de nuevas amenzanas</t>
  </si>
  <si>
    <t>realizar una evaluacion
en el marco de actividades y sus funcionamientos</t>
  </si>
  <si>
    <t>aplicar estandares para el 
manejo de incidentes.</t>
  </si>
  <si>
    <t>crear un consejo para
regular la comunicacion entres estas entidades</t>
  </si>
  <si>
    <t>crear un plan de coordinacion
entre las entidades para el manejo de riesgos e incidentes</t>
  </si>
  <si>
    <t>aherirse a las regulaciones
del pais.</t>
  </si>
  <si>
    <t>crear un entidad que regule 
las acciones entorno a las regulaciones del pais.</t>
  </si>
  <si>
    <t>capacitacion y concientizacion 
a los usuarios.</t>
  </si>
  <si>
    <t>crear una estrategia para
la comunicacion segura entre los sectores</t>
  </si>
  <si>
    <t>capacitacion a los usuarios.</t>
  </si>
  <si>
    <t>mejora continua a nuevas 
metodologias de cominicacion</t>
  </si>
  <si>
    <t>crear una politica donde se responda a reuniones.</t>
  </si>
  <si>
    <t>adherirse a toda entidad a la politica.</t>
  </si>
  <si>
    <t>crear el presupuesto y modalidades
de ejecucion del mismo</t>
  </si>
  <si>
    <t xml:space="preserve">adherise a las regulaciones segun
la junta monetaria. </t>
  </si>
  <si>
    <t>crear el plan y aherirlo
a la CSIRT</t>
  </si>
  <si>
    <t>Realizar correcciones y mejora
continua ante nuevos incidentes</t>
  </si>
  <si>
    <t>adherir nuevos conocimientos
para el plan estrategico a manejo de incidentes</t>
  </si>
  <si>
    <t>adaptar la acciones de la CSRIT a la entidad de la empresa</t>
  </si>
  <si>
    <t>plan estrategico de CONTINUIDAD
DEL NEGOCIO Y RECUPERACION</t>
  </si>
  <si>
    <t>buenas practicas y mejoras
continuas mediante capacitacion constante.</t>
  </si>
  <si>
    <t>adherir a una estructura organizada a el  CSIRT</t>
  </si>
  <si>
    <t>asigancion de responsabilidades 
a los encargados de control de la CSRIT.</t>
  </si>
  <si>
    <t>capacitacion y concientizacion 
a los responsables.</t>
  </si>
  <si>
    <t>crear una politica donde
se debe establecer los deberes y responsabilidades</t>
  </si>
  <si>
    <t>asiganacion de roles y 
responsabilidades de cada entidad.</t>
  </si>
  <si>
    <t xml:space="preserve">asignar a personal
que cumpla con los requisitos. </t>
  </si>
  <si>
    <t>capacitacion del personal.</t>
  </si>
  <si>
    <t>realizar pruebas 
y verificar el desempeño adecuado</t>
  </si>
  <si>
    <t>aherise a el estandar PCI-DSS con la finalidad de manejo seguro de datos para la tarjeta de pagos.</t>
  </si>
  <si>
    <t>crear un programa de gestion 
de vulnerabilidades o adherir el plan a la CSIRT que exista.</t>
  </si>
  <si>
    <t>actualizar las politicas
de seguridad, para mantener los datos a salvo, tambien se debe actualizar con capacitaciones a los usuarios.</t>
  </si>
  <si>
    <t>establecer estrategia de seguridad para el
 monitoreo y control de acceso, en las areas.</t>
  </si>
  <si>
    <t>plan de contigencia ante 
violaciones de seguridad, como el cierre de inmediato
activacion de protocolos de seguridad.</t>
  </si>
  <si>
    <t>aplicar mejora continua,
realizar prubas de estres 
y evaluar el rendimiento</t>
  </si>
  <si>
    <t>crear una politica de seguridad
para la
aplicacion de metodos de seguridad
como tokens, capchat,etc.</t>
  </si>
  <si>
    <t>capacitacion y concientizacion
de usuarios.</t>
  </si>
  <si>
    <t>adherirse a nuevas
metodologias y controles 
de inicio de Sesion. Estandarizar 
estos controles.</t>
  </si>
  <si>
    <t>crear una entidad que regule esta
acciones, o asignarle a el oficial de
seguridad.</t>
  </si>
  <si>
    <t>preparar y capacitar a la entidad
que regulara.</t>
  </si>
  <si>
    <t>Asignacion de roles y 
responsabilidades.</t>
  </si>
  <si>
    <t>adherirse a las entidades reguladores
para el acceso a las herramientas solicitadas</t>
  </si>
  <si>
    <t>crear un plan que regularize 
el uso de las herramientas y asignar responsabilidades</t>
  </si>
  <si>
    <t>capacitacion constante ante
nuevas herramientas digitales</t>
  </si>
  <si>
    <t xml:space="preserve">Diseño de un sistema de alta
dispobilidad mediante estandares
como thiers.
</t>
  </si>
  <si>
    <t>aplicación del diseño estandarizado,
y asegurar la data.</t>
  </si>
  <si>
    <t>mejora de controles,
como asegurar la informacion,
backup, sitios redundantes,
minimo dos enlaces, etc.</t>
  </si>
  <si>
    <t>crear un entidad o comite ejecutivo encargado de la capacitacion y concientizacion de uso de las tecnologias de manera adecuada.</t>
  </si>
  <si>
    <t xml:space="preserve">capacitacion de usuarios, sobre el manejo de la informacion
de manera adecuada.
</t>
  </si>
  <si>
    <t>implementacion de mejora
continua y buenas practicas.</t>
  </si>
  <si>
    <t>adherirse a la entidad reguladora 
del pais.</t>
  </si>
  <si>
    <t>adaptar las metodologias de
buenas practicas que propone
los sistemas reguladores.</t>
  </si>
  <si>
    <t>mejora continua</t>
  </si>
  <si>
    <t>crear un estrategia de monitoreo
y control periodicamente y salvarguardar
la informacion.</t>
  </si>
  <si>
    <t>evalacion constantes para verificar
el cumplimiento.</t>
  </si>
  <si>
    <t>mejora continua.</t>
  </si>
  <si>
    <t>Existen sanciones definidas en el reglamento pero no se estan aplicando correctamente.</t>
  </si>
  <si>
    <t>Existen los instructivos pero no se aplican correctamente.</t>
  </si>
  <si>
    <t>Verificar que las entidades de apoyo y servicios conexos mantenga la interconexion o intercambio de información reciban una sansión en caso de incumplir con lo anterior.</t>
  </si>
  <si>
    <t>Incumplimiento sobre de la suspención de los miembros de los miembros del SIPARD.</t>
  </si>
  <si>
    <t>No se aplican de forma apropiada las sanciones.</t>
  </si>
  <si>
    <t>No se estan aplicando correctamente las sanciones para el interconexión o intercambio de información.</t>
  </si>
  <si>
    <t>Monitorear la aplicaciòn de la sansiones.</t>
  </si>
  <si>
    <t>Los instructivos no se aplican de forma adecuada para la preuba.</t>
  </si>
  <si>
    <t>Tener un control de versiones al día por cada reglamento creado.</t>
  </si>
  <si>
    <t>Los reglamentos se encuentran actualizados pero no estan autorizados.</t>
  </si>
  <si>
    <t>Las entidades no cuentan con el tiempo minimo establecido y se encuentran ajustadas al reglamento.</t>
  </si>
  <si>
    <t>Monitorear el cumpliento del reglamento.</t>
  </si>
  <si>
    <t>Verificar que la resolución se publique de forma masiva a nivel nacional</t>
  </si>
  <si>
    <t>Asignar correo externo a Gerentes</t>
  </si>
  <si>
    <t>Asignar correo electrónico a colaboradores de puestos claves</t>
  </si>
  <si>
    <t>Restringir acceso a correos externos a los colaboradores, salvo  a Gerentes, Jefes y puestos claves.</t>
  </si>
  <si>
    <t>Crear un plan para asignar a los puestos que accederán a la mensajería</t>
  </si>
  <si>
    <t>Asignar a colaboradores de puestos claves el acceso a mensajería instantánea</t>
  </si>
  <si>
    <t>Realizar evaluaciones de cumplimiento</t>
  </si>
  <si>
    <t>Crear un plan para determinar los usuarios que tendrán acceso a la plataforma</t>
  </si>
  <si>
    <t>Asignar a los usuarios acceso a portal según políticas de seguridad definidas</t>
  </si>
  <si>
    <t>Realizar evaluaciones de cumpliminento y mejora</t>
  </si>
  <si>
    <t>Crear un plan para asignar extensiones a colaboradores que lo necesiten</t>
  </si>
  <si>
    <t xml:space="preserve">Asignar a colaboradores con puestos claves </t>
  </si>
  <si>
    <t>Realizar un check list y control de las extensiones asignadas para corroborar cumplimiento políticas de seguridad</t>
  </si>
  <si>
    <t>Crear un plan y definir políticas para asignar permisos</t>
  </si>
  <si>
    <t>Asignar a los puestos claves los permisos de llamadas claves</t>
  </si>
  <si>
    <t>Realizar un plan para analizar si es necesario la adquisición de un tercero</t>
  </si>
  <si>
    <t>Establecer los planes que debe cumplir el proveedor por medio de los SLA's</t>
  </si>
  <si>
    <t xml:space="preserve">Reestablecer los SLA´s (si lo necesitan) para asegurar los servicios </t>
  </si>
  <si>
    <t>Crear un plan para documentar  y determinar las políticas que se trabajará con el proveedor</t>
  </si>
  <si>
    <t>Corroborar que el proveedor cumpla con los SLA's</t>
  </si>
  <si>
    <t>Crear un plan para documentar  y determinar las políticas que se trabajará con el proveedor.  Estudiar que el proveedor cumpla con un mínimo de 2 normas internacionales</t>
  </si>
  <si>
    <t>Analizar a los proveedore por medio de pruebas de calidad para determinar la conveniente</t>
  </si>
  <si>
    <t>Establecer los contratos SLA's y documentarlos</t>
  </si>
  <si>
    <t>Establecer manejo de buenas prácticas y determinar ambientes de pruebas</t>
  </si>
  <si>
    <t>Administrar ambientes de pruebas ya que no deben tener mayores privilegios</t>
  </si>
  <si>
    <t>Eliminar los ambientes de pruebas para que el externo lo tenga accesos</t>
  </si>
  <si>
    <t>Establecer  política de procesos para segmentar los roles que debe realizar cada colaborador</t>
  </si>
  <si>
    <t>Verificar que las políticas se cumplan</t>
  </si>
  <si>
    <t>Analizar y comprobar de forma anual si las políticas deben ser actualizadas</t>
  </si>
  <si>
    <t>Verificar que las políticas se cumplan y documentar los hallazgos</t>
  </si>
  <si>
    <t>Establecer políticas de seguridad para determinar el equipo de protección adecuado</t>
  </si>
  <si>
    <t>Establecer procesos de seguridad bajo las políticas de seguridad establecidas</t>
  </si>
  <si>
    <t>Corroborar que las políticas sean cumplidas</t>
  </si>
  <si>
    <t>Realizar actualizaciones de políticas de seguridad anualmente</t>
  </si>
  <si>
    <t>Establecer roles que ejercerá el ára de seguridad</t>
  </si>
  <si>
    <t>Realizar auditorías para corroborar que el área cumpla con las políticas establecidas</t>
  </si>
  <si>
    <t>El área debe realizar actualizaciones de las políticas de seguridad</t>
  </si>
  <si>
    <t>Establecer sanciones conforme el grado de la falta</t>
  </si>
  <si>
    <t xml:space="preserve">Realizar planes de concientización </t>
  </si>
  <si>
    <t>Monitorear que los colaboradores cumplan con los estándares</t>
  </si>
  <si>
    <t>Establecer normas de buenas prácticas para determinar cuándo se actualizarán los manuales</t>
  </si>
  <si>
    <t>Actualizar los manuales conforme a la necesidad de la empresa</t>
  </si>
  <si>
    <t>Actualizar los manuales conforme lo establecido a buenas prácticas, debe estar firmadas y autorizadas por los Gerentes</t>
  </si>
  <si>
    <t>Establecer planes de seguridad bajo normas Internacionales y establecer políticas de seguridad</t>
  </si>
  <si>
    <t>Las aplicaciones que se realicen deben cumplir las políticas de seguridad establecidad</t>
  </si>
  <si>
    <t>Establecer políticas de seguridad bajo la norma PA-DSS</t>
  </si>
  <si>
    <t>Establecer políticas de seguridad bajo la norma SWIFT-CSCF</t>
  </si>
  <si>
    <t>Actualizar los manuales de seguridad, deben estar apegados a la necesidad de la empresa</t>
  </si>
  <si>
    <t>Establecer planes y políticas de seguridad para actualizar los manuales</t>
  </si>
  <si>
    <t>Actualizar los manuales y políticas de seguridad</t>
  </si>
  <si>
    <t>Utilice un marco de referencia para realizar un programa de seguridad cibernetica Ejemplo: Cobit 5</t>
  </si>
  <si>
    <t>Elabore un conjunto de mejores prácticas para en la seguridad de la Información, Medir el desempeño de las TI.</t>
  </si>
  <si>
    <t xml:space="preserve">Organice la Tecnologias de la información conforme a los objetivos de la organizacion </t>
  </si>
  <si>
    <t>Realice un analisis de Gestion de riesgos</t>
  </si>
  <si>
    <t>Realice una Inventario  para la identificación de activos informáticos</t>
  </si>
  <si>
    <t xml:space="preserve">Realice una matriz de riesgos, para evaluar la probabilidad de ocurrencia y el impacto </t>
  </si>
  <si>
    <t>Realice un plan de control de riesgos, valoracion para aceptar, mitigar, transferir o evitar la ocurrencia del riesgo</t>
  </si>
  <si>
    <t>Monitoreo de la eficiencia y eficacia  de las medidas de seguridad</t>
  </si>
  <si>
    <t xml:space="preserve">Establecer una politica, para la evaluacion de controles existentes una vez al año, </t>
  </si>
  <si>
    <t>establecer normas y practicas para el cumplimiento del programa de seguridad cibernetica</t>
  </si>
  <si>
    <t xml:space="preserve">Realizar un procedimiento para la medicion de controles para el programa de seguridad cibernetica </t>
  </si>
  <si>
    <t>Crear una politica para establecer dentro del comite una unidad funcional de seguridad cibernetica</t>
  </si>
  <si>
    <t>Establecer los procedimientos o practicas y responsabilidades de la unidad funcional de seguridad cibernetica</t>
  </si>
  <si>
    <t xml:space="preserve">Supervisar periodicamente las responsabilidades de la unidad funcional </t>
  </si>
  <si>
    <t>crear una politica para asignar un encargado de la unidad funcional de seguridad cibernetica</t>
  </si>
  <si>
    <t>establecer que este cargo sera ocupado por un alto ejecutivo designado por el consejo u organo societario</t>
  </si>
  <si>
    <t>Establecer en la politica los roles del encargado de la unidad funcional de seguridad cibernetica</t>
  </si>
  <si>
    <t>Establecer un plan de supervicion periodica para la evaluacion de la estructura de seguridad cibernetica por parte del consejo u organo societario</t>
  </si>
  <si>
    <t>crear los lineamientos de los puntos criticos a supervisar por parte del organo societario o consejo</t>
  </si>
  <si>
    <t>Agendar los dias y horarios de la supervicion a realizar por parte del consejo u organo societario</t>
  </si>
  <si>
    <t>Establecer en el reglamento institucional, la independencia de la estructura de seguridad cibernetica en toma de decisiones, hacia cualquier otro departamento.</t>
  </si>
  <si>
    <t>Establecer los limites de desiciones que pueda tomar la estructura de seguridad cibernetica, respecto al comite u organo societario</t>
  </si>
  <si>
    <t>realizar evaluacion del estado actual de la estructura del comité funcional de seguridad cibernetica respecto a otras areas</t>
  </si>
  <si>
    <t>Establecer en el reglamento institucional que otro comité relacionado a la seguridad cibernetica, tiene que tomar el cargo del comité funcional de seguridad cibernetica</t>
  </si>
  <si>
    <t>Establecer en el reglamento institucional la creacion de un comité de gestion de riesgos</t>
  </si>
  <si>
    <t>Establecer los roles y responsabilidades que el comité interino tendra a su cargo al momento de no existir un comité funcional se seguridad cibernetica</t>
  </si>
  <si>
    <t>Establecer en el Reglamento institucional que, todo desarrollo e implementacion de una nueva politica, debe ser sometido a aprobacion por el consejo u organo societario</t>
  </si>
  <si>
    <t>Crear un politica que establezca la implementacion de nuevas politicas del programa de seguridad cibernetica.</t>
  </si>
  <si>
    <t>Crear un procedimiento para el desarrollo de politicas para el programa de seguridad cibernetica</t>
  </si>
  <si>
    <t>Establecer los roles y responsabilidades del Comité funcional del programa de seguridad cibernetica</t>
  </si>
  <si>
    <t>Crear procedimientos para la asignacion de responsabilidades y roles al comité funcional del programa de seguridad cibernetica</t>
  </si>
  <si>
    <t>Crear controles para supervisar el nivel de madurez del comité funcional del programa de seguridad cibernetica, respecto a responsabilidades y roles</t>
  </si>
  <si>
    <t>crear un control para el cumplimiento de los procedimientos para aprobacion de nuevos reglamentos</t>
  </si>
  <si>
    <t>monitorear los controles para el cumplimiento de procedimientos para aprobacion de nuevos reglamentos</t>
  </si>
  <si>
    <t>Crear una politica que establezca el tiempo adecuado entre aprobacion e implementacion de un nuevo reglamento</t>
  </si>
  <si>
    <t>Establecer sanciones en la politica si existe incumplimiento de tiempo, para la implementacion de nuevo reglamento</t>
  </si>
  <si>
    <t>Crear un procedimiento para la aprobacion e implementacion  de nuevo reglamentos</t>
  </si>
  <si>
    <t>Establecer sanciones en la politica de nuevos reglamentos, si existiera incumplimiento de tiempo en su implementacion.</t>
  </si>
  <si>
    <t>Establecer un procedimiento para la implementacion de nuevos reglamentos</t>
  </si>
  <si>
    <t>Establecer controles para el cumplimiento de nuevos reglamentos</t>
  </si>
  <si>
    <t>Establecer procedimientos para el desarrollo del programa de seguridad cibernetica</t>
  </si>
  <si>
    <t>establecer un control para el desarrollo del programa de seguridad cibernetica y sus lineamientos</t>
  </si>
  <si>
    <t>monitorear el cumplimiento de los controles para el desarrollo del programa de seguridad cibernetica</t>
  </si>
  <si>
    <t>Crear los controles para la evaluacion de efectividad del programa de seguridad cibernetica</t>
  </si>
  <si>
    <t>Monitorear el cumplimiento de controles para medir la efectividad del programa de seguridad cibernetica</t>
  </si>
  <si>
    <t xml:space="preserve">Realizar documentacion sobre el cumplimiento de los controles y el nivel de efectividad </t>
  </si>
  <si>
    <t>Crear una politica que defina que el comité funcional, ratificara las decisiones del tratamiento del riesgo, presentadas por el Oficial de seguridad cibernetica</t>
  </si>
  <si>
    <t>Crear un procedimiento para el tratamiento de riesgos</t>
  </si>
  <si>
    <t>crear controles para la evaluacion del tratamiento de riesgos</t>
  </si>
  <si>
    <t>Establecer en el reglamento que, las valoraciones del programa de seguridad cibernetica, tienen que ser comunicadas al consejo u organo societario</t>
  </si>
  <si>
    <t>Crear una politica para establecer la comunicación entre el consejo u organo societario y el comité funcional para la valoracion del programa de seguridad</t>
  </si>
  <si>
    <t>Crear un procedimiento para la valoracion del programa de seguridad cibernetica</t>
  </si>
  <si>
    <t>Crear controles para el cumplimiento de la comunicación entre el consejo u organo societario y el comité funcional para valoracion del programa de seguridad</t>
  </si>
  <si>
    <t>Establecer una politica del perfil del Oficial de la unidad funcional de seguridad cibernetica</t>
  </si>
  <si>
    <t>crear procedimientos para evaluar aptitudes y destresas, a los interesados en este cargo</t>
  </si>
  <si>
    <t>establecer controles para el cumplimiento de los requisitos del perfil del oficial de la unidad funcional de seguridad cibernetica</t>
  </si>
  <si>
    <t>monitorear el cumplimiento de los requisitos con los que debe cumplir el oficial de la unidad funcional</t>
  </si>
  <si>
    <t>Establecer en el reglamento institucional, cuales son las responsabilidades del oficial de la unidad de seguridad cibernetica</t>
  </si>
  <si>
    <t>Crear una politica para establecer sanciones por incumplimiento de deberes del oficial de la unidad funcional de seguridad cibernetica</t>
  </si>
  <si>
    <t>crear controles para la medicion y evaluacion de responsabilidades del oficial de seguridad cibernetica</t>
  </si>
  <si>
    <t>evaluar periodicamente el cumplimiento de responsabilidades del oficial de la unidad funcional de seguridad cibernetica</t>
  </si>
  <si>
    <t>Establecer en el reglamento institucional, cuales son las responsabilidades y roles del oficial de la unidad de seguridad cibernetica</t>
  </si>
  <si>
    <t>Establecer una politica para reportar periodicamente la situacion de la infraestructura a CSIRT por parte del oficial de la unidad funcional</t>
  </si>
  <si>
    <t>Crear un procedimiento para reportar informacion al CSIRT sobre la situacion de la infraestructura tecnologica</t>
  </si>
  <si>
    <t>Crear controles para supervisar la informacion enviada al CSIRT</t>
  </si>
  <si>
    <t>Crear una politica que establezca que el cargo de oficial de la unidad de seguridad cibernetica puede ser desempeñado por otra persona, por corto plazo</t>
  </si>
  <si>
    <t>crear procedimientos para evaluar aptitudes y destresas, a la persona asignada a este cargo provisionalmente</t>
  </si>
  <si>
    <t>crear controles para evaluar el cumplimiento de roles y responsabilidades del cargo de Oficial de la unidad de seguridad cibernetica al oficial interino</t>
  </si>
  <si>
    <t>Monitorear constantemente la efectividad del Oficial interino respecto a los roles y responsabilidades del cargo</t>
  </si>
  <si>
    <t xml:space="preserve">Establecer procedimientos para el desarrollo del programa de seguridad cibernetica y de la informacion </t>
  </si>
  <si>
    <t>establecer controles para el desarrollo del programa de seguridad cibernetica y sus lineamientos</t>
  </si>
  <si>
    <t>Establecer procedimientos para la implementacion, control y mantenimiento del programa de seguridad cibernetica</t>
  </si>
  <si>
    <t>crear controles para verificar el cumplimiento de los procesos del programa de seguridad cibernetica</t>
  </si>
  <si>
    <t>monitorear y realizar un feedback a los controles que sean necesarios para el cumplimiento del programa de seguridad cibernetica</t>
  </si>
  <si>
    <t>Establecer en el reglamento institucional el desarrollo de politicas, estandares, procedimientos, controles y mantenimientos para el programa de seguridad cibernetica</t>
  </si>
  <si>
    <t>Definir en las politicas los objetivos y beneficios para la implementacion de nuevos reglamentos, procedimientos y controles</t>
  </si>
  <si>
    <t xml:space="preserve">Realizar una evaluacion de beneficios recibidos por la implementacion de politicas, procedimientos y controles </t>
  </si>
  <si>
    <t>Establecer una politica para el tratamiento de los riesgos</t>
  </si>
  <si>
    <t>crear procedimientos para realizar el tratamiento de riesgos adecuado mediante estandares internacionales</t>
  </si>
  <si>
    <t xml:space="preserve">crear controles para evaluar el tratamiento establecido a los riesgos de la organización </t>
  </si>
  <si>
    <t>Crear una politica para establecer los niveles aceptados para la gestion de riesgo</t>
  </si>
  <si>
    <t>crear un procedimiento para la evaluacion de los niveles aceptados para el tratamiento del riesgo</t>
  </si>
  <si>
    <t xml:space="preserve">Establecer un estandar internacional para valorar los niveles de riesgo </t>
  </si>
  <si>
    <t>Establecer una politica del perfil del personal para distintas areas especializadas del comité funcional de seguridad cibernetica</t>
  </si>
  <si>
    <t>crear procedimientos para medir el nivel de conocimiento en las areas especializadas a aplicar por el personal tecnico</t>
  </si>
  <si>
    <t>Evaluar la capacidades tecnicas, del personal de cada area</t>
  </si>
  <si>
    <t>Crear una politica que establezca que las entidades de intermediacion y participantes del SIPARD deben contar con al menos una area funcional, responsable de la ejecucion del programa de seguridad cibernetica</t>
  </si>
  <si>
    <t>crear un procedimiento para establecer los pasos para el cumplimiento y ejecucion del programa de seguridad cibernetica por parte de entidades de intermediacion</t>
  </si>
  <si>
    <t xml:space="preserve">Crear controles para evaluar el cumplimiento y ejecucion del programa de seguridad cibernetica </t>
  </si>
  <si>
    <t>Crear politica para establecer que el Oficial de seguridad cibernetica es el encargado de nombrar a un profesional encargado de cada area especializada</t>
  </si>
  <si>
    <t xml:space="preserve">crear procedimiento para verificar el perfil del encargado de cada area especializada </t>
  </si>
  <si>
    <t>Crear controles para evaluar que el encargado de cada area cumpla con los roles y responsabilidades del cargo</t>
  </si>
  <si>
    <t>Crear una politica para realizar analisis de vulnerabilidades periodicamente</t>
  </si>
  <si>
    <t>crear una politica para realizar pruebas de penetracion por lo menos una vez al año</t>
  </si>
  <si>
    <t>Realizar un analisis de riesgos, para identificar el nivel de seguridad de la organización</t>
  </si>
  <si>
    <t>Crear una politica para el analisis y evaluacion de riesgos tecnologicos como minimo una vez al año</t>
  </si>
  <si>
    <t>Crear el plan de Analisis y evaluacion de riesgos tecnologicos</t>
  </si>
  <si>
    <t>Identificar los activos de la organización, (hardware, software, información, personal, accesorios, etc.)</t>
  </si>
  <si>
    <t>Identificar el impacto y la probabilidad de que se materialice una amenaza</t>
  </si>
  <si>
    <t>Crear procedimineto para Planificar e implementar el tratamiento de riesgos.</t>
  </si>
  <si>
    <t>Crear un plan de acciones para el tratamiento de riesgo: Eliminar o mitigar riesgo, Asumir riesgo, compartir el riesto etc.</t>
  </si>
  <si>
    <t>monitoreo y  revisión integral del proceso de tratamiento de riesgos</t>
  </si>
  <si>
    <t>Crear una politica que establezca la revision integral y el monitoreo de los procesos del tratamiento de riesgos</t>
  </si>
  <si>
    <t>Crear controles para el monitoreo y  revisión integral del proceso de tratamiento de riesgos</t>
  </si>
  <si>
    <t>Evaluar la efectividad del tratamiento de riesgos</t>
  </si>
  <si>
    <t>Crear un procedimiento de las medidas o lineamientos que tiene que cumplir el tercero para tranferir el riesgo, contratos de confidencialidad entre otros</t>
  </si>
  <si>
    <t>Crear controles para evaluar que la transferencia del riesgo seas tratada adecuadamente por el tercero</t>
  </si>
  <si>
    <t>Establecer politicas para que las entidades intermediarias realicen la Gestion de riesgos tecnologicos</t>
  </si>
  <si>
    <t>Establecer controles para verificar el cumplimiento de la entidades intermediarias con la implementacion de Gestion de Riesgo</t>
  </si>
  <si>
    <t>Realizar una evaluacion de riesgos a  entidades intermediarias para determinar objetivamente cuales son sus riesgos relevantes para la seguridad de su organización</t>
  </si>
  <si>
    <t>monitorear el tratamiento del riesgo a las empresas intermediarias</t>
  </si>
  <si>
    <t>Crear una politica que establezca sanciones por incumplimiento en la implementacion de Gesticion de Riesgos a empresas intermediarias</t>
  </si>
  <si>
    <t>Crear politicas para establecer la interconexion a entidades de intermediacion financiera cuando sus riesgos sean mayor al definido por el consejo u organo societario</t>
  </si>
  <si>
    <t>Crear politicas para sancionar preventivamente a entidades de intermediacion financiera cuando la evaluacion de riesgos a realizar no sea satisfactoria</t>
  </si>
  <si>
    <t>Realizar evaluaciones de Riesgos a entidades de intermediacion financiera periodicamente</t>
  </si>
  <si>
    <t>Plan estratégico para la toma de requerimientos</t>
  </si>
  <si>
    <t>Implementación de políticas y metodologías para la toma de requerimientos</t>
  </si>
  <si>
    <t xml:space="preserve">Capacitar al usuario </t>
  </si>
  <si>
    <t>No sue cuenta con metodologías de ciclo de vida para los sistemas</t>
  </si>
  <si>
    <t>Se cuenta con planes estratégicos para evluar el ciclo de vida de los sitemas</t>
  </si>
  <si>
    <t>Se establece planes de evaluaciones periódicas para disminuir incidentes</t>
  </si>
  <si>
    <t>Establecer y determinar la personalización de los paquetes</t>
  </si>
  <si>
    <t>Implementación de manuales de buenas prácticas</t>
  </si>
  <si>
    <t xml:space="preserve">Establecer planes de Etical Hacking </t>
  </si>
  <si>
    <t>Implementar planes periódicos de etical hacking para determinar nivel de seguridad</t>
  </si>
  <si>
    <t>Mejorar las metodologías, políticas y buenas prácticas</t>
  </si>
  <si>
    <t>Establecer planes de seguimiento a los sistemas instalados</t>
  </si>
  <si>
    <t>Evaluar los sistemas para determinar si continuan con los servicios</t>
  </si>
  <si>
    <t>Establecer manejos y planes de incidentes en base a las evaluaciones</t>
  </si>
  <si>
    <t>Establecer planes estratégicos como BIA</t>
  </si>
  <si>
    <t>Implementar políticas y manuales  de seguridad relacionados al BIA</t>
  </si>
  <si>
    <t xml:space="preserve">Capacitar al usuario y brindar recursos </t>
  </si>
  <si>
    <t xml:space="preserve">Establecer accesos restringidos 
Colocar equipos de vigilancia 
Establecer controles de accesos </t>
  </si>
  <si>
    <t>Implementar políticas y controles por medio de equipos de vigilancia y detector de huellas</t>
  </si>
  <si>
    <t xml:space="preserve">Capacitar al usuario
Aplicar control de Accesos
</t>
  </si>
  <si>
    <t xml:space="preserve">Establecer rutas de evacuación
</t>
  </si>
  <si>
    <t>Colocar mapas de rutas de evaluación
Colocar Señalizaciones de las  rutas de evaluación</t>
  </si>
  <si>
    <t>Capacitar a los usuarios
Aplicaar procedimientos de manejos e incidentes</t>
  </si>
  <si>
    <t>Establecer evaluación de capacidad para la  planta eléctrica</t>
  </si>
  <si>
    <t>Colocar planta eléctica a centros de datos</t>
  </si>
  <si>
    <t>Realizar mantenimientos a la planta eléctrica</t>
  </si>
  <si>
    <t>Realizar planes de inversión para determinar cantidad y capacidad que se aplicará a los centros de datos</t>
  </si>
  <si>
    <t>Colocar los para-rayos en lugares estratégicos</t>
  </si>
  <si>
    <t>Capacitar a los encargados de centros de datos</t>
  </si>
  <si>
    <t>Aplicar y determinar políticas de seguridad</t>
  </si>
  <si>
    <t>Capacitar al usuario
Realizar actualizaciones de los procesos anualmente</t>
  </si>
  <si>
    <t>Realizar planes estratégicos y procesos a ejecutar</t>
  </si>
  <si>
    <t>Aplicar los procesos como buena práctica</t>
  </si>
  <si>
    <t>Capacitar al usuario 
Verificar que los procesos sean cumplidos</t>
  </si>
  <si>
    <t>Definir manual de seguridad y estándares donde se regirán</t>
  </si>
  <si>
    <t>Implementar el manual de seguridad</t>
  </si>
  <si>
    <t xml:space="preserve">Capacitar al usuario
</t>
  </si>
  <si>
    <t>Definir planes para determinar los roles que debe ejercer cada usuario</t>
  </si>
  <si>
    <t xml:space="preserve">Implementar los planes estratégicos </t>
  </si>
  <si>
    <t>Capacitar al usuario
Notificar a toda la corporación sobre los planes estratégicos</t>
  </si>
  <si>
    <t>Realizar planes de implementación para auditorías</t>
  </si>
  <si>
    <t>Definir a cada cuanto tiempo se realizarán esta práctica</t>
  </si>
  <si>
    <t>Capacitar a usuarios para toma de buenas prácticas</t>
  </si>
  <si>
    <t>Realizar planes periódicos para auditorías Externas</t>
  </si>
  <si>
    <t>Definir tiempos en que se realizará esta práctica</t>
  </si>
  <si>
    <t>Realizar planes de evaluación para determinar los servicios que prestará auditoría</t>
  </si>
  <si>
    <t>Analizar a los auditores por medio de evaluaciones</t>
  </si>
  <si>
    <t>Mantener relación con la auditoría que haya sido mejor calificada</t>
  </si>
  <si>
    <t>Establecer planes de auditoría orientadas a la objetividad del negocio</t>
  </si>
  <si>
    <t>Establecer planes de auditoría objetivas y determinar alcances</t>
  </si>
  <si>
    <t xml:space="preserve">Notificar a alta Gerencia los resultados </t>
  </si>
  <si>
    <t>Establecer políticas de estructuración de documentos</t>
  </si>
  <si>
    <t>Implementar el modelo de documentos a presentar</t>
  </si>
  <si>
    <t>Notificar a colaboradores sobre modelo de documento</t>
  </si>
  <si>
    <t>Definir el rol y perfil que debe contar un CEO</t>
  </si>
  <si>
    <t>Contratar al CEO conforme al perfil definido</t>
  </si>
  <si>
    <t>Establecer con CEO los roles y monitoreo de seguridad informática que necesita la corporación</t>
  </si>
  <si>
    <t>Establecer normas de buenas prácticas
Busqueda de corporaciones que ofrezcan el servicio</t>
  </si>
  <si>
    <t xml:space="preserve">Determinar los períodos que realizará </t>
  </si>
  <si>
    <t>Contrato con empresa de servicio</t>
  </si>
  <si>
    <t>Establecer informes con CEO para presentarlos
Determinar modelos de informes</t>
  </si>
  <si>
    <t>Determinar los períodos que realizará  los informes</t>
  </si>
  <si>
    <t>Divulgación de informes para establecer medidas de seguridad</t>
  </si>
  <si>
    <t>Determinar planes estratégicos de análisis de sistemas bajo normas internacionales</t>
  </si>
  <si>
    <t>Aplicar las normas establecidas</t>
  </si>
  <si>
    <t>Divulgar información sobre las buenas prácticas de segurida para ser evaluadas y determinas su madurez</t>
  </si>
  <si>
    <t>Determinar forrmatos de estados de resultados bajo normas Internacionales</t>
  </si>
  <si>
    <t xml:space="preserve">Aplicar los formatos determinados </t>
  </si>
  <si>
    <t>Divulgar información de cuáles serán los formatos que se utilizarán</t>
  </si>
  <si>
    <t>Realizar manuales de seguridad bajo normas Internacionales
Determinar procesos definidos para cada control</t>
  </si>
  <si>
    <t xml:space="preserve">Establecermanuales y políticas de seguridad </t>
  </si>
  <si>
    <t>Capacitar a los Usuarios
Divulgar las políticas de seguridad a toda la corporación</t>
  </si>
  <si>
    <t>OBJETO, ALCANCE, AMBITO DE APLICACION Y PRINCIPIOS RECTORES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</si>
</sst>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4"/>
      <color theme="1"/>
      <name val="Calibri"/>
      <family val="2"/>
      <scheme val="minor"/>
    </font>
    <font>
      <b/>
      <sz val="11"/>
      <color theme="4" tint="-0.249977111117893"/>
      <name val="Calibri"/>
      <family val="2"/>
      <scheme val="minor"/>
    </font>
    <font>
      <b/>
      <sz val="11"/>
      <color rgb="FFFF0000"/>
      <name val="Calibri"/>
      <family val="2"/>
      <scheme val="minor"/>
    </font>
    <font>
      <b/>
      <sz val="11"/>
      <color theme="1"/>
      <name val="Calibri"/>
      <family val="2"/>
      <scheme val="minor"/>
    </font>
    <font>
      <sz val="11"/>
      <color theme="1"/>
      <name val="Calibri"/>
      <family val="2"/>
    </font>
    <font>
      <sz val="7"/>
      <color theme="1"/>
      <name val="Times New Roman"/>
      <family val="1"/>
    </font>
    <font>
      <b/>
      <sz val="12"/>
      <color theme="1"/>
      <name val="Arial"/>
      <family val="2"/>
    </font>
    <font>
      <sz val="11"/>
      <color theme="1"/>
      <name val="Calibri"/>
    </font>
    <font>
      <sz val="11"/>
      <name val="Arial"/>
    </font>
    <font>
      <sz val="11"/>
      <color theme="1"/>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theme="7" tint="0.39997558519241921"/>
        <bgColor theme="4" tint="0.79998168889431442"/>
      </patternFill>
    </fill>
    <fill>
      <patternFill patternType="solid">
        <fgColor theme="7" tint="0.39997558519241921"/>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0" fillId="2" borderId="1" xfId="0" applyFill="1" applyBorder="1" applyAlignment="1">
      <alignment horizontal="center" vertical="center" wrapText="1"/>
    </xf>
    <xf numFmtId="0" fontId="3" fillId="0" borderId="0" xfId="0" applyFont="1"/>
    <xf numFmtId="0" fontId="0" fillId="2" borderId="2" xfId="0" applyFill="1" applyBorder="1" applyAlignment="1">
      <alignment horizontal="center" vertical="center" wrapText="1"/>
    </xf>
    <xf numFmtId="0" fontId="0" fillId="0" borderId="2" xfId="0"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1" xfId="0" applyFont="1" applyFill="1" applyBorder="1" applyAlignment="1">
      <alignment horizontal="center" wrapText="1"/>
    </xf>
    <xf numFmtId="0" fontId="1" fillId="3" borderId="1" xfId="0" applyFont="1" applyFill="1" applyBorder="1" applyAlignment="1">
      <alignment horizontal="center" wrapText="1"/>
    </xf>
    <xf numFmtId="0" fontId="4" fillId="0" borderId="0" xfId="0" applyFont="1"/>
    <xf numFmtId="0" fontId="5" fillId="2" borderId="2" xfId="0" applyFont="1" applyFill="1" applyBorder="1" applyAlignment="1">
      <alignment horizontal="center" vertical="center"/>
    </xf>
    <xf numFmtId="0" fontId="5" fillId="0" borderId="2" xfId="0" applyFont="1" applyBorder="1" applyAlignment="1">
      <alignment horizontal="center" vertical="center"/>
    </xf>
    <xf numFmtId="0" fontId="7" fillId="0" borderId="3" xfId="0" applyFont="1" applyBorder="1" applyAlignment="1">
      <alignment horizontal="center" vertical="center"/>
    </xf>
    <xf numFmtId="0" fontId="0" fillId="0" borderId="0" xfId="0" applyAlignment="1">
      <alignment horizontal="center" vertical="center" wrapText="1"/>
    </xf>
    <xf numFmtId="0" fontId="0" fillId="0" borderId="3" xfId="0"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vertical="center" wrapText="1"/>
    </xf>
    <xf numFmtId="0" fontId="8" fillId="0" borderId="3" xfId="0" applyFont="1" applyBorder="1" applyAlignment="1">
      <alignment horizontal="center" vertical="center" wrapText="1"/>
    </xf>
    <xf numFmtId="0" fontId="9" fillId="0" borderId="3" xfId="0" applyFont="1" applyBorder="1" applyAlignment="1">
      <alignment horizontal="center" vertical="center" wrapText="1"/>
    </xf>
    <xf numFmtId="0" fontId="10" fillId="0" borderId="0" xfId="0" applyFont="1" applyAlignment="1">
      <alignment horizontal="center" vertical="center" wrapText="1"/>
    </xf>
    <xf numFmtId="0" fontId="0" fillId="0" borderId="0" xfId="0" applyAlignment="1">
      <alignment horizontal="center" vertical="center"/>
    </xf>
    <xf numFmtId="0" fontId="1" fillId="0" borderId="0" xfId="0" applyFont="1" applyAlignment="1">
      <alignment horizontal="center"/>
    </xf>
    <xf numFmtId="0" fontId="4"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2EF3E-E66C-47F9-9979-949C18D5538F}">
  <dimension ref="A1:D17"/>
  <sheetViews>
    <sheetView workbookViewId="0">
      <selection activeCell="D4" sqref="D4"/>
    </sheetView>
  </sheetViews>
  <sheetFormatPr baseColWidth="10" defaultRowHeight="15" x14ac:dyDescent="0.25"/>
  <sheetData>
    <row r="1" spans="1:4" ht="18.75" x14ac:dyDescent="0.3">
      <c r="A1" s="24" t="s">
        <v>0</v>
      </c>
      <c r="B1" s="24"/>
    </row>
    <row r="2" spans="1:4" ht="18.75" x14ac:dyDescent="0.3">
      <c r="A2" s="1" t="s">
        <v>5</v>
      </c>
      <c r="B2" s="1" t="s">
        <v>6</v>
      </c>
    </row>
    <row r="3" spans="1:4" x14ac:dyDescent="0.25">
      <c r="C3" s="4" t="s">
        <v>3</v>
      </c>
      <c r="D3" s="4" t="s">
        <v>679</v>
      </c>
    </row>
    <row r="4" spans="1:4" x14ac:dyDescent="0.25">
      <c r="C4" s="4" t="s">
        <v>11</v>
      </c>
      <c r="D4" s="4" t="s">
        <v>12</v>
      </c>
    </row>
    <row r="5" spans="1:4" x14ac:dyDescent="0.25">
      <c r="C5" s="4" t="s">
        <v>9</v>
      </c>
      <c r="D5" s="4" t="s">
        <v>10</v>
      </c>
    </row>
    <row r="6" spans="1:4" ht="18.75" x14ac:dyDescent="0.3">
      <c r="A6" s="1" t="s">
        <v>7</v>
      </c>
      <c r="B6" s="1" t="s">
        <v>8</v>
      </c>
    </row>
    <row r="7" spans="1:4" x14ac:dyDescent="0.25">
      <c r="C7" s="4" t="s">
        <v>3</v>
      </c>
      <c r="D7" s="4" t="s">
        <v>4</v>
      </c>
    </row>
    <row r="8" spans="1:4" x14ac:dyDescent="0.25">
      <c r="C8" s="4" t="s">
        <v>1</v>
      </c>
      <c r="D8" s="4" t="s">
        <v>2</v>
      </c>
    </row>
    <row r="9" spans="1:4" x14ac:dyDescent="0.25">
      <c r="C9" s="4" t="s">
        <v>9</v>
      </c>
      <c r="D9" s="4" t="s">
        <v>14</v>
      </c>
    </row>
    <row r="10" spans="1:4" x14ac:dyDescent="0.25">
      <c r="C10" s="4" t="s">
        <v>15</v>
      </c>
      <c r="D10" s="4" t="s">
        <v>16</v>
      </c>
    </row>
    <row r="11" spans="1:4" x14ac:dyDescent="0.25">
      <c r="C11" s="4" t="s">
        <v>17</v>
      </c>
      <c r="D11" s="4" t="s">
        <v>18</v>
      </c>
    </row>
    <row r="12" spans="1:4" ht="18.75" x14ac:dyDescent="0.3">
      <c r="A12" s="1" t="s">
        <v>19</v>
      </c>
      <c r="B12" s="1" t="s">
        <v>20</v>
      </c>
    </row>
    <row r="13" spans="1:4" x14ac:dyDescent="0.25">
      <c r="C13" s="4" t="s">
        <v>21</v>
      </c>
      <c r="D13" s="4" t="s">
        <v>22</v>
      </c>
    </row>
    <row r="14" spans="1:4" x14ac:dyDescent="0.25">
      <c r="C14" s="4" t="s">
        <v>1</v>
      </c>
      <c r="D14" s="4" t="s">
        <v>23</v>
      </c>
    </row>
    <row r="15" spans="1:4" ht="18.75" x14ac:dyDescent="0.3">
      <c r="A15" s="1" t="s">
        <v>24</v>
      </c>
      <c r="B15" s="1" t="s">
        <v>25</v>
      </c>
    </row>
    <row r="16" spans="1:4" x14ac:dyDescent="0.25">
      <c r="C16" s="4" t="s">
        <v>21</v>
      </c>
      <c r="D16" s="4" t="s">
        <v>26</v>
      </c>
    </row>
    <row r="17" spans="3:4" x14ac:dyDescent="0.25">
      <c r="C17" s="4" t="s">
        <v>1</v>
      </c>
      <c r="D17" s="4" t="s">
        <v>27</v>
      </c>
    </row>
  </sheetData>
  <mergeCells count="1">
    <mergeCell ref="A1:B1"/>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C3CB2-52D7-477B-BD2D-D57CFFB8A033}">
  <dimension ref="A1:H52"/>
  <sheetViews>
    <sheetView tabSelected="1" topLeftCell="A46" workbookViewId="0">
      <selection activeCell="D53" sqref="D53"/>
    </sheetView>
  </sheetViews>
  <sheetFormatPr baseColWidth="10" defaultRowHeight="15" x14ac:dyDescent="0.25"/>
  <cols>
    <col min="4" max="4" width="119.85546875" bestFit="1" customWidth="1"/>
    <col min="5" max="5" width="43.42578125" customWidth="1"/>
    <col min="6" max="6" width="42.140625" customWidth="1"/>
    <col min="7" max="7" width="38.85546875" customWidth="1"/>
  </cols>
  <sheetData>
    <row r="1" spans="1:8" ht="18.75" x14ac:dyDescent="0.3">
      <c r="A1" s="1" t="s">
        <v>5</v>
      </c>
      <c r="B1" s="1" t="s">
        <v>6</v>
      </c>
    </row>
    <row r="2" spans="1:8" x14ac:dyDescent="0.25">
      <c r="C2" s="2" t="s">
        <v>3</v>
      </c>
      <c r="D2" s="2" t="s">
        <v>13</v>
      </c>
    </row>
    <row r="3" spans="1:8" x14ac:dyDescent="0.25">
      <c r="C3" s="2" t="s">
        <v>11</v>
      </c>
      <c r="D3" s="2" t="s">
        <v>12</v>
      </c>
    </row>
    <row r="4" spans="1:8" x14ac:dyDescent="0.25">
      <c r="C4" s="4" t="s">
        <v>9</v>
      </c>
      <c r="D4" s="4" t="s">
        <v>10</v>
      </c>
      <c r="E4" s="25" t="s">
        <v>313</v>
      </c>
      <c r="F4" s="25"/>
      <c r="G4" s="25"/>
    </row>
    <row r="5" spans="1:8" ht="18.75" x14ac:dyDescent="0.25">
      <c r="D5" s="7" t="s">
        <v>28</v>
      </c>
      <c r="E5" s="14" t="s">
        <v>314</v>
      </c>
      <c r="F5" s="14" t="s">
        <v>315</v>
      </c>
      <c r="G5" s="14" t="s">
        <v>316</v>
      </c>
      <c r="H5" t="str">
        <f>D5</f>
        <v>Articulo 6. Marco de Trabajo</v>
      </c>
    </row>
    <row r="6" spans="1:8" ht="45" x14ac:dyDescent="0.25">
      <c r="C6" s="11">
        <v>1</v>
      </c>
      <c r="D6" s="5" t="s">
        <v>86</v>
      </c>
      <c r="E6" s="20" t="s">
        <v>492</v>
      </c>
      <c r="F6" s="20" t="s">
        <v>493</v>
      </c>
      <c r="G6" s="20" t="s">
        <v>494</v>
      </c>
      <c r="H6" t="str">
        <f>_xlfn.CONCAT("[""",E6,""", ","""",F6,""", ","""",G6,"""]")</f>
        <v>["Utilice un marco de referencia para realizar un programa de seguridad cibernetica Ejemplo: Cobit 5", "Elabore un conjunto de mejores prácticas para en la seguridad de la Información, Medir el desempeño de las TI.", "Organice la Tecnologias de la información conforme a los objetivos de la organizacion "]</v>
      </c>
    </row>
    <row r="7" spans="1:8" ht="45" x14ac:dyDescent="0.25">
      <c r="C7" s="11">
        <v>2</v>
      </c>
      <c r="D7" s="6" t="s">
        <v>87</v>
      </c>
      <c r="E7" s="20" t="s">
        <v>495</v>
      </c>
      <c r="F7" s="20" t="s">
        <v>496</v>
      </c>
      <c r="G7" s="20" t="s">
        <v>497</v>
      </c>
      <c r="H7" t="str">
        <f t="shared" ref="H7:H48" si="0">_xlfn.CONCAT("[""",E7,""", ","""",F7,""", ","""",G7,"""]")</f>
        <v>["Realice un analisis de Gestion de riesgos", "Realice una Inventario  para la identificación de activos informáticos", "Realice una matriz de riesgos, para evaluar la probabilidad de ocurrencia y el impacto "]</v>
      </c>
    </row>
    <row r="8" spans="1:8" ht="45" x14ac:dyDescent="0.25">
      <c r="C8" s="11">
        <v>3</v>
      </c>
      <c r="D8" s="5" t="s">
        <v>88</v>
      </c>
      <c r="E8" s="20" t="s">
        <v>497</v>
      </c>
      <c r="F8" s="20" t="s">
        <v>498</v>
      </c>
      <c r="G8" s="20" t="s">
        <v>499</v>
      </c>
      <c r="H8" t="str">
        <f t="shared" si="0"/>
        <v>["Realice una matriz de riesgos, para evaluar la probabilidad de ocurrencia y el impacto ", "Realice un plan de control de riesgos, valoracion para aceptar, mitigar, transferir o evitar la ocurrencia del riesgo", "Monitoreo de la eficiencia y eficacia  de las medidas de seguridad"]</v>
      </c>
    </row>
    <row r="9" spans="1:8" ht="45" x14ac:dyDescent="0.25">
      <c r="C9" s="11">
        <v>4</v>
      </c>
      <c r="D9" s="6" t="s">
        <v>89</v>
      </c>
      <c r="E9" s="20" t="s">
        <v>500</v>
      </c>
      <c r="F9" s="20" t="s">
        <v>501</v>
      </c>
      <c r="G9" s="20" t="s">
        <v>502</v>
      </c>
      <c r="H9" t="str">
        <f t="shared" si="0"/>
        <v>["Establecer una politica, para la evaluacion de controles existentes una vez al año, ", "establecer normas y practicas para el cumplimiento del programa de seguridad cibernetica", "Realizar un procedimiento para la medicion de controles para el programa de seguridad cibernetica "]</v>
      </c>
    </row>
    <row r="10" spans="1:8" ht="18.75" x14ac:dyDescent="0.25">
      <c r="C10" s="11"/>
      <c r="D10" s="8" t="s">
        <v>29</v>
      </c>
      <c r="E10" s="18"/>
      <c r="F10" s="18"/>
      <c r="G10" s="18"/>
      <c r="H10" t="str">
        <f t="shared" si="0"/>
        <v>["", "", ""]</v>
      </c>
    </row>
    <row r="11" spans="1:8" ht="45" x14ac:dyDescent="0.25">
      <c r="C11" s="11">
        <v>1</v>
      </c>
      <c r="D11" s="5" t="s">
        <v>90</v>
      </c>
      <c r="E11" s="21" t="s">
        <v>503</v>
      </c>
      <c r="F11" s="20" t="s">
        <v>504</v>
      </c>
      <c r="G11" s="20" t="s">
        <v>505</v>
      </c>
      <c r="H11" t="str">
        <f t="shared" si="0"/>
        <v>["Crear una politica para establecer dentro del comite una unidad funcional de seguridad cibernetica", "Establecer los procedimientos o practicas y responsabilidades de la unidad funcional de seguridad cibernetica", "Supervisar periodicamente las responsabilidades de la unidad funcional "]</v>
      </c>
    </row>
    <row r="12" spans="1:8" ht="45" x14ac:dyDescent="0.25">
      <c r="C12" s="11">
        <v>2</v>
      </c>
      <c r="D12" s="6" t="s">
        <v>91</v>
      </c>
      <c r="E12" s="20" t="s">
        <v>506</v>
      </c>
      <c r="F12" s="20" t="s">
        <v>507</v>
      </c>
      <c r="G12" s="20" t="s">
        <v>508</v>
      </c>
      <c r="H12" t="str">
        <f t="shared" si="0"/>
        <v>["crear una politica para asignar un encargado de la unidad funcional de seguridad cibernetica", "establecer que este cargo sera ocupado por un alto ejecutivo designado por el consejo u organo societario", "Establecer en la politica los roles del encargado de la unidad funcional de seguridad cibernetica"]</v>
      </c>
    </row>
    <row r="13" spans="1:8" ht="57" x14ac:dyDescent="0.25">
      <c r="C13" s="11">
        <v>3</v>
      </c>
      <c r="D13" s="5" t="s">
        <v>92</v>
      </c>
      <c r="E13" s="21" t="s">
        <v>509</v>
      </c>
      <c r="F13" s="20" t="s">
        <v>510</v>
      </c>
      <c r="G13" s="20" t="s">
        <v>511</v>
      </c>
      <c r="H13" t="str">
        <f t="shared" si="0"/>
        <v>["Establecer un plan de supervicion periodica para la evaluacion de la estructura de seguridad cibernetica por parte del consejo u organo societario", "crear los lineamientos de los puntos criticos a supervisar por parte del organo societario o consejo", "Agendar los dias y horarios de la supervicion a realizar por parte del consejo u organo societario"]</v>
      </c>
    </row>
    <row r="14" spans="1:8" ht="60" x14ac:dyDescent="0.25">
      <c r="C14" s="11">
        <v>4</v>
      </c>
      <c r="D14" s="6" t="s">
        <v>93</v>
      </c>
      <c r="E14" s="20" t="s">
        <v>512</v>
      </c>
      <c r="F14" s="20" t="s">
        <v>513</v>
      </c>
      <c r="G14" s="17" t="s">
        <v>514</v>
      </c>
      <c r="H14" t="str">
        <f t="shared" si="0"/>
        <v>["Establecer en el reglamento institucional, la independencia de la estructura de seguridad cibernetica en toma de decisiones, hacia cualquier otro departamento.", "Establecer los limites de desiciones que pueda tomar la estructura de seguridad cibernetica, respecto al comite u organo societario", "realizar evaluacion del estado actual de la estructura del comité funcional de seguridad cibernetica respecto a otras areas"]</v>
      </c>
    </row>
    <row r="15" spans="1:8" ht="60" x14ac:dyDescent="0.25">
      <c r="C15" s="11">
        <v>5</v>
      </c>
      <c r="D15" s="5" t="s">
        <v>94</v>
      </c>
      <c r="E15" s="17" t="s">
        <v>515</v>
      </c>
      <c r="F15" s="17" t="s">
        <v>516</v>
      </c>
      <c r="G15" s="17" t="s">
        <v>517</v>
      </c>
      <c r="H15" t="str">
        <f t="shared" si="0"/>
        <v>["Establecer en el reglamento institucional que otro comité relacionado a la seguridad cibernetica, tiene que tomar el cargo del comité funcional de seguridad cibernetica", "Establecer en el reglamento institucional la creacion de un comité de gestion de riesgos", "Establecer los roles y responsabilidades que el comité interino tendra a su cargo al momento de no existir un comité funcional se seguridad cibernetica"]</v>
      </c>
    </row>
    <row r="16" spans="1:8" x14ac:dyDescent="0.25">
      <c r="C16" s="11"/>
      <c r="D16" s="3" t="s">
        <v>29</v>
      </c>
      <c r="E16" s="18"/>
      <c r="F16" s="18"/>
      <c r="G16" s="18"/>
      <c r="H16" t="str">
        <f t="shared" si="0"/>
        <v>["", "", ""]</v>
      </c>
    </row>
    <row r="17" spans="3:8" ht="18.75" x14ac:dyDescent="0.3">
      <c r="C17" s="11"/>
      <c r="D17" s="9" t="s">
        <v>30</v>
      </c>
      <c r="E17" s="18"/>
      <c r="F17" s="18"/>
      <c r="G17" s="18"/>
      <c r="H17" t="str">
        <f>D17</f>
        <v>Articulo 8. Aprobación del programa de Seguridad Cibernetica y de la Información</v>
      </c>
    </row>
    <row r="18" spans="3:8" ht="60" x14ac:dyDescent="0.25">
      <c r="C18" s="11">
        <v>1</v>
      </c>
      <c r="D18" s="5" t="s">
        <v>95</v>
      </c>
      <c r="E18" s="17" t="s">
        <v>518</v>
      </c>
      <c r="F18" s="17" t="s">
        <v>519</v>
      </c>
      <c r="G18" s="17" t="s">
        <v>520</v>
      </c>
      <c r="H18" t="str">
        <f t="shared" si="0"/>
        <v>["Establecer en el Reglamento institucional que, todo desarrollo e implementacion de una nueva politica, debe ser sometido a aprobacion por el consejo u organo societario", "Crear un politica que establezca la implementacion de nuevas politicas del programa de seguridad cibernetica.", "Crear un procedimiento para el desarrollo de politicas para el programa de seguridad cibernetica"]</v>
      </c>
    </row>
    <row r="19" spans="3:8" ht="60" x14ac:dyDescent="0.25">
      <c r="C19" s="11">
        <v>2</v>
      </c>
      <c r="D19" s="6" t="s">
        <v>96</v>
      </c>
      <c r="E19" s="17" t="s">
        <v>521</v>
      </c>
      <c r="F19" s="17" t="s">
        <v>522</v>
      </c>
      <c r="G19" s="17" t="s">
        <v>523</v>
      </c>
      <c r="H19" t="str">
        <f t="shared" si="0"/>
        <v>["Establecer los roles y responsabilidades del Comité funcional del programa de seguridad cibernetica", "Crear procedimientos para la asignacion de responsabilidades y roles al comité funcional del programa de seguridad cibernetica", "Crear controles para supervisar el nivel de madurez del comité funcional del programa de seguridad cibernetica, respecto a responsabilidades y roles"]</v>
      </c>
    </row>
    <row r="20" spans="3:8" ht="45" x14ac:dyDescent="0.25">
      <c r="C20" s="11">
        <v>3</v>
      </c>
      <c r="D20" s="5" t="s">
        <v>97</v>
      </c>
      <c r="E20" s="17" t="s">
        <v>520</v>
      </c>
      <c r="F20" s="17" t="s">
        <v>524</v>
      </c>
      <c r="G20" s="17" t="s">
        <v>525</v>
      </c>
      <c r="H20" t="str">
        <f t="shared" si="0"/>
        <v>["Crear un procedimiento para el desarrollo de politicas para el programa de seguridad cibernetica", "crear un control para el cumplimiento de los procedimientos para aprobacion de nuevos reglamentos", "monitorear los controles para el cumplimiento de procedimientos para aprobacion de nuevos reglamentos"]</v>
      </c>
    </row>
    <row r="21" spans="3:8" ht="45" x14ac:dyDescent="0.25">
      <c r="C21" s="11">
        <v>4</v>
      </c>
      <c r="D21" s="6" t="s">
        <v>98</v>
      </c>
      <c r="E21" s="17" t="s">
        <v>526</v>
      </c>
      <c r="F21" s="17" t="s">
        <v>527</v>
      </c>
      <c r="G21" s="17" t="s">
        <v>528</v>
      </c>
      <c r="H21" t="str">
        <f t="shared" si="0"/>
        <v>["Crear una politica que establezca el tiempo adecuado entre aprobacion e implementacion de un nuevo reglamento", "Establecer sanciones en la politica si existe incumplimiento de tiempo, para la implementacion de nuevo reglamento", "Crear un procedimiento para la aprobacion e implementacion  de nuevo reglamentos"]</v>
      </c>
    </row>
    <row r="22" spans="3:8" ht="45" x14ac:dyDescent="0.25">
      <c r="C22" s="11">
        <v>5</v>
      </c>
      <c r="D22" s="5" t="s">
        <v>99</v>
      </c>
      <c r="E22" s="17" t="s">
        <v>529</v>
      </c>
      <c r="F22" s="17" t="s">
        <v>530</v>
      </c>
      <c r="G22" s="17" t="s">
        <v>531</v>
      </c>
      <c r="H22" t="str">
        <f t="shared" si="0"/>
        <v>["Establecer sanciones en la politica de nuevos reglamentos, si existiera incumplimiento de tiempo en su implementacion.", "Establecer un procedimiento para la implementacion de nuevos reglamentos", "Establecer controles para el cumplimiento de nuevos reglamentos"]</v>
      </c>
    </row>
    <row r="23" spans="3:8" ht="18.75" x14ac:dyDescent="0.3">
      <c r="C23" s="11"/>
      <c r="D23" s="10" t="s">
        <v>31</v>
      </c>
      <c r="E23" s="18"/>
      <c r="F23" s="18"/>
      <c r="G23" s="18"/>
      <c r="H23" t="str">
        <f>D23</f>
        <v>Articulo 9. Responsabilidades del Comite Funcional de Seguridad Cibernetica y de la Información</v>
      </c>
    </row>
    <row r="24" spans="3:8" ht="45" x14ac:dyDescent="0.25">
      <c r="C24" s="11">
        <v>1</v>
      </c>
      <c r="D24" s="6" t="s">
        <v>100</v>
      </c>
      <c r="E24" s="17" t="s">
        <v>532</v>
      </c>
      <c r="F24" s="17" t="s">
        <v>533</v>
      </c>
      <c r="G24" s="17" t="s">
        <v>534</v>
      </c>
      <c r="H24" t="str">
        <f t="shared" si="0"/>
        <v>["Establecer procedimientos para el desarrollo del programa de seguridad cibernetica", "establecer un control para el desarrollo del programa de seguridad cibernetica y sus lineamientos", "monitorear el cumplimiento de los controles para el desarrollo del programa de seguridad cibernetica"]</v>
      </c>
    </row>
    <row r="25" spans="3:8" ht="45" x14ac:dyDescent="0.25">
      <c r="C25" s="11">
        <v>2</v>
      </c>
      <c r="D25" s="5" t="s">
        <v>101</v>
      </c>
      <c r="E25" s="17" t="s">
        <v>520</v>
      </c>
      <c r="F25" s="17" t="s">
        <v>524</v>
      </c>
      <c r="G25" s="17" t="s">
        <v>525</v>
      </c>
      <c r="H25" t="str">
        <f t="shared" si="0"/>
        <v>["Crear un procedimiento para el desarrollo de politicas para el programa de seguridad cibernetica", "crear un control para el cumplimiento de los procedimientos para aprobacion de nuevos reglamentos", "monitorear los controles para el cumplimiento de procedimientos para aprobacion de nuevos reglamentos"]</v>
      </c>
    </row>
    <row r="26" spans="3:8" ht="45" x14ac:dyDescent="0.25">
      <c r="C26" s="11">
        <v>3</v>
      </c>
      <c r="D26" s="6" t="s">
        <v>102</v>
      </c>
      <c r="E26" s="17" t="s">
        <v>535</v>
      </c>
      <c r="F26" s="17" t="s">
        <v>536</v>
      </c>
      <c r="G26" s="17" t="s">
        <v>537</v>
      </c>
      <c r="H26" t="str">
        <f t="shared" si="0"/>
        <v>["Crear los controles para la evaluacion de efectividad del programa de seguridad cibernetica", "Monitorear el cumplimiento de controles para medir la efectividad del programa de seguridad cibernetica", "Realizar documentacion sobre el cumplimiento de los controles y el nivel de efectividad "]</v>
      </c>
    </row>
    <row r="27" spans="3:8" ht="60" x14ac:dyDescent="0.25">
      <c r="C27" s="11">
        <v>4</v>
      </c>
      <c r="D27" s="5" t="s">
        <v>103</v>
      </c>
      <c r="E27" s="17" t="s">
        <v>538</v>
      </c>
      <c r="F27" s="17" t="s">
        <v>539</v>
      </c>
      <c r="G27" s="17" t="s">
        <v>540</v>
      </c>
      <c r="H27" t="str">
        <f t="shared" si="0"/>
        <v>["Crear una politica que defina que el comité funcional, ratificara las decisiones del tratamiento del riesgo, presentadas por el Oficial de seguridad cibernetica", "Crear un procedimiento para el tratamiento de riesgos", "crear controles para la evaluacion del tratamiento de riesgos"]</v>
      </c>
    </row>
    <row r="28" spans="3:8" ht="60" x14ac:dyDescent="0.25">
      <c r="C28" s="11">
        <v>5</v>
      </c>
      <c r="D28" s="6" t="s">
        <v>104</v>
      </c>
      <c r="E28" s="17" t="s">
        <v>541</v>
      </c>
      <c r="F28" s="17" t="s">
        <v>542</v>
      </c>
      <c r="G28" s="17" t="s">
        <v>543</v>
      </c>
      <c r="H28" t="str">
        <f t="shared" si="0"/>
        <v>["Establecer en el reglamento que, las valoraciones del programa de seguridad cibernetica, tienen que ser comunicadas al consejo u organo societario", "Crear una politica para establecer la comunicación entre el consejo u organo societario y el comité funcional para la valoracion del programa de seguridad", "Crear un procedimiento para la valoracion del programa de seguridad cibernetica"]</v>
      </c>
    </row>
    <row r="29" spans="3:8" ht="60" x14ac:dyDescent="0.25">
      <c r="C29" s="11">
        <v>6</v>
      </c>
      <c r="D29" s="5" t="s">
        <v>105</v>
      </c>
      <c r="E29" s="17" t="s">
        <v>542</v>
      </c>
      <c r="F29" s="17" t="s">
        <v>543</v>
      </c>
      <c r="G29" s="17" t="s">
        <v>544</v>
      </c>
      <c r="H29" t="str">
        <f t="shared" si="0"/>
        <v>["Crear una politica para establecer la comunicación entre el consejo u organo societario y el comité funcional para la valoracion del programa de seguridad", "Crear un procedimiento para la valoracion del programa de seguridad cibernetica", "Crear controles para el cumplimiento de la comunicación entre el consejo u organo societario y el comité funcional para valoracion del programa de seguridad"]</v>
      </c>
    </row>
    <row r="30" spans="3:8" ht="18.75" x14ac:dyDescent="0.25">
      <c r="C30" s="11"/>
      <c r="D30" s="8" t="s">
        <v>32</v>
      </c>
      <c r="E30" s="18"/>
      <c r="F30" s="18"/>
      <c r="G30" s="18"/>
      <c r="H30" t="str">
        <f>D30</f>
        <v xml:space="preserve">Articulo 10. Oficial de  Seguridad Cibernetica y de la informacion </v>
      </c>
    </row>
    <row r="31" spans="3:8" ht="60" x14ac:dyDescent="0.25">
      <c r="C31" s="11">
        <v>1</v>
      </c>
      <c r="D31" s="6" t="s">
        <v>106</v>
      </c>
      <c r="E31" s="17" t="s">
        <v>545</v>
      </c>
      <c r="F31" s="17" t="s">
        <v>546</v>
      </c>
      <c r="G31" s="17" t="s">
        <v>547</v>
      </c>
      <c r="H31" t="str">
        <f t="shared" si="0"/>
        <v>["Establecer una politica del perfil del Oficial de la unidad funcional de seguridad cibernetica", "crear procedimientos para evaluar aptitudes y destresas, a los interesados en este cargo", "establecer controles para el cumplimiento de los requisitos del perfil del oficial de la unidad funcional de seguridad cibernetica"]</v>
      </c>
    </row>
    <row r="32" spans="3:8" ht="45" x14ac:dyDescent="0.25">
      <c r="C32" s="11">
        <v>2</v>
      </c>
      <c r="D32" s="5" t="s">
        <v>107</v>
      </c>
      <c r="E32" s="17" t="s">
        <v>547</v>
      </c>
      <c r="F32" s="17" t="s">
        <v>548</v>
      </c>
      <c r="G32" s="17" t="s">
        <v>548</v>
      </c>
      <c r="H32" t="str">
        <f t="shared" si="0"/>
        <v>["establecer controles para el cumplimiento de los requisitos del perfil del oficial de la unidad funcional de seguridad cibernetica", "monitorear el cumplimiento de los requisitos con los que debe cumplir el oficial de la unidad funcional", "monitorear el cumplimiento de los requisitos con los que debe cumplir el oficial de la unidad funcional"]</v>
      </c>
    </row>
    <row r="33" spans="3:8" ht="45" x14ac:dyDescent="0.25">
      <c r="C33" s="11">
        <v>3</v>
      </c>
      <c r="D33" s="6" t="s">
        <v>108</v>
      </c>
      <c r="E33" s="17" t="s">
        <v>549</v>
      </c>
      <c r="F33" s="17" t="s">
        <v>550</v>
      </c>
      <c r="G33" s="17" t="s">
        <v>551</v>
      </c>
      <c r="H33" t="str">
        <f t="shared" si="0"/>
        <v>["Establecer en el reglamento institucional, cuales son las responsabilidades del oficial de la unidad de seguridad cibernetica", "Crear una politica para establecer sanciones por incumplimiento de deberes del oficial de la unidad funcional de seguridad cibernetica", "crear controles para la medicion y evaluacion de responsabilidades del oficial de seguridad cibernetica"]</v>
      </c>
    </row>
    <row r="34" spans="3:8" ht="45" x14ac:dyDescent="0.25">
      <c r="C34" s="11">
        <v>4</v>
      </c>
      <c r="D34" s="5" t="s">
        <v>109</v>
      </c>
      <c r="E34" s="17" t="s">
        <v>550</v>
      </c>
      <c r="F34" s="17" t="s">
        <v>551</v>
      </c>
      <c r="G34" s="17" t="s">
        <v>552</v>
      </c>
      <c r="H34" t="str">
        <f t="shared" si="0"/>
        <v>["Crear una politica para establecer sanciones por incumplimiento de deberes del oficial de la unidad funcional de seguridad cibernetica", "crear controles para la medicion y evaluacion de responsabilidades del oficial de seguridad cibernetica", "evaluar periodicamente el cumplimiento de responsabilidades del oficial de la unidad funcional de seguridad cibernetica"]</v>
      </c>
    </row>
    <row r="35" spans="3:8" ht="45" x14ac:dyDescent="0.25">
      <c r="C35" s="11">
        <v>5</v>
      </c>
      <c r="D35" s="6" t="s">
        <v>110</v>
      </c>
      <c r="E35" s="17" t="s">
        <v>553</v>
      </c>
      <c r="F35" s="17" t="s">
        <v>551</v>
      </c>
      <c r="G35" s="17" t="s">
        <v>552</v>
      </c>
      <c r="H35" t="str">
        <f t="shared" si="0"/>
        <v>["Establecer en el reglamento institucional, cuales son las responsabilidades y roles del oficial de la unidad de seguridad cibernetica", "crear controles para la medicion y evaluacion de responsabilidades del oficial de seguridad cibernetica", "evaluar periodicamente el cumplimiento de responsabilidades del oficial de la unidad funcional de seguridad cibernetica"]</v>
      </c>
    </row>
    <row r="36" spans="3:8" ht="60" x14ac:dyDescent="0.25">
      <c r="C36" s="11">
        <v>6</v>
      </c>
      <c r="D36" s="5" t="s">
        <v>111</v>
      </c>
      <c r="E36" s="17" t="s">
        <v>554</v>
      </c>
      <c r="F36" s="17" t="s">
        <v>555</v>
      </c>
      <c r="G36" s="17" t="s">
        <v>556</v>
      </c>
      <c r="H36" t="str">
        <f t="shared" si="0"/>
        <v>["Establecer una politica para reportar periodicamente la situacion de la infraestructura a CSIRT por parte del oficial de la unidad funcional", "Crear un procedimiento para reportar informacion al CSIRT sobre la situacion de la infraestructura tecnologica", "Crear controles para supervisar la informacion enviada al CSIRT"]</v>
      </c>
    </row>
    <row r="37" spans="3:8" ht="75" x14ac:dyDescent="0.25">
      <c r="C37" s="11">
        <v>7</v>
      </c>
      <c r="D37" s="6" t="s">
        <v>112</v>
      </c>
      <c r="E37" s="17" t="s">
        <v>557</v>
      </c>
      <c r="F37" s="17" t="s">
        <v>558</v>
      </c>
      <c r="G37" s="17" t="s">
        <v>559</v>
      </c>
      <c r="H37" t="str">
        <f t="shared" si="0"/>
        <v>["Crear una politica que establezca que el cargo de oficial de la unidad de seguridad cibernetica puede ser desempeñado por otra persona, por corto plazo", "crear procedimientos para evaluar aptitudes y destresas, a la persona asignada a este cargo provisionalmente", "crear controles para evaluar el cumplimiento de roles y responsabilidades del cargo de Oficial de la unidad de seguridad cibernetica al oficial interino"]</v>
      </c>
    </row>
    <row r="38" spans="3:8" ht="60" x14ac:dyDescent="0.25">
      <c r="C38" s="11">
        <v>8</v>
      </c>
      <c r="D38" s="5" t="s">
        <v>113</v>
      </c>
      <c r="E38" s="17" t="s">
        <v>558</v>
      </c>
      <c r="F38" s="17" t="s">
        <v>559</v>
      </c>
      <c r="G38" s="17" t="s">
        <v>560</v>
      </c>
      <c r="H38" t="str">
        <f t="shared" si="0"/>
        <v>["crear procedimientos para evaluar aptitudes y destresas, a la persona asignada a este cargo provisionalmente", "crear controles para evaluar el cumplimiento de roles y responsabilidades del cargo de Oficial de la unidad de seguridad cibernetica al oficial interino", "Monitorear constantemente la efectividad del Oficial interino respecto a los roles y responsabilidades del cargo"]</v>
      </c>
    </row>
    <row r="39" spans="3:8" ht="18.75" x14ac:dyDescent="0.25">
      <c r="C39" s="11"/>
      <c r="D39" s="7" t="s">
        <v>33</v>
      </c>
      <c r="E39" s="18"/>
      <c r="F39" s="18"/>
      <c r="G39" s="18"/>
      <c r="H39" t="str">
        <f>D39</f>
        <v>Articulo 11. Responsabilidades del oficial de seguridad cibernetica y de la información</v>
      </c>
    </row>
    <row r="40" spans="3:8" ht="45" x14ac:dyDescent="0.25">
      <c r="C40" s="11">
        <v>1</v>
      </c>
      <c r="D40" s="6" t="s">
        <v>114</v>
      </c>
      <c r="E40" s="17" t="s">
        <v>561</v>
      </c>
      <c r="F40" s="17" t="s">
        <v>562</v>
      </c>
      <c r="G40" s="17" t="s">
        <v>534</v>
      </c>
      <c r="H40" t="str">
        <f t="shared" si="0"/>
        <v>["Establecer procedimientos para el desarrollo del programa de seguridad cibernetica y de la informacion ", "establecer controles para el desarrollo del programa de seguridad cibernetica y sus lineamientos", "monitorear el cumplimiento de los controles para el desarrollo del programa de seguridad cibernetica"]</v>
      </c>
    </row>
    <row r="41" spans="3:8" ht="60" x14ac:dyDescent="0.25">
      <c r="C41" s="11">
        <v>2</v>
      </c>
      <c r="D41" s="5" t="s">
        <v>115</v>
      </c>
      <c r="E41" s="17" t="s">
        <v>563</v>
      </c>
      <c r="F41" s="17" t="s">
        <v>564</v>
      </c>
      <c r="G41" s="17" t="s">
        <v>565</v>
      </c>
      <c r="H41" t="str">
        <f t="shared" si="0"/>
        <v>["Establecer procedimientos para la implementacion, control y mantenimiento del programa de seguridad cibernetica", "crear controles para verificar el cumplimiento de los procesos del programa de seguridad cibernetica", "monitorear y realizar un feedback a los controles que sean necesarios para el cumplimiento del programa de seguridad cibernetica"]</v>
      </c>
    </row>
    <row r="42" spans="3:8" ht="60" x14ac:dyDescent="0.25">
      <c r="C42" s="11">
        <v>3</v>
      </c>
      <c r="D42" s="6" t="s">
        <v>116</v>
      </c>
      <c r="E42" s="17" t="s">
        <v>566</v>
      </c>
      <c r="F42" s="17" t="s">
        <v>567</v>
      </c>
      <c r="G42" s="17" t="s">
        <v>568</v>
      </c>
      <c r="H42" t="str">
        <f t="shared" si="0"/>
        <v>["Establecer en el reglamento institucional el desarrollo de politicas, estandares, procedimientos, controles y mantenimientos para el programa de seguridad cibernetica", "Definir en las politicas los objetivos y beneficios para la implementacion de nuevos reglamentos, procedimientos y controles", "Realizar una evaluacion de beneficios recibidos por la implementacion de politicas, procedimientos y controles "]</v>
      </c>
    </row>
    <row r="43" spans="3:8" ht="45" x14ac:dyDescent="0.25">
      <c r="C43" s="11">
        <v>4</v>
      </c>
      <c r="D43" s="5" t="s">
        <v>117</v>
      </c>
      <c r="E43" s="17" t="s">
        <v>569</v>
      </c>
      <c r="F43" s="17" t="s">
        <v>570</v>
      </c>
      <c r="G43" s="17" t="s">
        <v>571</v>
      </c>
      <c r="H43" t="str">
        <f t="shared" si="0"/>
        <v>["Establecer una politica para el tratamiento de los riesgos", "crear procedimientos para realizar el tratamiento de riesgos adecuado mediante estandares internacionales", "crear controles para evaluar el tratamiento establecido a los riesgos de la organización "]</v>
      </c>
    </row>
    <row r="44" spans="3:8" ht="45" x14ac:dyDescent="0.25">
      <c r="C44" s="11">
        <v>5</v>
      </c>
      <c r="D44" s="6" t="s">
        <v>118</v>
      </c>
      <c r="E44" s="17" t="s">
        <v>572</v>
      </c>
      <c r="F44" s="17" t="s">
        <v>573</v>
      </c>
      <c r="G44" s="17" t="s">
        <v>574</v>
      </c>
      <c r="H44" t="str">
        <f t="shared" si="0"/>
        <v>["Crear una politica para establecer los niveles aceptados para la gestion de riesgo", "crear un procedimiento para la evaluacion de los niveles aceptados para el tratamiento del riesgo", "Establecer un estandar internacional para valorar los niveles de riesgo "]</v>
      </c>
    </row>
    <row r="45" spans="3:8" ht="18.75" x14ac:dyDescent="0.25">
      <c r="C45" s="11"/>
      <c r="D45" s="8" t="s">
        <v>34</v>
      </c>
      <c r="E45" s="18"/>
      <c r="F45" s="18"/>
      <c r="G45" s="18"/>
      <c r="H45" t="str">
        <f>D45</f>
        <v>Articulo 12. Areas Especializadas</v>
      </c>
    </row>
    <row r="46" spans="3:8" ht="45" x14ac:dyDescent="0.25">
      <c r="C46" s="11">
        <v>1</v>
      </c>
      <c r="D46" s="5" t="s">
        <v>119</v>
      </c>
      <c r="E46" s="17" t="s">
        <v>575</v>
      </c>
      <c r="F46" s="17" t="s">
        <v>576</v>
      </c>
      <c r="G46" s="17" t="s">
        <v>577</v>
      </c>
      <c r="H46" t="str">
        <f t="shared" si="0"/>
        <v>["Establecer una politica del perfil del personal para distintas areas especializadas del comité funcional de seguridad cibernetica", "crear procedimientos para medir el nivel de conocimiento en las areas especializadas a aplicar por el personal tecnico", "Evaluar la capacidades tecnicas, del personal de cada area"]</v>
      </c>
    </row>
    <row r="47" spans="3:8" ht="75" x14ac:dyDescent="0.25">
      <c r="C47" s="11">
        <v>2</v>
      </c>
      <c r="D47" s="6" t="s">
        <v>120</v>
      </c>
      <c r="E47" s="17" t="s">
        <v>578</v>
      </c>
      <c r="F47" s="17" t="s">
        <v>579</v>
      </c>
      <c r="G47" s="17" t="s">
        <v>580</v>
      </c>
      <c r="H47" t="str">
        <f t="shared" si="0"/>
        <v>["Crear una politica que establezca que las entidades de intermediacion y participantes del SIPARD deben contar con al menos una area funcional, responsable de la ejecucion del programa de seguridad cibernetica", "crear un procedimiento para establecer los pasos para el cumplimiento y ejecucion del programa de seguridad cibernetica por parte de entidades de intermediacion", "Crear controles para evaluar el cumplimiento y ejecucion del programa de seguridad cibernetica "]</v>
      </c>
    </row>
    <row r="48" spans="3:8" ht="60" x14ac:dyDescent="0.25">
      <c r="C48" s="11">
        <v>3</v>
      </c>
      <c r="D48" s="5" t="s">
        <v>121</v>
      </c>
      <c r="E48" s="17" t="s">
        <v>581</v>
      </c>
      <c r="F48" s="17" t="s">
        <v>582</v>
      </c>
      <c r="G48" s="17" t="s">
        <v>583</v>
      </c>
      <c r="H48" t="str">
        <f t="shared" si="0"/>
        <v>["Crear politica para establecer que el Oficial de seguridad cibernetica es el encargado de nombrar a un profesional encargado de cada area especializada", "crear procedimiento para verificar el perfil del encargado de cada area especializada ", "Crear controles para evaluar que el encargado de cada area cumpla con los roles y responsabilidades del cargo"]</v>
      </c>
    </row>
    <row r="52" spans="3:4" x14ac:dyDescent="0.25">
      <c r="C52">
        <v>36</v>
      </c>
      <c r="D52">
        <v>232</v>
      </c>
    </row>
  </sheetData>
  <mergeCells count="1">
    <mergeCell ref="E4:G4"/>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9B920-46C9-4B48-8294-921F610E3D93}">
  <dimension ref="A1:H200"/>
  <sheetViews>
    <sheetView topLeftCell="A194" workbookViewId="0">
      <selection activeCell="D201" sqref="D201"/>
    </sheetView>
  </sheetViews>
  <sheetFormatPr baseColWidth="10" defaultRowHeight="15" x14ac:dyDescent="0.25"/>
  <cols>
    <col min="4" max="4" width="63.42578125" customWidth="1"/>
    <col min="5" max="5" width="30.7109375" customWidth="1"/>
    <col min="6" max="6" width="30.85546875" customWidth="1"/>
    <col min="7" max="7" width="28.7109375" customWidth="1"/>
  </cols>
  <sheetData>
    <row r="1" spans="1:8" ht="18.75" x14ac:dyDescent="0.3">
      <c r="A1" s="1" t="s">
        <v>7</v>
      </c>
      <c r="B1" s="1" t="s">
        <v>8</v>
      </c>
    </row>
    <row r="2" spans="1:8" x14ac:dyDescent="0.25">
      <c r="C2" s="4" t="s">
        <v>3</v>
      </c>
      <c r="D2" s="4" t="s">
        <v>4</v>
      </c>
      <c r="E2" s="25" t="s">
        <v>317</v>
      </c>
      <c r="F2" s="25"/>
      <c r="G2" s="25"/>
    </row>
    <row r="3" spans="1:8" ht="18.75" x14ac:dyDescent="0.25">
      <c r="C3" s="2"/>
      <c r="D3" s="7" t="s">
        <v>35</v>
      </c>
      <c r="E3" s="14" t="s">
        <v>314</v>
      </c>
      <c r="F3" s="14" t="s">
        <v>315</v>
      </c>
      <c r="G3" s="14" t="s">
        <v>316</v>
      </c>
      <c r="H3" t="str">
        <f>D3</f>
        <v xml:space="preserve">Articulo 13. Gestion de Riesgos Tecnologicos </v>
      </c>
    </row>
    <row r="4" spans="1:8" ht="45" x14ac:dyDescent="0.25">
      <c r="C4" s="2"/>
      <c r="D4" s="6" t="s">
        <v>122</v>
      </c>
      <c r="E4" s="15" t="s">
        <v>584</v>
      </c>
      <c r="F4" s="15" t="s">
        <v>585</v>
      </c>
      <c r="G4" s="15" t="s">
        <v>586</v>
      </c>
      <c r="H4" t="str">
        <f>_xlfn.CONCAT("[""",E4,""", ","""",F4,""", ","""",G4,"""]")</f>
        <v>["Crear una politica para realizar analisis de vulnerabilidades periodicamente", "crear una politica para realizar pruebas de penetracion por lo menos una vez al año", "Realizar un analisis de riesgos, para identificar el nivel de seguridad de la organización"]</v>
      </c>
    </row>
    <row r="5" spans="1:8" ht="60" x14ac:dyDescent="0.25">
      <c r="C5" s="2"/>
      <c r="D5" s="5" t="s">
        <v>123</v>
      </c>
      <c r="E5" s="15" t="s">
        <v>587</v>
      </c>
      <c r="F5" s="15" t="s">
        <v>588</v>
      </c>
      <c r="G5" s="15" t="s">
        <v>589</v>
      </c>
      <c r="H5" t="str">
        <f t="shared" ref="H5:H68" si="0">_xlfn.CONCAT("[""",E5,""", ","""",F5,""", ","""",G5,"""]")</f>
        <v>["Crear una politica para el analisis y evaluacion de riesgos tecnologicos como minimo una vez al año", "Crear el plan de Analisis y evaluacion de riesgos tecnologicos", "Identificar los activos de la organización, (hardware, software, información, personal, accesorios, etc.)"]</v>
      </c>
    </row>
    <row r="6" spans="1:8" ht="60" x14ac:dyDescent="0.25">
      <c r="C6" s="2"/>
      <c r="D6" s="6" t="s">
        <v>124</v>
      </c>
      <c r="E6" s="15" t="s">
        <v>587</v>
      </c>
      <c r="F6" s="15" t="s">
        <v>589</v>
      </c>
      <c r="G6" s="22" t="s">
        <v>590</v>
      </c>
      <c r="H6" t="str">
        <f t="shared" si="0"/>
        <v>["Crear una politica para el analisis y evaluacion de riesgos tecnologicos como minimo una vez al año", "Identificar los activos de la organización, (hardware, software, información, personal, accesorios, etc.)", "Identificar el impacto y la probabilidad de que se materialice una amenaza"]</v>
      </c>
    </row>
    <row r="7" spans="1:8" ht="71.25" x14ac:dyDescent="0.25">
      <c r="C7" s="2"/>
      <c r="D7" s="5" t="s">
        <v>125</v>
      </c>
      <c r="E7" s="15" t="s">
        <v>591</v>
      </c>
      <c r="F7" s="22" t="s">
        <v>592</v>
      </c>
      <c r="G7" s="22" t="s">
        <v>593</v>
      </c>
      <c r="H7" t="str">
        <f t="shared" si="0"/>
        <v>["Crear procedimineto para Planificar e implementar el tratamiento de riesgos.", "Crear un plan de acciones para el tratamiento de riesgo: Eliminar o mitigar riesgo, Asumir riesgo, compartir el riesto etc.", "monitoreo y  revisión integral del proceso de tratamiento de riesgos"]</v>
      </c>
    </row>
    <row r="8" spans="1:8" ht="57" x14ac:dyDescent="0.25">
      <c r="C8" s="2"/>
      <c r="D8" s="6" t="s">
        <v>126</v>
      </c>
      <c r="E8" s="22" t="s">
        <v>594</v>
      </c>
      <c r="F8" s="22" t="s">
        <v>595</v>
      </c>
      <c r="G8" s="22" t="s">
        <v>596</v>
      </c>
      <c r="H8" t="str">
        <f t="shared" si="0"/>
        <v>["Crear una politica que establezca la revision integral y el monitoreo de los procesos del tratamiento de riesgos", "Crear controles para el monitoreo y  revisión integral del proceso de tratamiento de riesgos", "Evaluar la efectividad del tratamiento de riesgos"]</v>
      </c>
    </row>
    <row r="9" spans="1:8" ht="85.5" x14ac:dyDescent="0.25">
      <c r="C9" s="2"/>
      <c r="D9" s="5" t="s">
        <v>127</v>
      </c>
      <c r="E9" s="22" t="s">
        <v>592</v>
      </c>
      <c r="F9" s="22" t="s">
        <v>597</v>
      </c>
      <c r="G9" s="22" t="s">
        <v>598</v>
      </c>
      <c r="H9" t="str">
        <f t="shared" si="0"/>
        <v>["Crear un plan de acciones para el tratamiento de riesgo: Eliminar o mitigar riesgo, Asumir riesgo, compartir el riesto etc.", "Crear un procedimiento de las medidas o lineamientos que tiene que cumplir el tercero para tranferir el riesgo, contratos de confidencialidad entre otros", "Crear controles para evaluar que la transferencia del riesgo seas tratada adecuadamente por el tercero"]</v>
      </c>
    </row>
    <row r="10" spans="1:8" ht="37.5" x14ac:dyDescent="0.3">
      <c r="C10" s="2"/>
      <c r="D10" s="9" t="s">
        <v>36</v>
      </c>
      <c r="E10" s="23"/>
      <c r="F10" s="23"/>
      <c r="G10" s="23"/>
      <c r="H10" t="str">
        <f>D10</f>
        <v>Articulo 14. Gestion de Riesgos Tecnologicos en las Entidades Interconectadas</v>
      </c>
    </row>
    <row r="11" spans="1:8" ht="99.75" x14ac:dyDescent="0.25">
      <c r="C11" s="2"/>
      <c r="D11" s="6" t="s">
        <v>128</v>
      </c>
      <c r="E11" s="22" t="s">
        <v>599</v>
      </c>
      <c r="F11" s="22" t="s">
        <v>600</v>
      </c>
      <c r="G11" s="22" t="s">
        <v>601</v>
      </c>
      <c r="H11" t="str">
        <f t="shared" si="0"/>
        <v>["Establecer politicas para que las entidades intermediarias realicen la Gestion de riesgos tecnologicos", "Establecer controles para verificar el cumplimiento de la entidades intermediarias con la implementacion de Gestion de Riesgo", "Realizar una evaluacion de riesgos a  entidades intermediarias para determinar objetivamente cuales son sus riesgos relevantes para la seguridad de su organización"]</v>
      </c>
    </row>
    <row r="12" spans="1:8" ht="85.5" x14ac:dyDescent="0.25">
      <c r="C12" s="2"/>
      <c r="D12" s="5" t="s">
        <v>129</v>
      </c>
      <c r="E12" s="22" t="s">
        <v>600</v>
      </c>
      <c r="F12" s="22" t="s">
        <v>601</v>
      </c>
      <c r="G12" s="22" t="s">
        <v>602</v>
      </c>
      <c r="H12" t="str">
        <f t="shared" si="0"/>
        <v>["Establecer controles para verificar el cumplimiento de la entidades intermediarias con la implementacion de Gestion de Riesgo", "Realizar una evaluacion de riesgos a  entidades intermediarias para determinar objetivamente cuales son sus riesgos relevantes para la seguridad de su organización", "monitorear el tratamiento del riesgo a las empresas intermediarias"]</v>
      </c>
    </row>
    <row r="13" spans="1:8" ht="85.5" x14ac:dyDescent="0.25">
      <c r="C13" s="2"/>
      <c r="D13" s="6" t="s">
        <v>130</v>
      </c>
      <c r="E13" s="22" t="s">
        <v>603</v>
      </c>
      <c r="F13" s="22" t="s">
        <v>604</v>
      </c>
      <c r="G13" s="22" t="s">
        <v>605</v>
      </c>
      <c r="H13" t="str">
        <f t="shared" si="0"/>
        <v>["Crear una politica que establezca sanciones por incumplimiento en la implementacion de Gesticion de Riesgos a empresas intermediarias", "Crear politicas para establecer la interconexion a entidades de intermediacion financiera cuando sus riesgos sean mayor al definido por el consejo u organo societario", "Crear politicas para sancionar preventivamente a entidades de intermediacion financiera cuando la evaluacion de riesgos a realizar no sea satisfactoria"]</v>
      </c>
    </row>
    <row r="14" spans="1:8" ht="85.5" x14ac:dyDescent="0.25">
      <c r="C14" s="2"/>
      <c r="D14" s="5" t="s">
        <v>131</v>
      </c>
      <c r="E14" s="22" t="s">
        <v>604</v>
      </c>
      <c r="F14" s="22" t="s">
        <v>605</v>
      </c>
      <c r="G14" s="22" t="s">
        <v>606</v>
      </c>
      <c r="H14" t="str">
        <f t="shared" si="0"/>
        <v>["Crear politicas para establecer la interconexion a entidades de intermediacion financiera cuando sus riesgos sean mayor al definido por el consejo u organo societario", "Crear politicas para sancionar preventivamente a entidades de intermediacion financiera cuando la evaluacion de riesgos a realizar no sea satisfactoria", "Realizar evaluaciones de Riesgos a entidades de intermediacion financiera periodicamente"]</v>
      </c>
    </row>
    <row r="15" spans="1:8" ht="37.5" x14ac:dyDescent="0.25">
      <c r="C15" s="2"/>
      <c r="D15" s="7" t="s">
        <v>37</v>
      </c>
      <c r="E15" s="17"/>
      <c r="F15" s="17"/>
      <c r="G15" s="17"/>
      <c r="H15" t="str">
        <f>D15</f>
        <v>Articulo 15. Metodologias de la gestión de riesgos tecnologicos.</v>
      </c>
    </row>
    <row r="16" spans="1:8" ht="30" x14ac:dyDescent="0.25">
      <c r="C16" s="2"/>
      <c r="D16" s="6" t="s">
        <v>132</v>
      </c>
      <c r="E16" s="17"/>
      <c r="F16" s="17"/>
      <c r="G16" s="17"/>
      <c r="H16" t="str">
        <f t="shared" si="0"/>
        <v>["", "", ""]</v>
      </c>
    </row>
    <row r="17" spans="3:8" x14ac:dyDescent="0.25">
      <c r="C17" s="2"/>
      <c r="D17" s="5" t="s">
        <v>133</v>
      </c>
      <c r="E17" s="17"/>
      <c r="F17" s="17"/>
      <c r="G17" s="17"/>
      <c r="H17" t="str">
        <f t="shared" si="0"/>
        <v>["", "", ""]</v>
      </c>
    </row>
    <row r="18" spans="3:8" ht="30" x14ac:dyDescent="0.25">
      <c r="C18" s="2"/>
      <c r="D18" s="6" t="s">
        <v>134</v>
      </c>
      <c r="E18" s="17"/>
      <c r="F18" s="17"/>
      <c r="G18" s="17"/>
      <c r="H18" t="str">
        <f t="shared" si="0"/>
        <v>["", "", ""]</v>
      </c>
    </row>
    <row r="19" spans="3:8" ht="60" x14ac:dyDescent="0.25">
      <c r="C19" s="2"/>
      <c r="D19" s="5" t="s">
        <v>135</v>
      </c>
      <c r="E19" s="17"/>
      <c r="F19" s="17"/>
      <c r="G19" s="17"/>
      <c r="H19" t="str">
        <f t="shared" si="0"/>
        <v>["", "", ""]</v>
      </c>
    </row>
    <row r="20" spans="3:8" ht="30" x14ac:dyDescent="0.25">
      <c r="C20" s="2"/>
      <c r="D20" s="6" t="s">
        <v>136</v>
      </c>
      <c r="E20" s="17"/>
      <c r="F20" s="17"/>
      <c r="G20" s="17"/>
      <c r="H20" t="str">
        <f t="shared" si="0"/>
        <v>["", "", ""]</v>
      </c>
    </row>
    <row r="21" spans="3:8" x14ac:dyDescent="0.25">
      <c r="C21" s="4" t="s">
        <v>1</v>
      </c>
      <c r="D21" s="4" t="s">
        <v>2</v>
      </c>
      <c r="E21" s="17"/>
      <c r="F21" s="17"/>
      <c r="G21" s="17"/>
      <c r="H21" t="str">
        <f t="shared" si="0"/>
        <v>["", "", ""]</v>
      </c>
    </row>
    <row r="22" spans="3:8" ht="37.5" x14ac:dyDescent="0.25">
      <c r="C22" s="2"/>
      <c r="D22" s="8" t="s">
        <v>38</v>
      </c>
      <c r="E22" s="17"/>
      <c r="F22" s="17"/>
      <c r="G22" s="17"/>
      <c r="H22" t="str">
        <f>D22</f>
        <v>Articulo 16. Politica de Seguridad Cibernetica y de la información</v>
      </c>
    </row>
    <row r="23" spans="3:8" ht="30" x14ac:dyDescent="0.25">
      <c r="C23" s="2"/>
      <c r="D23" s="5" t="s">
        <v>137</v>
      </c>
      <c r="E23" s="17"/>
      <c r="F23" s="17"/>
      <c r="G23" s="17"/>
      <c r="H23" t="str">
        <f t="shared" si="0"/>
        <v>["", "", ""]</v>
      </c>
    </row>
    <row r="24" spans="3:8" ht="30" x14ac:dyDescent="0.25">
      <c r="C24" s="2"/>
      <c r="D24" s="6" t="s">
        <v>138</v>
      </c>
      <c r="E24" s="17"/>
      <c r="F24" s="17"/>
      <c r="G24" s="17"/>
      <c r="H24" t="str">
        <f t="shared" si="0"/>
        <v>["", "", ""]</v>
      </c>
    </row>
    <row r="25" spans="3:8" ht="45" x14ac:dyDescent="0.25">
      <c r="C25" s="2"/>
      <c r="D25" s="5" t="s">
        <v>139</v>
      </c>
      <c r="E25" s="17"/>
      <c r="F25" s="17"/>
      <c r="G25" s="17"/>
      <c r="H25" t="str">
        <f t="shared" si="0"/>
        <v>["", "", ""]</v>
      </c>
    </row>
    <row r="26" spans="3:8" ht="30" x14ac:dyDescent="0.25">
      <c r="C26" s="2"/>
      <c r="D26" s="6" t="s">
        <v>140</v>
      </c>
      <c r="E26" s="17"/>
      <c r="F26" s="17"/>
      <c r="G26" s="17"/>
      <c r="H26" t="str">
        <f t="shared" si="0"/>
        <v>["", "", ""]</v>
      </c>
    </row>
    <row r="27" spans="3:8" ht="60" x14ac:dyDescent="0.25">
      <c r="C27" s="2"/>
      <c r="D27" s="5" t="s">
        <v>141</v>
      </c>
      <c r="E27" s="17"/>
      <c r="F27" s="17"/>
      <c r="G27" s="17"/>
      <c r="H27" t="str">
        <f t="shared" si="0"/>
        <v>["", "", ""]</v>
      </c>
    </row>
    <row r="28" spans="3:8" ht="18.75" x14ac:dyDescent="0.25">
      <c r="C28" s="2"/>
      <c r="D28" s="7" t="s">
        <v>39</v>
      </c>
      <c r="E28" s="17"/>
      <c r="F28" s="17"/>
      <c r="G28" s="17"/>
      <c r="H28" t="str">
        <f>D28</f>
        <v>Articulo 17. Contratos con colaboradores.</v>
      </c>
    </row>
    <row r="29" spans="3:8" ht="45" x14ac:dyDescent="0.25">
      <c r="C29" s="2"/>
      <c r="D29" s="6" t="s">
        <v>142</v>
      </c>
      <c r="E29" s="17"/>
      <c r="F29" s="17"/>
      <c r="G29" s="17"/>
      <c r="H29" t="str">
        <f t="shared" si="0"/>
        <v>["", "", ""]</v>
      </c>
    </row>
    <row r="30" spans="3:8" ht="45" x14ac:dyDescent="0.25">
      <c r="C30" s="2"/>
      <c r="D30" s="5" t="s">
        <v>143</v>
      </c>
      <c r="E30" s="17"/>
      <c r="F30" s="17"/>
      <c r="G30" s="17"/>
      <c r="H30" t="str">
        <f t="shared" si="0"/>
        <v>["", "", ""]</v>
      </c>
    </row>
    <row r="31" spans="3:8" ht="45" x14ac:dyDescent="0.25">
      <c r="C31" s="2"/>
      <c r="D31" s="6" t="s">
        <v>144</v>
      </c>
      <c r="E31" s="17"/>
      <c r="F31" s="17"/>
      <c r="G31" s="17"/>
      <c r="H31" t="str">
        <f t="shared" si="0"/>
        <v>["", "", ""]</v>
      </c>
    </row>
    <row r="32" spans="3:8" ht="45" x14ac:dyDescent="0.25">
      <c r="C32" s="2"/>
      <c r="D32" s="5" t="s">
        <v>145</v>
      </c>
      <c r="E32" s="17"/>
      <c r="F32" s="17"/>
      <c r="G32" s="17"/>
      <c r="H32" t="str">
        <f t="shared" si="0"/>
        <v>["", "", ""]</v>
      </c>
    </row>
    <row r="33" spans="3:8" ht="37.5" x14ac:dyDescent="0.25">
      <c r="C33" s="2"/>
      <c r="D33" s="8" t="s">
        <v>40</v>
      </c>
      <c r="E33" s="17"/>
      <c r="F33" s="17"/>
      <c r="G33" s="17"/>
      <c r="H33" t="str">
        <f>D33</f>
        <v>Articulo 18.Cultura de seguridad cibernética y de la inforamción?</v>
      </c>
    </row>
    <row r="34" spans="3:8" ht="30" x14ac:dyDescent="0.25">
      <c r="C34" s="2"/>
      <c r="D34" s="6" t="s">
        <v>146</v>
      </c>
      <c r="E34" s="17"/>
      <c r="F34" s="17"/>
      <c r="G34" s="17"/>
      <c r="H34" t="str">
        <f t="shared" si="0"/>
        <v>["", "", ""]</v>
      </c>
    </row>
    <row r="35" spans="3:8" ht="30" x14ac:dyDescent="0.25">
      <c r="C35" s="2"/>
      <c r="D35" s="5" t="s">
        <v>147</v>
      </c>
      <c r="E35" s="17"/>
      <c r="F35" s="17"/>
      <c r="G35" s="17"/>
      <c r="H35" t="str">
        <f t="shared" si="0"/>
        <v>["", "", ""]</v>
      </c>
    </row>
    <row r="36" spans="3:8" ht="30" x14ac:dyDescent="0.25">
      <c r="C36" s="2"/>
      <c r="D36" s="6" t="s">
        <v>148</v>
      </c>
      <c r="E36" s="17"/>
      <c r="F36" s="17"/>
      <c r="G36" s="17"/>
      <c r="H36" t="str">
        <f t="shared" si="0"/>
        <v>["", "", ""]</v>
      </c>
    </row>
    <row r="37" spans="3:8" ht="45" x14ac:dyDescent="0.25">
      <c r="C37" s="2"/>
      <c r="D37" s="5" t="s">
        <v>149</v>
      </c>
      <c r="E37" s="17"/>
      <c r="F37" s="17"/>
      <c r="G37" s="17"/>
      <c r="H37" t="str">
        <f t="shared" si="0"/>
        <v>["", "", ""]</v>
      </c>
    </row>
    <row r="38" spans="3:8" ht="45" x14ac:dyDescent="0.25">
      <c r="C38" s="2"/>
      <c r="D38" s="6" t="s">
        <v>150</v>
      </c>
      <c r="E38" s="17"/>
      <c r="F38" s="17"/>
      <c r="G38" s="17"/>
      <c r="H38" t="str">
        <f t="shared" si="0"/>
        <v>["", "", ""]</v>
      </c>
    </row>
    <row r="39" spans="3:8" ht="18.75" x14ac:dyDescent="0.25">
      <c r="C39" s="2"/>
      <c r="D39" s="7" t="s">
        <v>41</v>
      </c>
      <c r="E39" s="17"/>
      <c r="F39" s="17"/>
      <c r="G39" s="17"/>
      <c r="H39" t="str">
        <f>D39</f>
        <v xml:space="preserve">Articulo 19.Gestión de activos informaticos </v>
      </c>
    </row>
    <row r="40" spans="3:8" x14ac:dyDescent="0.25">
      <c r="C40" s="2"/>
      <c r="D40" s="5" t="s">
        <v>151</v>
      </c>
      <c r="E40" s="17"/>
      <c r="F40" s="17"/>
      <c r="G40" s="17"/>
      <c r="H40" t="str">
        <f t="shared" si="0"/>
        <v>["", "", ""]</v>
      </c>
    </row>
    <row r="41" spans="3:8" ht="45" x14ac:dyDescent="0.25">
      <c r="C41" s="2"/>
      <c r="D41" s="6" t="s">
        <v>152</v>
      </c>
      <c r="E41" s="17"/>
      <c r="F41" s="17"/>
      <c r="G41" s="17"/>
      <c r="H41" t="str">
        <f t="shared" si="0"/>
        <v>["", "", ""]</v>
      </c>
    </row>
    <row r="42" spans="3:8" ht="30" x14ac:dyDescent="0.25">
      <c r="C42" s="2"/>
      <c r="D42" s="5" t="s">
        <v>153</v>
      </c>
      <c r="E42" s="17"/>
      <c r="F42" s="17"/>
      <c r="G42" s="17"/>
      <c r="H42" t="str">
        <f t="shared" si="0"/>
        <v>["", "", ""]</v>
      </c>
    </row>
    <row r="43" spans="3:8" ht="30" x14ac:dyDescent="0.25">
      <c r="C43" s="2"/>
      <c r="D43" s="6" t="s">
        <v>154</v>
      </c>
      <c r="E43" s="17"/>
      <c r="F43" s="17"/>
      <c r="G43" s="17"/>
      <c r="H43" t="str">
        <f t="shared" si="0"/>
        <v>["", "", ""]</v>
      </c>
    </row>
    <row r="44" spans="3:8" ht="30" x14ac:dyDescent="0.25">
      <c r="C44" s="2"/>
      <c r="D44" s="5" t="s">
        <v>155</v>
      </c>
      <c r="E44" s="17"/>
      <c r="F44" s="17"/>
      <c r="G44" s="17"/>
      <c r="H44" t="str">
        <f t="shared" si="0"/>
        <v>["", "", ""]</v>
      </c>
    </row>
    <row r="45" spans="3:8" ht="18.75" x14ac:dyDescent="0.25">
      <c r="C45" s="2"/>
      <c r="D45" s="8" t="s">
        <v>42</v>
      </c>
      <c r="E45" s="17"/>
      <c r="F45" s="17"/>
      <c r="G45" s="17"/>
      <c r="H45" t="str">
        <f>D45</f>
        <v xml:space="preserve">Articulo 20.Aplicacion de Negocio. </v>
      </c>
    </row>
    <row r="46" spans="3:8" ht="30" x14ac:dyDescent="0.25">
      <c r="C46" s="2"/>
      <c r="D46" s="6" t="s">
        <v>156</v>
      </c>
      <c r="E46" s="17"/>
      <c r="F46" s="17"/>
      <c r="G46" s="17"/>
      <c r="H46" t="str">
        <f t="shared" si="0"/>
        <v>["", "", ""]</v>
      </c>
    </row>
    <row r="47" spans="3:8" ht="30" x14ac:dyDescent="0.25">
      <c r="C47" s="2"/>
      <c r="D47" s="5" t="s">
        <v>157</v>
      </c>
      <c r="E47" s="17"/>
      <c r="F47" s="17"/>
      <c r="G47" s="17"/>
      <c r="H47" t="str">
        <f t="shared" si="0"/>
        <v>["", "", ""]</v>
      </c>
    </row>
    <row r="48" spans="3:8" ht="30" x14ac:dyDescent="0.25">
      <c r="C48" s="2"/>
      <c r="D48" s="6" t="s">
        <v>158</v>
      </c>
      <c r="E48" s="17"/>
      <c r="F48" s="17"/>
      <c r="G48" s="17"/>
      <c r="H48" t="str">
        <f t="shared" si="0"/>
        <v>["", "", ""]</v>
      </c>
    </row>
    <row r="49" spans="3:8" ht="30" x14ac:dyDescent="0.25">
      <c r="C49" s="2"/>
      <c r="D49" s="5" t="s">
        <v>159</v>
      </c>
      <c r="E49" s="17"/>
      <c r="F49" s="17"/>
      <c r="G49" s="17"/>
      <c r="H49" t="str">
        <f t="shared" si="0"/>
        <v>["", "", ""]</v>
      </c>
    </row>
    <row r="50" spans="3:8" ht="45" x14ac:dyDescent="0.25">
      <c r="C50" s="2"/>
      <c r="D50" s="6" t="s">
        <v>160</v>
      </c>
      <c r="E50" s="17"/>
      <c r="F50" s="17"/>
      <c r="G50" s="17"/>
      <c r="H50" t="str">
        <f t="shared" si="0"/>
        <v>["", "", ""]</v>
      </c>
    </row>
    <row r="51" spans="3:8" ht="18.75" x14ac:dyDescent="0.25">
      <c r="C51" s="2"/>
      <c r="D51" s="7" t="s">
        <v>43</v>
      </c>
      <c r="E51" s="17"/>
      <c r="F51" s="17"/>
      <c r="G51" s="17"/>
      <c r="H51" t="str">
        <f>D51</f>
        <v>Articulo 21. Politicas de privacidad de la información.</v>
      </c>
    </row>
    <row r="52" spans="3:8" ht="30" x14ac:dyDescent="0.25">
      <c r="C52" s="2"/>
      <c r="D52" s="5" t="s">
        <v>161</v>
      </c>
      <c r="E52" s="17"/>
      <c r="F52" s="17"/>
      <c r="G52" s="17"/>
      <c r="H52" t="str">
        <f t="shared" si="0"/>
        <v>["", "", ""]</v>
      </c>
    </row>
    <row r="53" spans="3:8" ht="30" x14ac:dyDescent="0.25">
      <c r="C53" s="2"/>
      <c r="D53" s="6" t="s">
        <v>162</v>
      </c>
      <c r="E53" s="17"/>
      <c r="F53" s="17"/>
      <c r="G53" s="17"/>
      <c r="H53" t="str">
        <f t="shared" si="0"/>
        <v>["", "", ""]</v>
      </c>
    </row>
    <row r="54" spans="3:8" ht="30" x14ac:dyDescent="0.25">
      <c r="C54" s="2"/>
      <c r="D54" s="5" t="s">
        <v>163</v>
      </c>
      <c r="E54" s="17"/>
      <c r="F54" s="17"/>
      <c r="G54" s="17"/>
      <c r="H54" t="str">
        <f t="shared" si="0"/>
        <v>["", "", ""]</v>
      </c>
    </row>
    <row r="55" spans="3:8" ht="30" x14ac:dyDescent="0.25">
      <c r="C55" s="2"/>
      <c r="D55" s="6" t="s">
        <v>164</v>
      </c>
      <c r="E55" s="17"/>
      <c r="F55" s="17"/>
      <c r="G55" s="17"/>
      <c r="H55" t="str">
        <f t="shared" si="0"/>
        <v>["", "", ""]</v>
      </c>
    </row>
    <row r="56" spans="3:8" ht="30" x14ac:dyDescent="0.25">
      <c r="C56" s="2"/>
      <c r="D56" s="5" t="s">
        <v>165</v>
      </c>
      <c r="E56" s="17"/>
      <c r="F56" s="17"/>
      <c r="G56" s="17"/>
      <c r="H56" t="str">
        <f t="shared" si="0"/>
        <v>["", "", ""]</v>
      </c>
    </row>
    <row r="57" spans="3:8" ht="18.75" x14ac:dyDescent="0.25">
      <c r="C57" s="2"/>
      <c r="D57" s="8" t="s">
        <v>44</v>
      </c>
      <c r="E57" s="17"/>
      <c r="F57" s="17"/>
      <c r="G57" s="17"/>
      <c r="H57" t="str">
        <f>D57</f>
        <v>Articulo 22.Terminos y condiciones de uso</v>
      </c>
    </row>
    <row r="58" spans="3:8" x14ac:dyDescent="0.25">
      <c r="C58" s="2"/>
      <c r="D58" s="6" t="s">
        <v>166</v>
      </c>
      <c r="E58" s="17"/>
      <c r="F58" s="17"/>
      <c r="G58" s="17"/>
      <c r="H58" t="str">
        <f t="shared" si="0"/>
        <v>["", "", ""]</v>
      </c>
    </row>
    <row r="59" spans="3:8" ht="30" x14ac:dyDescent="0.25">
      <c r="C59" s="2"/>
      <c r="D59" s="5" t="s">
        <v>167</v>
      </c>
      <c r="E59" s="17"/>
      <c r="F59" s="17"/>
      <c r="G59" s="17"/>
      <c r="H59" t="str">
        <f t="shared" si="0"/>
        <v>["", "", ""]</v>
      </c>
    </row>
    <row r="60" spans="3:8" x14ac:dyDescent="0.25">
      <c r="C60" s="2"/>
      <c r="D60" s="6" t="s">
        <v>168</v>
      </c>
      <c r="E60" s="17"/>
      <c r="F60" s="17"/>
      <c r="G60" s="17"/>
      <c r="H60" t="str">
        <f t="shared" si="0"/>
        <v>["", "", ""]</v>
      </c>
    </row>
    <row r="61" spans="3:8" ht="30" x14ac:dyDescent="0.25">
      <c r="C61" s="2"/>
      <c r="D61" s="5" t="s">
        <v>169</v>
      </c>
      <c r="E61" s="17"/>
      <c r="F61" s="17"/>
      <c r="G61" s="17"/>
      <c r="H61" t="str">
        <f t="shared" si="0"/>
        <v>["", "", ""]</v>
      </c>
    </row>
    <row r="62" spans="3:8" ht="18.75" x14ac:dyDescent="0.25">
      <c r="C62" s="2"/>
      <c r="D62" s="7" t="s">
        <v>45</v>
      </c>
      <c r="E62" s="17"/>
      <c r="F62" s="17"/>
      <c r="G62" s="17"/>
      <c r="H62" t="str">
        <f>D23</f>
        <v>¿Sus politicas contemplan procesos de la gestion de la seguridad cibernetica y de la información?</v>
      </c>
    </row>
    <row r="63" spans="3:8" x14ac:dyDescent="0.25">
      <c r="C63" s="2"/>
      <c r="D63" s="6" t="s">
        <v>170</v>
      </c>
      <c r="E63" s="17"/>
      <c r="F63" s="17"/>
      <c r="G63" s="17"/>
      <c r="H63" t="str">
        <f t="shared" si="0"/>
        <v>["", "", ""]</v>
      </c>
    </row>
    <row r="64" spans="3:8" ht="30" x14ac:dyDescent="0.25">
      <c r="C64" s="2"/>
      <c r="D64" s="5" t="s">
        <v>171</v>
      </c>
      <c r="E64" s="17"/>
      <c r="F64" s="17"/>
      <c r="G64" s="17"/>
      <c r="H64" t="str">
        <f t="shared" si="0"/>
        <v>["", "", ""]</v>
      </c>
    </row>
    <row r="65" spans="3:8" ht="30" x14ac:dyDescent="0.25">
      <c r="C65" s="2"/>
      <c r="D65" s="6" t="s">
        <v>172</v>
      </c>
      <c r="E65" s="17"/>
      <c r="F65" s="17"/>
      <c r="G65" s="17"/>
      <c r="H65" t="str">
        <f t="shared" si="0"/>
        <v>["", "", ""]</v>
      </c>
    </row>
    <row r="66" spans="3:8" ht="30" x14ac:dyDescent="0.25">
      <c r="C66" s="2"/>
      <c r="D66" s="5" t="s">
        <v>173</v>
      </c>
      <c r="E66" s="17"/>
      <c r="F66" s="17"/>
      <c r="G66" s="17"/>
      <c r="H66" t="str">
        <f t="shared" si="0"/>
        <v>["", "", ""]</v>
      </c>
    </row>
    <row r="67" spans="3:8" ht="18.75" x14ac:dyDescent="0.25">
      <c r="C67" s="2"/>
      <c r="D67" s="8" t="s">
        <v>46</v>
      </c>
      <c r="E67" s="17"/>
      <c r="F67" s="17"/>
      <c r="G67" s="17"/>
      <c r="H67" t="str">
        <f>D67</f>
        <v>Articulo 24.Gestion de Accesos de los colaboradores</v>
      </c>
    </row>
    <row r="68" spans="3:8" ht="45" x14ac:dyDescent="0.25">
      <c r="C68" s="2"/>
      <c r="D68" s="6" t="s">
        <v>174</v>
      </c>
      <c r="E68" s="17"/>
      <c r="F68" s="17"/>
      <c r="G68" s="17"/>
      <c r="H68" t="str">
        <f t="shared" si="0"/>
        <v>["", "", ""]</v>
      </c>
    </row>
    <row r="69" spans="3:8" ht="30" x14ac:dyDescent="0.25">
      <c r="C69" s="2"/>
      <c r="D69" s="5" t="s">
        <v>175</v>
      </c>
      <c r="E69" s="17"/>
      <c r="F69" s="17"/>
      <c r="G69" s="17"/>
      <c r="H69" t="str">
        <f t="shared" ref="H69:H132" si="1">_xlfn.CONCAT("[""",E69,""", ","""",F69,""", ","""",G69,"""]")</f>
        <v>["", "", ""]</v>
      </c>
    </row>
    <row r="70" spans="3:8" ht="45" x14ac:dyDescent="0.25">
      <c r="C70" s="2"/>
      <c r="D70" s="6" t="s">
        <v>176</v>
      </c>
      <c r="E70" s="17"/>
      <c r="F70" s="17"/>
      <c r="G70" s="17"/>
      <c r="H70" t="str">
        <f t="shared" si="1"/>
        <v>["", "", ""]</v>
      </c>
    </row>
    <row r="71" spans="3:8" ht="30" x14ac:dyDescent="0.25">
      <c r="C71" s="2"/>
      <c r="D71" s="5" t="s">
        <v>177</v>
      </c>
      <c r="E71" s="17"/>
      <c r="F71" s="17"/>
      <c r="G71" s="17"/>
      <c r="H71" t="str">
        <f t="shared" si="1"/>
        <v>["", "", ""]</v>
      </c>
    </row>
    <row r="72" spans="3:8" ht="18.75" x14ac:dyDescent="0.25">
      <c r="C72" s="2"/>
      <c r="D72" s="7" t="s">
        <v>47</v>
      </c>
      <c r="E72" s="17"/>
      <c r="F72" s="17"/>
      <c r="G72" s="17"/>
      <c r="H72" t="str">
        <f>D72</f>
        <v>Articulo 25. Mecanismo de control de acceso</v>
      </c>
    </row>
    <row r="73" spans="3:8" x14ac:dyDescent="0.25">
      <c r="C73" s="2"/>
      <c r="D73" s="6" t="s">
        <v>178</v>
      </c>
      <c r="E73" s="17"/>
      <c r="F73" s="17"/>
      <c r="G73" s="17"/>
      <c r="H73" t="str">
        <f t="shared" si="1"/>
        <v>["", "", ""]</v>
      </c>
    </row>
    <row r="74" spans="3:8" x14ac:dyDescent="0.25">
      <c r="C74" s="2"/>
      <c r="D74" s="5" t="s">
        <v>179</v>
      </c>
      <c r="E74" s="17"/>
      <c r="F74" s="17"/>
      <c r="G74" s="17"/>
      <c r="H74" t="str">
        <f t="shared" si="1"/>
        <v>["", "", ""]</v>
      </c>
    </row>
    <row r="75" spans="3:8" ht="30" x14ac:dyDescent="0.25">
      <c r="C75" s="2"/>
      <c r="D75" s="6" t="s">
        <v>180</v>
      </c>
      <c r="E75" s="17"/>
      <c r="F75" s="17"/>
      <c r="G75" s="17"/>
      <c r="H75" t="str">
        <f t="shared" si="1"/>
        <v>["", "", ""]</v>
      </c>
    </row>
    <row r="76" spans="3:8" ht="30" x14ac:dyDescent="0.25">
      <c r="C76" s="2"/>
      <c r="D76" s="5" t="s">
        <v>181</v>
      </c>
      <c r="E76" s="17"/>
      <c r="F76" s="17"/>
      <c r="G76" s="17"/>
      <c r="H76" t="str">
        <f t="shared" si="1"/>
        <v>["", "", ""]</v>
      </c>
    </row>
    <row r="77" spans="3:8" ht="18.75" x14ac:dyDescent="0.25">
      <c r="C77" s="2"/>
      <c r="D77" s="8" t="s">
        <v>48</v>
      </c>
      <c r="E77" s="17"/>
      <c r="F77" s="17"/>
      <c r="G77" s="17"/>
      <c r="H77" t="str">
        <f>D77</f>
        <v xml:space="preserve">Articulo 26. Gestion de sistemas de informacion </v>
      </c>
    </row>
    <row r="78" spans="3:8" ht="30" x14ac:dyDescent="0.25">
      <c r="C78" s="2"/>
      <c r="D78" s="6" t="s">
        <v>182</v>
      </c>
      <c r="E78" s="17"/>
      <c r="F78" s="17"/>
      <c r="G78" s="17"/>
      <c r="H78" t="str">
        <f t="shared" si="1"/>
        <v>["", "", ""]</v>
      </c>
    </row>
    <row r="79" spans="3:8" ht="45" x14ac:dyDescent="0.25">
      <c r="C79" s="2"/>
      <c r="D79" s="5" t="s">
        <v>183</v>
      </c>
      <c r="E79" s="17"/>
      <c r="F79" s="17"/>
      <c r="G79" s="17"/>
      <c r="H79" t="str">
        <f t="shared" si="1"/>
        <v>["", "", ""]</v>
      </c>
    </row>
    <row r="80" spans="3:8" ht="30" x14ac:dyDescent="0.25">
      <c r="C80" s="2"/>
      <c r="D80" s="6" t="s">
        <v>184</v>
      </c>
      <c r="E80" s="17"/>
      <c r="F80" s="17"/>
      <c r="G80" s="17"/>
      <c r="H80" t="str">
        <f t="shared" si="1"/>
        <v>["", "", ""]</v>
      </c>
    </row>
    <row r="81" spans="3:8" ht="30" x14ac:dyDescent="0.25">
      <c r="C81" s="2"/>
      <c r="D81" s="5" t="s">
        <v>185</v>
      </c>
      <c r="E81" s="17"/>
      <c r="F81" s="17"/>
      <c r="G81" s="17"/>
      <c r="H81" t="str">
        <f t="shared" si="1"/>
        <v>["", "", ""]</v>
      </c>
    </row>
    <row r="82" spans="3:8" ht="18.75" x14ac:dyDescent="0.25">
      <c r="C82" s="2"/>
      <c r="D82" s="7" t="s">
        <v>49</v>
      </c>
      <c r="E82" s="17"/>
      <c r="F82" s="17"/>
      <c r="G82" s="17"/>
      <c r="H82" t="str">
        <f>D82</f>
        <v xml:space="preserve">Articulo 27. Infraestructura tecnica de seguridad </v>
      </c>
    </row>
    <row r="83" spans="3:8" ht="30" x14ac:dyDescent="0.25">
      <c r="C83" s="2"/>
      <c r="D83" s="6" t="s">
        <v>186</v>
      </c>
      <c r="E83" s="17"/>
      <c r="F83" s="17"/>
      <c r="G83" s="17"/>
      <c r="H83" t="str">
        <f t="shared" si="1"/>
        <v>["", "", ""]</v>
      </c>
    </row>
    <row r="84" spans="3:8" x14ac:dyDescent="0.25">
      <c r="C84" s="2"/>
      <c r="D84" s="5" t="s">
        <v>187</v>
      </c>
      <c r="E84" s="17"/>
      <c r="F84" s="17"/>
      <c r="G84" s="17"/>
      <c r="H84" t="str">
        <f t="shared" si="1"/>
        <v>["", "", ""]</v>
      </c>
    </row>
    <row r="85" spans="3:8" ht="30" x14ac:dyDescent="0.25">
      <c r="C85" s="2"/>
      <c r="D85" s="6" t="s">
        <v>188</v>
      </c>
      <c r="E85" s="17"/>
      <c r="F85" s="17"/>
      <c r="G85" s="17"/>
      <c r="H85" t="str">
        <f t="shared" si="1"/>
        <v>["", "", ""]</v>
      </c>
    </row>
    <row r="86" spans="3:8" x14ac:dyDescent="0.25">
      <c r="C86" s="2"/>
      <c r="D86" s="5" t="s">
        <v>189</v>
      </c>
      <c r="E86" s="17"/>
      <c r="F86" s="17"/>
      <c r="G86" s="17"/>
      <c r="H86" t="str">
        <f t="shared" si="1"/>
        <v>["", "", ""]</v>
      </c>
    </row>
    <row r="87" spans="3:8" ht="18.75" x14ac:dyDescent="0.25">
      <c r="C87" s="2"/>
      <c r="D87" s="8" t="s">
        <v>50</v>
      </c>
      <c r="E87" s="17"/>
      <c r="F87" s="17"/>
      <c r="G87" s="17"/>
      <c r="H87" t="str">
        <f>D87</f>
        <v>Articulo 28. Gestion de la red</v>
      </c>
    </row>
    <row r="88" spans="3:8" ht="30" x14ac:dyDescent="0.25">
      <c r="C88" s="2"/>
      <c r="D88" s="6" t="s">
        <v>190</v>
      </c>
      <c r="E88" s="17"/>
      <c r="F88" s="17"/>
      <c r="G88" s="17"/>
      <c r="H88" t="str">
        <f t="shared" si="1"/>
        <v>["", "", ""]</v>
      </c>
    </row>
    <row r="89" spans="3:8" x14ac:dyDescent="0.25">
      <c r="C89" s="2"/>
      <c r="D89" s="5" t="s">
        <v>191</v>
      </c>
      <c r="E89" s="17"/>
      <c r="F89" s="17"/>
      <c r="G89" s="17"/>
      <c r="H89" t="str">
        <f t="shared" si="1"/>
        <v>["", "", ""]</v>
      </c>
    </row>
    <row r="90" spans="3:8" x14ac:dyDescent="0.25">
      <c r="C90" s="2"/>
      <c r="D90" s="6" t="s">
        <v>192</v>
      </c>
      <c r="E90" s="17"/>
      <c r="F90" s="17"/>
      <c r="G90" s="17"/>
      <c r="H90" t="str">
        <f t="shared" si="1"/>
        <v>["", "", ""]</v>
      </c>
    </row>
    <row r="91" spans="3:8" ht="30" x14ac:dyDescent="0.25">
      <c r="C91" s="2"/>
      <c r="D91" s="5" t="s">
        <v>193</v>
      </c>
      <c r="E91" s="17"/>
      <c r="F91" s="17"/>
      <c r="G91" s="17"/>
      <c r="H91" t="str">
        <f t="shared" si="1"/>
        <v>["", "", ""]</v>
      </c>
    </row>
    <row r="92" spans="3:8" ht="30" x14ac:dyDescent="0.25">
      <c r="C92" s="2"/>
      <c r="D92" s="6" t="s">
        <v>194</v>
      </c>
      <c r="E92" s="17"/>
      <c r="F92" s="17"/>
      <c r="G92" s="17"/>
      <c r="H92" t="str">
        <f t="shared" si="1"/>
        <v>["", "", ""]</v>
      </c>
    </row>
    <row r="93" spans="3:8" ht="37.5" x14ac:dyDescent="0.25">
      <c r="C93" s="2"/>
      <c r="D93" s="7" t="s">
        <v>51</v>
      </c>
      <c r="E93" s="17"/>
      <c r="F93" s="17"/>
      <c r="G93" s="17"/>
      <c r="H93" t="str">
        <f>D93</f>
        <v>Articulo 29. Conexiones con los servicios de ente reguladores y supervisores</v>
      </c>
    </row>
    <row r="94" spans="3:8" ht="30" x14ac:dyDescent="0.25">
      <c r="C94" s="2"/>
      <c r="D94" s="5" t="s">
        <v>195</v>
      </c>
      <c r="E94" s="17"/>
      <c r="F94" s="17"/>
      <c r="G94" s="17"/>
      <c r="H94" t="str">
        <f t="shared" si="1"/>
        <v>["", "", ""]</v>
      </c>
    </row>
    <row r="95" spans="3:8" ht="30" x14ac:dyDescent="0.25">
      <c r="C95" s="2"/>
      <c r="D95" s="6" t="s">
        <v>196</v>
      </c>
      <c r="E95" s="17"/>
      <c r="F95" s="17"/>
      <c r="G95" s="17"/>
      <c r="H95" t="str">
        <f t="shared" si="1"/>
        <v>["", "", ""]</v>
      </c>
    </row>
    <row r="96" spans="3:8" ht="37.5" x14ac:dyDescent="0.25">
      <c r="C96" s="2"/>
      <c r="D96" s="8" t="s">
        <v>52</v>
      </c>
      <c r="E96" s="17"/>
      <c r="F96" s="17"/>
      <c r="G96" s="17"/>
      <c r="H96" t="str">
        <f>D96</f>
        <v>Artiuclo 30. Gestion de vulnerabilidades y amenazas tecnlogicas</v>
      </c>
    </row>
    <row r="97" spans="3:8" ht="30" x14ac:dyDescent="0.25">
      <c r="C97" s="2"/>
      <c r="D97" s="5" t="s">
        <v>197</v>
      </c>
      <c r="E97" s="17"/>
      <c r="F97" s="17"/>
      <c r="G97" s="17"/>
      <c r="H97" t="str">
        <f t="shared" si="1"/>
        <v>["", "", ""]</v>
      </c>
    </row>
    <row r="98" spans="3:8" ht="30" x14ac:dyDescent="0.25">
      <c r="C98" s="2"/>
      <c r="D98" s="6" t="s">
        <v>157</v>
      </c>
      <c r="E98" s="17"/>
      <c r="F98" s="17"/>
      <c r="G98" s="17"/>
      <c r="H98" t="str">
        <f t="shared" si="1"/>
        <v>["", "", ""]</v>
      </c>
    </row>
    <row r="99" spans="3:8" ht="30" x14ac:dyDescent="0.25">
      <c r="C99" s="2"/>
      <c r="D99" s="5" t="s">
        <v>198</v>
      </c>
      <c r="E99" s="17"/>
      <c r="F99" s="17"/>
      <c r="G99" s="17"/>
      <c r="H99" t="str">
        <f t="shared" si="1"/>
        <v>["", "", ""]</v>
      </c>
    </row>
    <row r="100" spans="3:8" ht="30" x14ac:dyDescent="0.25">
      <c r="C100" s="2"/>
      <c r="D100" s="6" t="s">
        <v>199</v>
      </c>
      <c r="E100" s="17"/>
      <c r="F100" s="17"/>
      <c r="G100" s="17"/>
      <c r="H100" t="str">
        <f t="shared" si="1"/>
        <v>["", "", ""]</v>
      </c>
    </row>
    <row r="101" spans="3:8" ht="30" x14ac:dyDescent="0.25">
      <c r="C101" s="2"/>
      <c r="D101" s="5" t="s">
        <v>200</v>
      </c>
      <c r="E101" s="17"/>
      <c r="F101" s="17"/>
      <c r="G101" s="17"/>
      <c r="H101" t="str">
        <f t="shared" si="1"/>
        <v>["", "", ""]</v>
      </c>
    </row>
    <row r="102" spans="3:8" ht="37.5" x14ac:dyDescent="0.25">
      <c r="C102" s="2"/>
      <c r="D102" s="7" t="s">
        <v>53</v>
      </c>
      <c r="E102" s="17"/>
      <c r="F102" s="17"/>
      <c r="G102" s="17"/>
      <c r="H102" t="str">
        <f>D102</f>
        <v xml:space="preserve">Articulo 31. Gestion de incidentes de seguridad cibernetica y de la informacion </v>
      </c>
    </row>
    <row r="103" spans="3:8" ht="30" x14ac:dyDescent="0.25">
      <c r="C103" s="2"/>
      <c r="D103" s="6" t="s">
        <v>201</v>
      </c>
      <c r="E103" s="17"/>
      <c r="F103" s="17"/>
      <c r="G103" s="17"/>
      <c r="H103" t="str">
        <f t="shared" si="1"/>
        <v>["", "", ""]</v>
      </c>
    </row>
    <row r="104" spans="3:8" x14ac:dyDescent="0.25">
      <c r="C104" s="2"/>
      <c r="D104" s="5" t="s">
        <v>202</v>
      </c>
      <c r="E104" s="17"/>
      <c r="F104" s="17"/>
      <c r="G104" s="17"/>
      <c r="H104" t="str">
        <f t="shared" si="1"/>
        <v>["", "", ""]</v>
      </c>
    </row>
    <row r="105" spans="3:8" x14ac:dyDescent="0.25">
      <c r="C105" s="2"/>
      <c r="D105" s="6" t="s">
        <v>203</v>
      </c>
      <c r="E105" s="17"/>
      <c r="F105" s="17"/>
      <c r="G105" s="17"/>
      <c r="H105" t="str">
        <f t="shared" si="1"/>
        <v>["", "", ""]</v>
      </c>
    </row>
    <row r="106" spans="3:8" ht="18.75" x14ac:dyDescent="0.25">
      <c r="C106" s="2"/>
      <c r="D106" s="8" t="s">
        <v>54</v>
      </c>
      <c r="E106" s="17"/>
      <c r="F106" s="17"/>
      <c r="G106" s="17"/>
      <c r="H106" t="str">
        <f>D106</f>
        <v>Articulo 32. Entornos locales de operación</v>
      </c>
    </row>
    <row r="107" spans="3:8" x14ac:dyDescent="0.25">
      <c r="C107" s="2"/>
      <c r="D107" s="5" t="s">
        <v>204</v>
      </c>
      <c r="E107" s="17"/>
      <c r="F107" s="17"/>
      <c r="G107" s="17"/>
      <c r="H107" t="str">
        <f t="shared" si="1"/>
        <v>["", "", ""]</v>
      </c>
    </row>
    <row r="108" spans="3:8" x14ac:dyDescent="0.25">
      <c r="C108" s="2"/>
      <c r="D108" s="6" t="s">
        <v>205</v>
      </c>
      <c r="E108" s="17"/>
      <c r="F108" s="17"/>
      <c r="G108" s="17"/>
      <c r="H108" t="str">
        <f t="shared" si="1"/>
        <v>["", "", ""]</v>
      </c>
    </row>
    <row r="109" spans="3:8" ht="18.75" x14ac:dyDescent="0.25">
      <c r="C109" s="2"/>
      <c r="D109" s="7" t="s">
        <v>55</v>
      </c>
      <c r="E109" s="17"/>
      <c r="F109" s="17"/>
      <c r="G109" s="17"/>
      <c r="H109" t="str">
        <f>D109</f>
        <v>Articulo 33. Aplicaciones de estaciones de trabajo</v>
      </c>
    </row>
    <row r="110" spans="3:8" x14ac:dyDescent="0.25">
      <c r="C110" s="2"/>
      <c r="D110" s="5" t="s">
        <v>206</v>
      </c>
      <c r="E110" s="17"/>
      <c r="F110" s="17"/>
      <c r="G110" s="17"/>
      <c r="H110" t="str">
        <f t="shared" si="1"/>
        <v>["", "", ""]</v>
      </c>
    </row>
    <row r="111" spans="3:8" x14ac:dyDescent="0.25">
      <c r="C111" s="2"/>
      <c r="D111" s="6" t="s">
        <v>207</v>
      </c>
      <c r="E111" s="17"/>
      <c r="F111" s="17"/>
      <c r="G111" s="17"/>
      <c r="H111" t="str">
        <f t="shared" si="1"/>
        <v>["", "", ""]</v>
      </c>
    </row>
    <row r="112" spans="3:8" x14ac:dyDescent="0.25">
      <c r="C112" s="2"/>
      <c r="D112" s="5" t="s">
        <v>208</v>
      </c>
      <c r="E112" s="17"/>
      <c r="F112" s="17"/>
      <c r="G112" s="17"/>
      <c r="H112" t="str">
        <f t="shared" si="1"/>
        <v>["", "", ""]</v>
      </c>
    </row>
    <row r="113" spans="3:8" ht="18.75" x14ac:dyDescent="0.25">
      <c r="C113" s="2"/>
      <c r="D113" s="8" t="s">
        <v>56</v>
      </c>
      <c r="E113" s="17"/>
      <c r="F113" s="17"/>
      <c r="G113" s="17"/>
      <c r="H113" t="str">
        <f>D113</f>
        <v xml:space="preserve">Articulo 34. Dispositivos de computacion Movil </v>
      </c>
    </row>
    <row r="114" spans="3:8" ht="30" x14ac:dyDescent="0.25">
      <c r="C114" s="2"/>
      <c r="D114" s="6" t="s">
        <v>209</v>
      </c>
      <c r="E114" s="17"/>
      <c r="F114" s="17"/>
      <c r="G114" s="17"/>
      <c r="H114" t="str">
        <f t="shared" si="1"/>
        <v>["", "", ""]</v>
      </c>
    </row>
    <row r="115" spans="3:8" x14ac:dyDescent="0.25">
      <c r="C115" s="2"/>
      <c r="D115" s="5" t="s">
        <v>210</v>
      </c>
      <c r="E115" s="17"/>
      <c r="F115" s="17"/>
      <c r="G115" s="17"/>
      <c r="H115" t="str">
        <f t="shared" si="1"/>
        <v>["", "", ""]</v>
      </c>
    </row>
    <row r="116" spans="3:8" ht="18.75" x14ac:dyDescent="0.25">
      <c r="C116" s="2"/>
      <c r="D116" s="7" t="s">
        <v>57</v>
      </c>
      <c r="E116" s="17"/>
      <c r="F116" s="17"/>
      <c r="G116" s="17"/>
      <c r="H116" t="str">
        <f>D116</f>
        <v xml:space="preserve"> Articulo 35. Comunicaciones Electrónicas</v>
      </c>
    </row>
    <row r="117" spans="3:8" ht="60" x14ac:dyDescent="0.25">
      <c r="C117" s="2"/>
      <c r="D117" s="6" t="s">
        <v>211</v>
      </c>
      <c r="E117" s="17" t="s">
        <v>443</v>
      </c>
      <c r="F117" s="17" t="s">
        <v>444</v>
      </c>
      <c r="G117" s="17" t="s">
        <v>445</v>
      </c>
      <c r="H117" t="str">
        <f t="shared" si="1"/>
        <v>["Asignar correo externo a Gerentes", "Asignar correo electrónico a colaboradores de puestos claves", "Restringir acceso a correos externos a los colaboradores, salvo  a Gerentes, Jefes y puestos claves."]</v>
      </c>
    </row>
    <row r="118" spans="3:8" ht="45" x14ac:dyDescent="0.25">
      <c r="C118" s="2"/>
      <c r="D118" s="5" t="s">
        <v>212</v>
      </c>
      <c r="E118" s="17" t="s">
        <v>446</v>
      </c>
      <c r="F118" s="17" t="s">
        <v>447</v>
      </c>
      <c r="G118" s="17" t="s">
        <v>448</v>
      </c>
      <c r="H118" t="str">
        <f t="shared" si="1"/>
        <v>["Crear un plan para asignar a los puestos que accederán a la mensajería", "Asignar a colaboradores de puestos claves el acceso a mensajería instantánea", "Realizar evaluaciones de cumplimiento"]</v>
      </c>
    </row>
    <row r="119" spans="3:8" ht="45" x14ac:dyDescent="0.25">
      <c r="C119" s="2"/>
      <c r="D119" s="6" t="s">
        <v>213</v>
      </c>
      <c r="E119" s="17" t="s">
        <v>449</v>
      </c>
      <c r="F119" s="17" t="s">
        <v>450</v>
      </c>
      <c r="G119" s="17" t="s">
        <v>451</v>
      </c>
      <c r="H119" t="str">
        <f t="shared" si="1"/>
        <v>["Crear un plan para determinar los usuarios que tendrán acceso a la plataforma", "Asignar a los usuarios acceso a portal según políticas de seguridad definidas", "Realizar evaluaciones de cumpliminento y mejora"]</v>
      </c>
    </row>
    <row r="120" spans="3:8" ht="60" x14ac:dyDescent="0.25">
      <c r="C120" s="2"/>
      <c r="D120" s="5" t="s">
        <v>214</v>
      </c>
      <c r="E120" s="17" t="s">
        <v>452</v>
      </c>
      <c r="F120" s="17" t="s">
        <v>453</v>
      </c>
      <c r="G120" s="17" t="s">
        <v>454</v>
      </c>
      <c r="H120" t="str">
        <f t="shared" si="1"/>
        <v>["Crear un plan para asignar extensiones a colaboradores que lo necesiten", "Asignar a colaboradores con puestos claves ", "Realizar un check list y control de las extensiones asignadas para corroborar cumplimiento políticas de seguridad"]</v>
      </c>
    </row>
    <row r="121" spans="3:8" ht="60" x14ac:dyDescent="0.25">
      <c r="C121" s="2"/>
      <c r="D121" s="6" t="s">
        <v>215</v>
      </c>
      <c r="E121" s="17" t="s">
        <v>455</v>
      </c>
      <c r="F121" s="17" t="s">
        <v>456</v>
      </c>
      <c r="G121" s="17" t="s">
        <v>454</v>
      </c>
      <c r="H121" t="str">
        <f t="shared" si="1"/>
        <v>["Crear un plan y definir políticas para asignar permisos", "Asignar a los puestos claves los permisos de llamadas claves", "Realizar un check list y control de las extensiones asignadas para corroborar cumplimiento políticas de seguridad"]</v>
      </c>
    </row>
    <row r="122" spans="3:8" ht="37.5" x14ac:dyDescent="0.25">
      <c r="C122" s="2"/>
      <c r="D122" s="8" t="s">
        <v>58</v>
      </c>
      <c r="E122" s="17"/>
      <c r="F122" s="17"/>
      <c r="G122" s="17"/>
      <c r="H122" t="str">
        <f>D122</f>
        <v>Articulo 36. Gestión de Proveedores Externos de Producción o Servicios Tecnológicos</v>
      </c>
    </row>
    <row r="123" spans="3:8" ht="45" x14ac:dyDescent="0.25">
      <c r="C123" s="2"/>
      <c r="D123" s="5" t="s">
        <v>216</v>
      </c>
      <c r="E123" s="17" t="s">
        <v>457</v>
      </c>
      <c r="F123" s="17" t="s">
        <v>458</v>
      </c>
      <c r="G123" s="17" t="s">
        <v>459</v>
      </c>
      <c r="H123" t="str">
        <f t="shared" si="1"/>
        <v>["Realizar un plan para analizar si es necesario la adquisición de un tercero", "Establecer los planes que debe cumplir el proveedor por medio de los SLA's", "Reestablecer los SLA´s (si lo necesitan) para asegurar los servicios "]</v>
      </c>
    </row>
    <row r="124" spans="3:8" ht="45" x14ac:dyDescent="0.25">
      <c r="C124" s="2"/>
      <c r="D124" s="6" t="s">
        <v>217</v>
      </c>
      <c r="E124" s="17" t="s">
        <v>460</v>
      </c>
      <c r="F124" s="17" t="s">
        <v>461</v>
      </c>
      <c r="G124" s="17" t="s">
        <v>459</v>
      </c>
      <c r="H124" t="str">
        <f t="shared" si="1"/>
        <v>["Crear un plan para documentar  y determinar las políticas que se trabajará con el proveedor", "Corroborar que el proveedor cumpla con los SLA's", "Reestablecer los SLA´s (si lo necesitan) para asegurar los servicios "]</v>
      </c>
    </row>
    <row r="125" spans="3:8" ht="90" x14ac:dyDescent="0.25">
      <c r="C125" s="2"/>
      <c r="D125" s="5" t="s">
        <v>218</v>
      </c>
      <c r="E125" s="17" t="s">
        <v>462</v>
      </c>
      <c r="F125" s="17" t="s">
        <v>461</v>
      </c>
      <c r="G125" s="17" t="s">
        <v>459</v>
      </c>
      <c r="H125" t="str">
        <f t="shared" si="1"/>
        <v>["Crear un plan para documentar  y determinar las políticas que se trabajará con el proveedor.  Estudiar que el proveedor cumpla con un mínimo de 2 normas internacionales", "Corroborar que el proveedor cumpla con los SLA's", "Reestablecer los SLA´s (si lo necesitan) para asegurar los servicios "]</v>
      </c>
    </row>
    <row r="126" spans="3:8" ht="45" x14ac:dyDescent="0.25">
      <c r="C126" s="2"/>
      <c r="D126" s="6" t="s">
        <v>219</v>
      </c>
      <c r="E126" s="17" t="s">
        <v>460</v>
      </c>
      <c r="F126" s="17" t="s">
        <v>463</v>
      </c>
      <c r="G126" s="17" t="s">
        <v>464</v>
      </c>
      <c r="H126" t="str">
        <f t="shared" si="1"/>
        <v>["Crear un plan para documentar  y determinar las políticas que se trabajará con el proveedor", "Analizar a los proveedore por medio de pruebas de calidad para determinar la conveniente", "Establecer los contratos SLA's y documentarlos"]</v>
      </c>
    </row>
    <row r="127" spans="3:8" ht="45" x14ac:dyDescent="0.25">
      <c r="C127" s="2"/>
      <c r="D127" s="5" t="s">
        <v>220</v>
      </c>
      <c r="E127" s="17" t="s">
        <v>465</v>
      </c>
      <c r="F127" s="17" t="s">
        <v>466</v>
      </c>
      <c r="G127" s="17" t="s">
        <v>467</v>
      </c>
      <c r="H127" t="str">
        <f t="shared" si="1"/>
        <v>["Establecer manejo de buenas prácticas y determinar ambientes de pruebas", "Administrar ambientes de pruebas ya que no deben tener mayores privilegios", "Eliminar los ambientes de pruebas para que el externo lo tenga accesos"]</v>
      </c>
    </row>
    <row r="128" spans="3:8" ht="18.75" x14ac:dyDescent="0.25">
      <c r="C128" s="2"/>
      <c r="D128" s="7" t="s">
        <v>59</v>
      </c>
      <c r="E128" s="17"/>
      <c r="F128" s="17"/>
      <c r="G128" s="17"/>
      <c r="H128" t="str">
        <f>D128</f>
        <v>37. Gestión de Desarrollo de Sistemas</v>
      </c>
    </row>
    <row r="129" spans="3:8" ht="45" x14ac:dyDescent="0.25">
      <c r="C129" s="2"/>
      <c r="D129" s="6" t="s">
        <v>221</v>
      </c>
      <c r="E129" s="17" t="s">
        <v>468</v>
      </c>
      <c r="F129" s="17" t="s">
        <v>469</v>
      </c>
      <c r="G129" s="17" t="s">
        <v>470</v>
      </c>
      <c r="H129" t="str">
        <f t="shared" si="1"/>
        <v>["Establecer  política de procesos para segmentar los roles que debe realizar cada colaborador", "Verificar que las políticas se cumplan", "Analizar y comprobar de forma anual si las políticas deben ser actualizadas"]</v>
      </c>
    </row>
    <row r="130" spans="3:8" ht="45" x14ac:dyDescent="0.25">
      <c r="C130" s="2"/>
      <c r="D130" s="5" t="s">
        <v>222</v>
      </c>
      <c r="E130" s="17" t="s">
        <v>468</v>
      </c>
      <c r="F130" s="17" t="s">
        <v>469</v>
      </c>
      <c r="G130" s="17" t="s">
        <v>470</v>
      </c>
      <c r="H130" t="str">
        <f t="shared" si="1"/>
        <v>["Establecer  política de procesos para segmentar los roles que debe realizar cada colaborador", "Verificar que las políticas se cumplan", "Analizar y comprobar de forma anual si las políticas deben ser actualizadas"]</v>
      </c>
    </row>
    <row r="131" spans="3:8" ht="45" x14ac:dyDescent="0.25">
      <c r="C131" s="2"/>
      <c r="D131" s="6" t="s">
        <v>223</v>
      </c>
      <c r="E131" s="17" t="s">
        <v>468</v>
      </c>
      <c r="F131" s="17" t="s">
        <v>471</v>
      </c>
      <c r="G131" s="17" t="s">
        <v>470</v>
      </c>
      <c r="H131" t="str">
        <f t="shared" si="1"/>
        <v>["Establecer  política de procesos para segmentar los roles que debe realizar cada colaborador", "Verificar que las políticas se cumplan y documentar los hallazgos", "Analizar y comprobar de forma anual si las políticas deben ser actualizadas"]</v>
      </c>
    </row>
    <row r="132" spans="3:8" ht="45" x14ac:dyDescent="0.25">
      <c r="C132" s="2"/>
      <c r="D132" s="5" t="s">
        <v>224</v>
      </c>
      <c r="E132" s="17" t="s">
        <v>468</v>
      </c>
      <c r="F132" s="17" t="s">
        <v>471</v>
      </c>
      <c r="G132" s="17" t="s">
        <v>470</v>
      </c>
      <c r="H132" t="str">
        <f t="shared" si="1"/>
        <v>["Establecer  política de procesos para segmentar los roles que debe realizar cada colaborador", "Verificar que las políticas se cumplan y documentar los hallazgos", "Analizar y comprobar de forma anual si las políticas deben ser actualizadas"]</v>
      </c>
    </row>
    <row r="133" spans="3:8" ht="45" x14ac:dyDescent="0.25">
      <c r="C133" s="2"/>
      <c r="D133" s="6" t="s">
        <v>225</v>
      </c>
      <c r="E133" s="17" t="s">
        <v>472</v>
      </c>
      <c r="F133" s="17"/>
      <c r="G133" s="17"/>
      <c r="H133" t="str">
        <f t="shared" ref="H133:H196" si="2">_xlfn.CONCAT("[""",E133,""", ","""",F133,""", ","""",G133,"""]")</f>
        <v>["Establecer políticas de seguridad para determinar el equipo de protección adecuado", "", ""]</v>
      </c>
    </row>
    <row r="134" spans="3:8" ht="37.5" x14ac:dyDescent="0.25">
      <c r="C134" s="2"/>
      <c r="D134" s="8" t="s">
        <v>60</v>
      </c>
      <c r="E134" s="17"/>
      <c r="F134" s="17"/>
      <c r="G134" s="17"/>
      <c r="H134" t="str">
        <f>D134</f>
        <v>38. Ciclo de Vida del Desarrollo de Sistemas y Aplicaciones</v>
      </c>
    </row>
    <row r="135" spans="3:8" ht="45" x14ac:dyDescent="0.25">
      <c r="C135" s="2"/>
      <c r="D135" s="5" t="s">
        <v>226</v>
      </c>
      <c r="E135" s="15" t="s">
        <v>607</v>
      </c>
      <c r="F135" s="15" t="s">
        <v>608</v>
      </c>
      <c r="G135" s="15" t="s">
        <v>609</v>
      </c>
      <c r="H135" t="str">
        <f t="shared" si="2"/>
        <v>["Plan estratégico para la toma de requerimientos", "Implementación de políticas y metodologías para la toma de requerimientos", "Capacitar al usuario "]</v>
      </c>
    </row>
    <row r="136" spans="3:8" ht="45" x14ac:dyDescent="0.25">
      <c r="C136" s="2"/>
      <c r="D136" s="6" t="s">
        <v>227</v>
      </c>
      <c r="E136" s="15" t="s">
        <v>610</v>
      </c>
      <c r="F136" s="15" t="s">
        <v>611</v>
      </c>
      <c r="G136" s="15" t="s">
        <v>612</v>
      </c>
      <c r="H136" t="str">
        <f t="shared" si="2"/>
        <v>["No sue cuenta con metodologías de ciclo de vida para los sistemas", "Se cuenta con planes estratégicos para evluar el ciclo de vida de los sitemas", "Se establece planes de evaluaciones periódicas para disminuir incidentes"]</v>
      </c>
    </row>
    <row r="137" spans="3:8" ht="30" x14ac:dyDescent="0.25">
      <c r="C137" s="2"/>
      <c r="D137" s="5" t="s">
        <v>228</v>
      </c>
      <c r="E137" s="15" t="s">
        <v>613</v>
      </c>
      <c r="F137" s="15" t="s">
        <v>614</v>
      </c>
      <c r="G137" s="15" t="s">
        <v>609</v>
      </c>
      <c r="H137" t="str">
        <f t="shared" si="2"/>
        <v>["Establecer y determinar la personalización de los paquetes", "Implementación de manuales de buenas prácticas", "Capacitar al usuario "]</v>
      </c>
    </row>
    <row r="138" spans="3:8" ht="45" x14ac:dyDescent="0.25">
      <c r="C138" s="2"/>
      <c r="D138" s="6" t="s">
        <v>229</v>
      </c>
      <c r="E138" s="15" t="s">
        <v>615</v>
      </c>
      <c r="F138" s="15" t="s">
        <v>616</v>
      </c>
      <c r="G138" s="15" t="s">
        <v>617</v>
      </c>
      <c r="H138" t="str">
        <f t="shared" si="2"/>
        <v>["Establecer planes de Etical Hacking ", "Implementar planes periódicos de etical hacking para determinar nivel de seguridad", "Mejorar las metodologías, políticas y buenas prácticas"]</v>
      </c>
    </row>
    <row r="139" spans="3:8" ht="45" x14ac:dyDescent="0.25">
      <c r="C139" s="2"/>
      <c r="D139" s="5" t="s">
        <v>230</v>
      </c>
      <c r="E139" s="15" t="s">
        <v>618</v>
      </c>
      <c r="F139" s="15" t="s">
        <v>619</v>
      </c>
      <c r="G139" s="15" t="s">
        <v>620</v>
      </c>
      <c r="H139" t="str">
        <f t="shared" si="2"/>
        <v>["Establecer planes de seguimiento a los sistemas instalados", "Evaluar los sistemas para determinar si continuan con los servicios", "Establecer manejos y planes de incidentes en base a las evaluaciones"]</v>
      </c>
    </row>
    <row r="140" spans="3:8" ht="18.75" x14ac:dyDescent="0.25">
      <c r="C140" s="2"/>
      <c r="D140" s="7" t="s">
        <v>61</v>
      </c>
      <c r="E140" s="15"/>
      <c r="F140" s="15"/>
      <c r="G140" s="15"/>
      <c r="H140" t="str">
        <f>D140</f>
        <v>Articulo 39. Seguridad Física y del Entorno</v>
      </c>
    </row>
    <row r="141" spans="3:8" ht="45" x14ac:dyDescent="0.25">
      <c r="C141" s="2"/>
      <c r="D141" s="6" t="s">
        <v>231</v>
      </c>
      <c r="E141" s="15" t="s">
        <v>621</v>
      </c>
      <c r="F141" s="15" t="s">
        <v>622</v>
      </c>
      <c r="G141" s="15" t="s">
        <v>623</v>
      </c>
      <c r="H141" t="str">
        <f t="shared" si="2"/>
        <v>["Establecer planes estratégicos como BIA", "Implementar políticas y manuales  de seguridad relacionados al BIA", "Capacitar al usuario y brindar recursos "]</v>
      </c>
    </row>
    <row r="142" spans="3:8" ht="45" x14ac:dyDescent="0.25">
      <c r="C142" s="2"/>
      <c r="D142" s="5" t="s">
        <v>232</v>
      </c>
      <c r="E142" s="15" t="s">
        <v>624</v>
      </c>
      <c r="F142" s="15" t="s">
        <v>625</v>
      </c>
      <c r="G142" s="15" t="s">
        <v>626</v>
      </c>
      <c r="H142" t="str">
        <f t="shared" si="2"/>
        <v>["Establecer accesos restringidos 
Colocar equipos de vigilancia 
Establecer controles de accesos ", "Implementar políticas y controles por medio de equipos de vigilancia y detector de huellas", "Capacitar al usuario
Aplicar control de Accesos
"]</v>
      </c>
    </row>
    <row r="143" spans="3:8" ht="60" x14ac:dyDescent="0.25">
      <c r="C143" s="2"/>
      <c r="D143" s="6" t="s">
        <v>233</v>
      </c>
      <c r="E143" s="15" t="s">
        <v>627</v>
      </c>
      <c r="F143" s="15" t="s">
        <v>628</v>
      </c>
      <c r="G143" s="15" t="s">
        <v>629</v>
      </c>
      <c r="H143" t="str">
        <f t="shared" si="2"/>
        <v>["Establecer rutas de evacuación
", "Colocar mapas de rutas de evaluación
Colocar Señalizaciones de las  rutas de evaluación", "Capacitar a los usuarios
Aplicaar procedimientos de manejos e incidentes"]</v>
      </c>
    </row>
    <row r="144" spans="3:8" ht="45" x14ac:dyDescent="0.25">
      <c r="C144" s="2"/>
      <c r="D144" s="5" t="s">
        <v>234</v>
      </c>
      <c r="E144" s="15" t="s">
        <v>630</v>
      </c>
      <c r="F144" s="15" t="s">
        <v>631</v>
      </c>
      <c r="G144" s="15" t="s">
        <v>632</v>
      </c>
      <c r="H144" t="str">
        <f t="shared" si="2"/>
        <v>["Establecer evaluación de capacidad para la  planta eléctrica", "Colocar planta eléctica a centros de datos", "Realizar mantenimientos a la planta eléctrica"]</v>
      </c>
    </row>
    <row r="145" spans="3:8" ht="60" x14ac:dyDescent="0.25">
      <c r="C145" s="2"/>
      <c r="D145" s="6" t="s">
        <v>235</v>
      </c>
      <c r="E145" s="15" t="s">
        <v>633</v>
      </c>
      <c r="F145" s="15" t="s">
        <v>634</v>
      </c>
      <c r="G145" s="15" t="s">
        <v>635</v>
      </c>
      <c r="H145" t="str">
        <f t="shared" si="2"/>
        <v>["Realizar planes de inversión para determinar cantidad y capacidad que se aplicará a los centros de datos", "Colocar los para-rayos en lugares estratégicos", "Capacitar a los encargados de centros de datos"]</v>
      </c>
    </row>
    <row r="146" spans="3:8" ht="37.5" x14ac:dyDescent="0.25">
      <c r="C146" s="2"/>
      <c r="D146" s="8" t="s">
        <v>62</v>
      </c>
      <c r="E146" s="15"/>
      <c r="F146" s="15"/>
      <c r="G146" s="15"/>
      <c r="H146" t="str">
        <f>D146</f>
        <v>Articulo 40. Continuidad de las Operaciones Tecnológicas</v>
      </c>
    </row>
    <row r="147" spans="3:8" ht="45" x14ac:dyDescent="0.25">
      <c r="C147" s="2"/>
      <c r="D147" s="5" t="s">
        <v>236</v>
      </c>
      <c r="E147" s="15" t="s">
        <v>621</v>
      </c>
      <c r="F147" s="15" t="s">
        <v>636</v>
      </c>
      <c r="G147" s="15" t="s">
        <v>637</v>
      </c>
      <c r="H147" t="str">
        <f t="shared" si="2"/>
        <v>["Establecer planes estratégicos como BIA", "Aplicar y determinar políticas de seguridad", "Capacitar al usuario
Realizar actualizaciones de los procesos anualmente"]</v>
      </c>
    </row>
    <row r="148" spans="3:8" ht="45" x14ac:dyDescent="0.25">
      <c r="C148" s="2"/>
      <c r="D148" s="6" t="s">
        <v>237</v>
      </c>
      <c r="E148" s="15" t="s">
        <v>638</v>
      </c>
      <c r="F148" s="15" t="s">
        <v>639</v>
      </c>
      <c r="G148" s="15" t="s">
        <v>640</v>
      </c>
      <c r="H148" t="str">
        <f t="shared" si="2"/>
        <v>["Realizar planes estratégicos y procesos a ejecutar", "Aplicar los procesos como buena práctica", "Capacitar al usuario 
Verificar que los procesos sean cumplidos"]</v>
      </c>
    </row>
    <row r="149" spans="3:8" ht="30" x14ac:dyDescent="0.25">
      <c r="C149" s="2"/>
      <c r="D149" s="5" t="s">
        <v>238</v>
      </c>
      <c r="E149" s="15" t="s">
        <v>641</v>
      </c>
      <c r="F149" s="15" t="s">
        <v>642</v>
      </c>
      <c r="G149" s="15" t="s">
        <v>643</v>
      </c>
      <c r="H149" t="str">
        <f t="shared" si="2"/>
        <v>["Definir manual de seguridad y estándares donde se regirán", "Implementar el manual de seguridad", "Capacitar al usuario
"]</v>
      </c>
    </row>
    <row r="150" spans="3:8" ht="45" x14ac:dyDescent="0.25">
      <c r="C150" s="2"/>
      <c r="D150" s="6" t="s">
        <v>239</v>
      </c>
      <c r="E150" s="15" t="s">
        <v>644</v>
      </c>
      <c r="F150" s="15" t="s">
        <v>645</v>
      </c>
      <c r="G150" s="15" t="s">
        <v>646</v>
      </c>
      <c r="H150" t="str">
        <f t="shared" si="2"/>
        <v>["Definir planes para determinar los roles que debe ejercer cada usuario", "Implementar los planes estratégicos ", "Capacitar al usuario
Notificar a toda la corporación sobre los planes estratégicos"]</v>
      </c>
    </row>
    <row r="151" spans="3:8" x14ac:dyDescent="0.25">
      <c r="C151" s="4" t="s">
        <v>9</v>
      </c>
      <c r="D151" s="4" t="s">
        <v>14</v>
      </c>
      <c r="E151" s="15"/>
      <c r="F151" s="15"/>
      <c r="G151" s="15"/>
      <c r="H151" t="str">
        <f t="shared" si="2"/>
        <v>["", "", ""]</v>
      </c>
    </row>
    <row r="152" spans="3:8" ht="18.75" x14ac:dyDescent="0.25">
      <c r="C152" s="4"/>
      <c r="D152" s="7" t="s">
        <v>63</v>
      </c>
      <c r="E152" s="15"/>
      <c r="F152" s="15"/>
      <c r="G152" s="15"/>
      <c r="H152" t="str">
        <f>D152</f>
        <v>Articulo 41. Auditorías Internas</v>
      </c>
    </row>
    <row r="153" spans="3:8" ht="30" x14ac:dyDescent="0.25">
      <c r="C153" s="4"/>
      <c r="D153" s="5" t="s">
        <v>240</v>
      </c>
      <c r="E153" s="15" t="s">
        <v>647</v>
      </c>
      <c r="F153" s="15" t="s">
        <v>648</v>
      </c>
      <c r="G153" s="15" t="s">
        <v>649</v>
      </c>
      <c r="H153" t="str">
        <f t="shared" si="2"/>
        <v>["Realizar planes de implementación para auditorías", "Definir a cada cuanto tiempo se realizarán esta práctica", "Capacitar a usuarios para toma de buenas prácticas"]</v>
      </c>
    </row>
    <row r="154" spans="3:8" ht="30" x14ac:dyDescent="0.25">
      <c r="C154" s="4"/>
      <c r="D154" s="6" t="s">
        <v>241</v>
      </c>
      <c r="E154" s="15" t="s">
        <v>650</v>
      </c>
      <c r="F154" s="15" t="s">
        <v>651</v>
      </c>
      <c r="G154" s="15" t="s">
        <v>649</v>
      </c>
      <c r="H154" t="str">
        <f t="shared" si="2"/>
        <v>["Realizar planes periódicos para auditorías Externas", "Definir tiempos en que se realizará esta práctica", "Capacitar a usuarios para toma de buenas prácticas"]</v>
      </c>
    </row>
    <row r="155" spans="3:8" ht="45" x14ac:dyDescent="0.25">
      <c r="C155" s="4"/>
      <c r="D155" s="5" t="s">
        <v>242</v>
      </c>
      <c r="E155" s="15" t="s">
        <v>652</v>
      </c>
      <c r="F155" s="15" t="s">
        <v>653</v>
      </c>
      <c r="G155" s="15" t="s">
        <v>654</v>
      </c>
      <c r="H155" t="str">
        <f t="shared" si="2"/>
        <v>["Realizar planes de evaluación para determinar los servicios que prestará auditoría", "Analizar a los auditores por medio de evaluaciones", "Mantener relación con la auditoría que haya sido mejor calificada"]</v>
      </c>
    </row>
    <row r="156" spans="3:8" ht="45" x14ac:dyDescent="0.25">
      <c r="C156" s="4"/>
      <c r="D156" s="6" t="s">
        <v>243</v>
      </c>
      <c r="E156" s="15" t="s">
        <v>655</v>
      </c>
      <c r="F156" s="15" t="s">
        <v>656</v>
      </c>
      <c r="G156" s="15" t="s">
        <v>657</v>
      </c>
      <c r="H156" t="str">
        <f t="shared" si="2"/>
        <v>["Establecer planes de auditoría orientadas a la objetividad del negocio", "Establecer planes de auditoría objetivas y determinar alcances", "Notificar a alta Gerencia los resultados "]</v>
      </c>
    </row>
    <row r="157" spans="3:8" ht="30" x14ac:dyDescent="0.25">
      <c r="C157" s="4"/>
      <c r="D157" s="5" t="s">
        <v>244</v>
      </c>
      <c r="E157" s="15" t="s">
        <v>658</v>
      </c>
      <c r="F157" s="15" t="s">
        <v>659</v>
      </c>
      <c r="G157" s="15" t="s">
        <v>660</v>
      </c>
      <c r="H157" t="str">
        <f t="shared" si="2"/>
        <v>["Establecer políticas de estructuración de documentos", "Implementar el modelo de documentos a presentar", "Notificar a colaboradores sobre modelo de documento"]</v>
      </c>
    </row>
    <row r="158" spans="3:8" ht="18.75" x14ac:dyDescent="0.25">
      <c r="C158" s="4"/>
      <c r="D158" s="8" t="s">
        <v>64</v>
      </c>
      <c r="E158" s="15"/>
      <c r="F158" s="15"/>
      <c r="G158" s="15"/>
      <c r="H158" t="str">
        <f>D158</f>
        <v>Articulo 42. Desempeño de la Seguridad</v>
      </c>
    </row>
    <row r="159" spans="3:8" ht="60" x14ac:dyDescent="0.25">
      <c r="C159" s="4"/>
      <c r="D159" s="6" t="s">
        <v>245</v>
      </c>
      <c r="E159" s="15" t="s">
        <v>661</v>
      </c>
      <c r="F159" s="15" t="s">
        <v>662</v>
      </c>
      <c r="G159" s="15" t="s">
        <v>663</v>
      </c>
      <c r="H159" t="str">
        <f t="shared" si="2"/>
        <v>["Definir el rol y perfil que debe contar un CEO", "Contratar al CEO conforme al perfil definido", "Establecer con CEO los roles y monitoreo de seguridad informática que necesita la corporación"]</v>
      </c>
    </row>
    <row r="160" spans="3:8" ht="60" x14ac:dyDescent="0.25">
      <c r="C160" s="4"/>
      <c r="D160" s="5" t="s">
        <v>246</v>
      </c>
      <c r="E160" s="15" t="s">
        <v>664</v>
      </c>
      <c r="F160" s="15" t="s">
        <v>665</v>
      </c>
      <c r="G160" s="15" t="s">
        <v>666</v>
      </c>
      <c r="H160" t="str">
        <f t="shared" si="2"/>
        <v>["Establecer normas de buenas prácticas
Busqueda de corporaciones que ofrezcan el servicio", "Determinar los períodos que realizará ", "Contrato con empresa de servicio"]</v>
      </c>
    </row>
    <row r="161" spans="3:8" ht="60" x14ac:dyDescent="0.25">
      <c r="C161" s="4"/>
      <c r="D161" s="6" t="s">
        <v>247</v>
      </c>
      <c r="E161" s="15" t="s">
        <v>667</v>
      </c>
      <c r="F161" s="15" t="s">
        <v>668</v>
      </c>
      <c r="G161" s="15" t="s">
        <v>669</v>
      </c>
      <c r="H161" t="str">
        <f t="shared" si="2"/>
        <v>["Establecer informes con CEO para presentarlos
Determinar modelos de informes", "Determinar los períodos que realizará  los informes", "Divulgación de informes para establecer medidas de seguridad"]</v>
      </c>
    </row>
    <row r="162" spans="3:8" ht="60" x14ac:dyDescent="0.25">
      <c r="C162" s="4"/>
      <c r="D162" s="5" t="s">
        <v>248</v>
      </c>
      <c r="E162" s="15" t="s">
        <v>670</v>
      </c>
      <c r="F162" s="15" t="s">
        <v>671</v>
      </c>
      <c r="G162" s="15" t="s">
        <v>672</v>
      </c>
      <c r="H162" t="str">
        <f t="shared" si="2"/>
        <v>["Determinar planes estratégicos de análisis de sistemas bajo normas internacionales", "Aplicar las normas establecidas", "Divulgar información sobre las buenas prácticas de segurida para ser evaluadas y determinas su madurez"]</v>
      </c>
    </row>
    <row r="163" spans="3:8" ht="45" x14ac:dyDescent="0.25">
      <c r="C163" s="4"/>
      <c r="D163" s="6" t="s">
        <v>249</v>
      </c>
      <c r="E163" s="15" t="s">
        <v>673</v>
      </c>
      <c r="F163" s="15" t="s">
        <v>674</v>
      </c>
      <c r="G163" s="15" t="s">
        <v>675</v>
      </c>
      <c r="H163" t="str">
        <f t="shared" si="2"/>
        <v>["Determinar forrmatos de estados de resultados bajo normas Internacionales", "Aplicar los formatos determinados ", "Divulgar información de cuáles serán los formatos que se utilizarán"]</v>
      </c>
    </row>
    <row r="164" spans="3:8" ht="37.5" x14ac:dyDescent="0.25">
      <c r="C164" s="4"/>
      <c r="D164" s="7" t="s">
        <v>65</v>
      </c>
      <c r="E164" s="15"/>
      <c r="F164" s="15"/>
      <c r="G164" s="15"/>
      <c r="H164" t="str">
        <f>D164</f>
        <v>Articulo 43. Cumplimiento del monitoreo de la Seguridad</v>
      </c>
    </row>
    <row r="165" spans="3:8" ht="45" x14ac:dyDescent="0.25">
      <c r="C165" s="4"/>
      <c r="D165" s="5" t="s">
        <v>250</v>
      </c>
      <c r="E165" s="15" t="s">
        <v>473</v>
      </c>
      <c r="F165" s="15" t="s">
        <v>474</v>
      </c>
      <c r="G165" s="15" t="s">
        <v>475</v>
      </c>
      <c r="H165" t="str">
        <f t="shared" si="2"/>
        <v>["Establecer procesos de seguridad bajo las políticas de seguridad establecidas", "Corroborar que las políticas sean cumplidas", "Realizar actualizaciones de políticas de seguridad anualmente"]</v>
      </c>
    </row>
    <row r="166" spans="3:8" ht="45" x14ac:dyDescent="0.25">
      <c r="C166" s="4"/>
      <c r="D166" s="6" t="s">
        <v>251</v>
      </c>
      <c r="E166" s="15" t="s">
        <v>476</v>
      </c>
      <c r="F166" s="15" t="s">
        <v>477</v>
      </c>
      <c r="G166" s="15" t="s">
        <v>478</v>
      </c>
      <c r="H166" t="str">
        <f t="shared" si="2"/>
        <v>["Establecer roles que ejercerá el ára de seguridad", "Realizar auditorías para corroborar que el área cumpla con las políticas establecidas", "El área debe realizar actualizaciones de las políticas de seguridad"]</v>
      </c>
    </row>
    <row r="167" spans="3:8" ht="45" x14ac:dyDescent="0.25">
      <c r="C167" s="4"/>
      <c r="D167" s="5" t="s">
        <v>252</v>
      </c>
      <c r="E167" s="15" t="s">
        <v>479</v>
      </c>
      <c r="F167" s="15" t="s">
        <v>480</v>
      </c>
      <c r="G167" s="15" t="s">
        <v>481</v>
      </c>
      <c r="H167" t="str">
        <f t="shared" si="2"/>
        <v>["Establecer sanciones conforme el grado de la falta", "Realizar planes de concientización ", "Monitorear que los colaboradores cumplan con los estándares"]</v>
      </c>
    </row>
    <row r="168" spans="3:8" ht="60" x14ac:dyDescent="0.25">
      <c r="C168" s="4"/>
      <c r="D168" s="6" t="s">
        <v>253</v>
      </c>
      <c r="E168" s="15" t="s">
        <v>676</v>
      </c>
      <c r="F168" s="15" t="s">
        <v>677</v>
      </c>
      <c r="G168" s="15" t="s">
        <v>678</v>
      </c>
      <c r="H168" t="str">
        <f t="shared" si="2"/>
        <v>["Realizar manuales de seguridad bajo normas Internacionales
Determinar procesos definidos para cada control", "Establecermanuales y políticas de seguridad ", "Capacitar a los Usuarios
Divulgar las políticas de seguridad a toda la corporación"]</v>
      </c>
    </row>
    <row r="169" spans="3:8" ht="75" x14ac:dyDescent="0.25">
      <c r="C169" s="4"/>
      <c r="D169" s="5" t="s">
        <v>254</v>
      </c>
      <c r="E169" s="15" t="s">
        <v>482</v>
      </c>
      <c r="F169" s="15" t="s">
        <v>483</v>
      </c>
      <c r="G169" s="15" t="s">
        <v>484</v>
      </c>
      <c r="H169" t="str">
        <f t="shared" si="2"/>
        <v>["Establecer normas de buenas prácticas para determinar cuándo se actualizarán los manuales", "Actualizar los manuales conforme a la necesidad de la empresa", "Actualizar los manuales conforme lo establecido a buenas prácticas, debe estar firmadas y autorizadas por los Gerentes"]</v>
      </c>
    </row>
    <row r="170" spans="3:8" x14ac:dyDescent="0.25">
      <c r="C170" s="4" t="s">
        <v>15</v>
      </c>
      <c r="D170" s="4" t="s">
        <v>16</v>
      </c>
      <c r="E170" s="15"/>
      <c r="F170" s="15"/>
      <c r="G170" s="15"/>
      <c r="H170" t="str">
        <f t="shared" si="2"/>
        <v>["", "", ""]</v>
      </c>
    </row>
    <row r="171" spans="3:8" ht="18.75" x14ac:dyDescent="0.25">
      <c r="C171" s="4"/>
      <c r="D171" s="8" t="s">
        <v>66</v>
      </c>
      <c r="E171" s="15"/>
      <c r="F171" s="15"/>
      <c r="G171" s="15"/>
      <c r="H171" t="str">
        <f>D171</f>
        <v>Articulo 44. Estándares Internacionales</v>
      </c>
    </row>
    <row r="172" spans="3:8" ht="45" x14ac:dyDescent="0.25">
      <c r="C172" s="4"/>
      <c r="D172" s="6" t="s">
        <v>255</v>
      </c>
      <c r="E172" s="15" t="s">
        <v>485</v>
      </c>
      <c r="F172" s="15" t="s">
        <v>486</v>
      </c>
      <c r="G172" s="15" t="s">
        <v>475</v>
      </c>
      <c r="H172" t="str">
        <f t="shared" si="2"/>
        <v>["Establecer planes de seguridad bajo normas Internacionales y establecer políticas de seguridad", "Las aplicaciones que se realicen deben cumplir las políticas de seguridad establecidad", "Realizar actualizaciones de políticas de seguridad anualmente"]</v>
      </c>
    </row>
    <row r="173" spans="3:8" ht="30" x14ac:dyDescent="0.25">
      <c r="C173" s="4"/>
      <c r="D173" s="5" t="s">
        <v>256</v>
      </c>
      <c r="E173" s="15"/>
      <c r="F173" s="15"/>
      <c r="G173" s="15"/>
      <c r="H173" t="str">
        <f t="shared" si="2"/>
        <v>["", "", ""]</v>
      </c>
    </row>
    <row r="174" spans="3:8" ht="45" x14ac:dyDescent="0.25">
      <c r="C174" s="4"/>
      <c r="D174" s="6" t="s">
        <v>257</v>
      </c>
      <c r="E174" s="15" t="s">
        <v>487</v>
      </c>
      <c r="F174" s="15" t="s">
        <v>474</v>
      </c>
      <c r="G174" s="15" t="s">
        <v>475</v>
      </c>
      <c r="H174" t="str">
        <f t="shared" si="2"/>
        <v>["Establecer políticas de seguridad bajo la norma PA-DSS", "Corroborar que las políticas sean cumplidas", "Realizar actualizaciones de políticas de seguridad anualmente"]</v>
      </c>
    </row>
    <row r="175" spans="3:8" ht="60" x14ac:dyDescent="0.25">
      <c r="C175" s="4"/>
      <c r="D175" s="5" t="s">
        <v>258</v>
      </c>
      <c r="E175" s="15" t="s">
        <v>488</v>
      </c>
      <c r="F175" s="15" t="s">
        <v>474</v>
      </c>
      <c r="G175" s="15" t="s">
        <v>489</v>
      </c>
      <c r="H175" t="str">
        <f t="shared" si="2"/>
        <v>["Establecer políticas de seguridad bajo la norma SWIFT-CSCF", "Corroborar que las políticas sean cumplidas", "Actualizar los manuales de seguridad, deben estar apegados a la necesidad de la empresa"]</v>
      </c>
    </row>
    <row r="176" spans="3:8" ht="45" x14ac:dyDescent="0.25">
      <c r="C176" s="4"/>
      <c r="D176" s="6" t="s">
        <v>259</v>
      </c>
      <c r="E176" s="15" t="s">
        <v>490</v>
      </c>
      <c r="F176" s="15" t="s">
        <v>474</v>
      </c>
      <c r="G176" s="15" t="s">
        <v>491</v>
      </c>
      <c r="H176" t="str">
        <f t="shared" si="2"/>
        <v>["Establecer planes y políticas de seguridad para actualizar los manuales", "Corroborar que las políticas sean cumplidas", "Actualizar los manuales y políticas de seguridad"]</v>
      </c>
    </row>
    <row r="177" spans="3:8" ht="37.5" x14ac:dyDescent="0.25">
      <c r="C177" s="4"/>
      <c r="D177" s="7" t="s">
        <v>67</v>
      </c>
      <c r="E177" s="17"/>
      <c r="F177" s="17"/>
      <c r="G177" s="17"/>
      <c r="H177" t="str">
        <f>D177</f>
        <v>Articulo 45. Estándares Facilitadores del Cumplimiento de la norma PCI-DSS</v>
      </c>
    </row>
    <row r="178" spans="3:8" ht="30" x14ac:dyDescent="0.25">
      <c r="C178" s="4"/>
      <c r="D178" s="5" t="s">
        <v>260</v>
      </c>
      <c r="E178" s="17"/>
      <c r="F178" s="17"/>
      <c r="G178" s="17"/>
      <c r="H178" t="str">
        <f t="shared" si="2"/>
        <v>["", "", ""]</v>
      </c>
    </row>
    <row r="179" spans="3:8" ht="30" x14ac:dyDescent="0.25">
      <c r="C179" s="4"/>
      <c r="D179" s="6" t="s">
        <v>261</v>
      </c>
      <c r="E179" s="17"/>
      <c r="F179" s="17"/>
      <c r="G179" s="17"/>
      <c r="H179" t="str">
        <f t="shared" si="2"/>
        <v>["", "", ""]</v>
      </c>
    </row>
    <row r="180" spans="3:8" ht="30" x14ac:dyDescent="0.25">
      <c r="C180" s="4"/>
      <c r="D180" s="5" t="s">
        <v>262</v>
      </c>
      <c r="E180" s="17"/>
      <c r="F180" s="17"/>
      <c r="G180" s="17"/>
      <c r="H180" t="str">
        <f t="shared" si="2"/>
        <v>["", "", ""]</v>
      </c>
    </row>
    <row r="181" spans="3:8" x14ac:dyDescent="0.25">
      <c r="C181" s="4"/>
      <c r="D181" s="6" t="s">
        <v>263</v>
      </c>
      <c r="E181" s="17"/>
      <c r="F181" s="17"/>
      <c r="G181" s="17"/>
      <c r="H181" t="str">
        <f t="shared" si="2"/>
        <v>["", "", ""]</v>
      </c>
    </row>
    <row r="182" spans="3:8" x14ac:dyDescent="0.25">
      <c r="C182" s="4"/>
      <c r="D182" s="5" t="s">
        <v>264</v>
      </c>
      <c r="E182" s="17"/>
      <c r="F182" s="17"/>
      <c r="G182" s="17"/>
      <c r="H182" t="str">
        <f t="shared" si="2"/>
        <v>["", "", ""]</v>
      </c>
    </row>
    <row r="183" spans="3:8" ht="18.75" x14ac:dyDescent="0.25">
      <c r="C183" s="4"/>
      <c r="D183" s="8" t="s">
        <v>68</v>
      </c>
      <c r="E183" s="17"/>
      <c r="F183" s="17"/>
      <c r="G183" s="17"/>
      <c r="H183" t="str">
        <f>D183</f>
        <v>Artículo 45. Estandares</v>
      </c>
    </row>
    <row r="184" spans="3:8" ht="75" x14ac:dyDescent="0.25">
      <c r="C184" s="4"/>
      <c r="D184" s="6" t="s">
        <v>265</v>
      </c>
      <c r="E184" s="17" t="s">
        <v>403</v>
      </c>
      <c r="F184" s="17" t="s">
        <v>404</v>
      </c>
      <c r="G184" s="17" t="s">
        <v>405</v>
      </c>
      <c r="H184" t="str">
        <f t="shared" si="2"/>
        <v>["aherise a el estandar PCI-DSS con la finalidad de manejo seguro de datos para la tarjeta de pagos.", "crear un programa de gestion 
de vulnerabilidades o adherir el plan a la CSIRT que exista.", "actualizar las politicas
de seguridad, para mantener los datos a salvo, tambien se debe actualizar con capacitaciones a los usuarios."]</v>
      </c>
    </row>
    <row r="185" spans="3:8" ht="75" x14ac:dyDescent="0.25">
      <c r="C185" s="4"/>
      <c r="D185" s="5" t="s">
        <v>266</v>
      </c>
      <c r="E185" s="17" t="s">
        <v>406</v>
      </c>
      <c r="F185" s="17" t="s">
        <v>407</v>
      </c>
      <c r="G185" s="17" t="s">
        <v>408</v>
      </c>
      <c r="H185" t="str">
        <f t="shared" si="2"/>
        <v>["establecer estrategia de seguridad para el
 monitoreo y control de acceso, en las areas.", "plan de contigencia ante 
violaciones de seguridad, como el cierre de inmediato
activacion de protocolos de seguridad.", "aplicar mejora continua,
realizar prubas de estres 
y evaluar el rendimiento"]</v>
      </c>
    </row>
    <row r="186" spans="3:8" ht="75" x14ac:dyDescent="0.25">
      <c r="C186" s="4"/>
      <c r="D186" s="6" t="s">
        <v>267</v>
      </c>
      <c r="E186" s="17" t="s">
        <v>409</v>
      </c>
      <c r="F186" s="17" t="s">
        <v>410</v>
      </c>
      <c r="G186" s="17" t="s">
        <v>411</v>
      </c>
      <c r="H186" t="str">
        <f t="shared" si="2"/>
        <v>["crear una politica de seguridad
para la
aplicacion de metodos de seguridad
como tokens, capchat,etc.", "capacitacion y concientizacion
de usuarios.", "adherirse a nuevas
metodologias y controles 
de inicio de Sesion. Estandarizar 
estos controles."]</v>
      </c>
    </row>
    <row r="187" spans="3:8" ht="75" x14ac:dyDescent="0.25">
      <c r="C187" s="4"/>
      <c r="D187" s="5" t="s">
        <v>268</v>
      </c>
      <c r="E187" s="17" t="s">
        <v>412</v>
      </c>
      <c r="F187" s="17" t="s">
        <v>413</v>
      </c>
      <c r="G187" s="17" t="s">
        <v>414</v>
      </c>
      <c r="H187" t="str">
        <f t="shared" si="2"/>
        <v>["crear una entidad que regule esta
acciones, o asignarle a el oficial de
seguridad.", "preparar y capacitar a la entidad
que regulara.", "Asignacion de roles y 
responsabilidades."]</v>
      </c>
    </row>
    <row r="188" spans="3:8" x14ac:dyDescent="0.25">
      <c r="C188" s="4" t="s">
        <v>17</v>
      </c>
      <c r="D188" s="4" t="s">
        <v>18</v>
      </c>
      <c r="E188" s="19"/>
      <c r="F188" s="19"/>
      <c r="G188" s="19"/>
      <c r="H188" t="str">
        <f t="shared" si="2"/>
        <v>["", "", ""]</v>
      </c>
    </row>
    <row r="189" spans="3:8" ht="18.75" x14ac:dyDescent="0.25">
      <c r="D189" s="7" t="s">
        <v>69</v>
      </c>
      <c r="E189" s="19"/>
      <c r="F189" s="19"/>
      <c r="G189" s="19"/>
      <c r="H189" t="str">
        <f>D189</f>
        <v>Artículo 46. Informe de Cumplimiento</v>
      </c>
    </row>
    <row r="190" spans="3:8" ht="60" x14ac:dyDescent="0.25">
      <c r="D190" s="6" t="s">
        <v>269</v>
      </c>
      <c r="E190" s="17" t="s">
        <v>415</v>
      </c>
      <c r="F190" s="17" t="s">
        <v>416</v>
      </c>
      <c r="G190" s="17" t="s">
        <v>417</v>
      </c>
      <c r="H190" t="str">
        <f t="shared" si="2"/>
        <v>["adherirse a las entidades reguladores
para el acceso a las herramientas solicitadas", "crear un plan que regularize 
el uso de las herramientas y asignar responsabilidades", "capacitacion constante ante
nuevas herramientas digitales"]</v>
      </c>
    </row>
    <row r="191" spans="3:8" ht="18.75" x14ac:dyDescent="0.25">
      <c r="D191" s="8" t="s">
        <v>70</v>
      </c>
      <c r="E191" s="19"/>
      <c r="F191" s="19"/>
      <c r="G191" s="19"/>
      <c r="H191" t="str">
        <f>D191</f>
        <v xml:space="preserve">Artículo 47. Requerimientos Adicionales </v>
      </c>
    </row>
    <row r="192" spans="3:8" ht="75" x14ac:dyDescent="0.25">
      <c r="D192" s="5" t="s">
        <v>270</v>
      </c>
      <c r="E192" s="17" t="s">
        <v>418</v>
      </c>
      <c r="F192" s="17" t="s">
        <v>419</v>
      </c>
      <c r="G192" s="17" t="s">
        <v>420</v>
      </c>
      <c r="H192" t="str">
        <f t="shared" si="2"/>
        <v>["Diseño de un sistema de alta
dispobilidad mediante estandares
como thiers.
", "aplicación del diseño estandarizado,
y asegurar la data.", "mejora de controles,
como asegurar la informacion,
backup, sitios redundantes,
minimo dos enlaces, etc."]</v>
      </c>
    </row>
    <row r="193" spans="4:8" ht="75" x14ac:dyDescent="0.25">
      <c r="D193" s="6" t="s">
        <v>271</v>
      </c>
      <c r="E193" s="17" t="s">
        <v>421</v>
      </c>
      <c r="F193" s="17" t="s">
        <v>422</v>
      </c>
      <c r="G193" s="17" t="s">
        <v>423</v>
      </c>
      <c r="H193" t="str">
        <f t="shared" si="2"/>
        <v>["crear un entidad o comite ejecutivo encargado de la capacitacion y concientizacion de uso de las tecnologias de manera adecuada.", "capacitacion de usuarios, sobre el manejo de la informacion
de manera adecuada.
", "implementacion de mejora
continua y buenas practicas."]</v>
      </c>
    </row>
    <row r="194" spans="4:8" ht="37.5" x14ac:dyDescent="0.25">
      <c r="D194" s="7" t="s">
        <v>71</v>
      </c>
      <c r="E194" s="19"/>
      <c r="F194" s="19"/>
      <c r="G194" s="19"/>
      <c r="H194" t="str">
        <f>D194</f>
        <v>Artículo 48. verificación de entes reguladores y supervisores</v>
      </c>
    </row>
    <row r="195" spans="4:8" ht="45" x14ac:dyDescent="0.25">
      <c r="D195" s="5" t="s">
        <v>272</v>
      </c>
      <c r="E195" s="17" t="s">
        <v>424</v>
      </c>
      <c r="F195" s="17" t="s">
        <v>425</v>
      </c>
      <c r="G195" s="17" t="s">
        <v>426</v>
      </c>
      <c r="H195" t="str">
        <f t="shared" si="2"/>
        <v>["adherirse a la entidad reguladora 
del pais.", "adaptar las metodologias de
buenas practicas que propone
los sistemas reguladores.", "mejora continua"]</v>
      </c>
    </row>
    <row r="196" spans="4:8" ht="60" x14ac:dyDescent="0.25">
      <c r="D196" s="6" t="s">
        <v>273</v>
      </c>
      <c r="E196" s="17" t="s">
        <v>427</v>
      </c>
      <c r="F196" s="17" t="s">
        <v>428</v>
      </c>
      <c r="G196" s="17" t="s">
        <v>429</v>
      </c>
      <c r="H196" t="str">
        <f t="shared" si="2"/>
        <v>["crear un estrategia de monitoreo
y control periodicamente y salvarguardar
la informacion.", "evalacion constantes para verificar
el cumplimiento.", "mejora continua."]</v>
      </c>
    </row>
    <row r="200" spans="4:8" x14ac:dyDescent="0.25">
      <c r="D200">
        <v>153</v>
      </c>
    </row>
  </sheetData>
  <mergeCells count="1">
    <mergeCell ref="E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91238-DB1C-44BA-B86B-AE1C1DE49566}">
  <dimension ref="A1:H52"/>
  <sheetViews>
    <sheetView topLeftCell="B43" workbookViewId="0">
      <selection activeCell="D53" sqref="D53"/>
    </sheetView>
  </sheetViews>
  <sheetFormatPr baseColWidth="10" defaultRowHeight="15" x14ac:dyDescent="0.25"/>
  <cols>
    <col min="4" max="4" width="79" bestFit="1" customWidth="1"/>
    <col min="5" max="5" width="52.42578125" customWidth="1"/>
    <col min="6" max="6" width="52.140625" customWidth="1"/>
    <col min="7" max="7" width="47.7109375" customWidth="1"/>
    <col min="8" max="8" width="91.7109375" customWidth="1"/>
  </cols>
  <sheetData>
    <row r="1" spans="1:8" ht="18.75" x14ac:dyDescent="0.3">
      <c r="A1" s="1" t="s">
        <v>19</v>
      </c>
      <c r="B1" s="1" t="s">
        <v>20</v>
      </c>
    </row>
    <row r="2" spans="1:8" x14ac:dyDescent="0.25">
      <c r="C2" s="4" t="s">
        <v>21</v>
      </c>
      <c r="D2" s="4" t="s">
        <v>22</v>
      </c>
      <c r="E2" s="25" t="s">
        <v>317</v>
      </c>
      <c r="F2" s="25"/>
      <c r="G2" s="25"/>
    </row>
    <row r="3" spans="1:8" ht="18.75" x14ac:dyDescent="0.25">
      <c r="C3" s="2"/>
      <c r="D3" s="8" t="s">
        <v>72</v>
      </c>
      <c r="E3" s="14" t="s">
        <v>314</v>
      </c>
      <c r="F3" s="14" t="s">
        <v>315</v>
      </c>
      <c r="G3" s="14" t="s">
        <v>316</v>
      </c>
      <c r="H3" t="str">
        <f>D3</f>
        <v>Artículo 49. Consejo Sectorial</v>
      </c>
    </row>
    <row r="4" spans="1:8" ht="45" x14ac:dyDescent="0.25">
      <c r="C4" s="2"/>
      <c r="D4" s="5" t="s">
        <v>274</v>
      </c>
      <c r="E4" s="17" t="s">
        <v>360</v>
      </c>
      <c r="F4" s="17" t="s">
        <v>361</v>
      </c>
      <c r="G4" s="17" t="s">
        <v>362</v>
      </c>
      <c r="H4" t="str">
        <f>_xlfn.CONCAT("[""",E4,""", ","""",F4,""", ","""",G4,"""]")</f>
        <v>["segmentar el consejo
segun necesidades de 
la empresa.", "asignacion de responsabilidades
y roles a cada consejo.", "capacitacion constante."]</v>
      </c>
    </row>
    <row r="5" spans="1:8" ht="45" x14ac:dyDescent="0.25">
      <c r="C5" s="2"/>
      <c r="D5" s="6" t="s">
        <v>275</v>
      </c>
      <c r="E5" s="17" t="s">
        <v>363</v>
      </c>
      <c r="F5" s="17" t="s">
        <v>361</v>
      </c>
      <c r="G5" s="17" t="s">
        <v>362</v>
      </c>
      <c r="H5" t="str">
        <f t="shared" ref="H5:H32" si="0">_xlfn.CONCAT("[""",E5,""", ","""",F5,""", ","""",G5,"""]")</f>
        <v>["asignar un miembro
con voz y voto en 
cada consejo.", "asignacion de responsabilidades
y roles a cada consejo.", "capacitacion constante."]</v>
      </c>
    </row>
    <row r="6" spans="1:8" ht="45" x14ac:dyDescent="0.25">
      <c r="C6" s="2"/>
      <c r="D6" s="5" t="s">
        <v>276</v>
      </c>
      <c r="E6" s="17" t="s">
        <v>364</v>
      </c>
      <c r="F6" s="17" t="s">
        <v>361</v>
      </c>
      <c r="G6" s="17" t="s">
        <v>362</v>
      </c>
      <c r="H6" t="str">
        <f t="shared" si="0"/>
        <v>["elejir el gobernador a 
corde su experiencia y capacidad
de bancos.", "asignacion de responsabilidades
y roles a cada consejo.", "capacitacion constante."]</v>
      </c>
    </row>
    <row r="7" spans="1:8" ht="30" x14ac:dyDescent="0.25">
      <c r="C7" s="2"/>
      <c r="D7" s="6" t="s">
        <v>277</v>
      </c>
      <c r="E7" s="17" t="s">
        <v>365</v>
      </c>
      <c r="F7" s="17" t="s">
        <v>361</v>
      </c>
      <c r="G7" s="17" t="s">
        <v>362</v>
      </c>
      <c r="H7" t="str">
        <f t="shared" si="0"/>
        <v>["elejir el superintendente
de bancos ", "asignacion de responsabilidades
y roles a cada consejo.", "capacitacion constante."]</v>
      </c>
    </row>
    <row r="8" spans="1:8" ht="30" x14ac:dyDescent="0.25">
      <c r="C8" s="2"/>
      <c r="D8" s="5" t="s">
        <v>278</v>
      </c>
      <c r="E8" s="17" t="s">
        <v>366</v>
      </c>
      <c r="F8" s="17" t="s">
        <v>361</v>
      </c>
      <c r="G8" s="17" t="s">
        <v>362</v>
      </c>
      <c r="H8" t="str">
        <f t="shared" si="0"/>
        <v>["elejir el superintendente
de valores.", "asignacion de responsabilidades
y roles a cada consejo.", "capacitacion constante."]</v>
      </c>
    </row>
    <row r="9" spans="1:8" ht="30" x14ac:dyDescent="0.25">
      <c r="C9" s="2"/>
      <c r="D9" s="6" t="s">
        <v>279</v>
      </c>
      <c r="E9" s="17" t="s">
        <v>367</v>
      </c>
      <c r="F9" s="17" t="s">
        <v>361</v>
      </c>
      <c r="G9" s="17" t="s">
        <v>362</v>
      </c>
      <c r="H9" t="str">
        <f t="shared" si="0"/>
        <v>["asignar el controlador
de banco ", "asignacion de responsabilidades
y roles a cada consejo.", "capacitacion constante."]</v>
      </c>
    </row>
    <row r="10" spans="1:8" ht="30" x14ac:dyDescent="0.25">
      <c r="C10" s="2"/>
      <c r="D10" s="5" t="s">
        <v>280</v>
      </c>
      <c r="E10" s="17" t="s">
        <v>368</v>
      </c>
      <c r="F10" s="17" t="s">
        <v>361</v>
      </c>
      <c r="G10" s="17" t="s">
        <v>362</v>
      </c>
      <c r="H10" t="str">
        <f t="shared" si="0"/>
        <v>["crear un departamento
de control a esta area.", "asignacion de responsabilidades
y roles a cada consejo.", "capacitacion constante."]</v>
      </c>
    </row>
    <row r="11" spans="1:8" ht="45" x14ac:dyDescent="0.25">
      <c r="C11" s="2"/>
      <c r="D11" s="6" t="s">
        <v>281</v>
      </c>
      <c r="E11" s="17" t="s">
        <v>369</v>
      </c>
      <c r="F11" s="17" t="s">
        <v>361</v>
      </c>
      <c r="G11" s="17" t="s">
        <v>362</v>
      </c>
      <c r="H11" t="str">
        <f t="shared" si="0"/>
        <v>["asignar un presidente
que representa en la
asociacion.", "asignacion de responsabilidades
y roles a cada consejo.", "capacitacion constante."]</v>
      </c>
    </row>
    <row r="12" spans="1:8" ht="30" x14ac:dyDescent="0.25">
      <c r="C12" s="2"/>
      <c r="D12" s="12" t="s">
        <v>282</v>
      </c>
      <c r="E12" s="17" t="s">
        <v>370</v>
      </c>
      <c r="F12" s="17" t="s">
        <v>361</v>
      </c>
      <c r="G12" s="17" t="s">
        <v>362</v>
      </c>
      <c r="H12" t="str">
        <f t="shared" si="0"/>
        <v>["asignar un presidente de asociaciones de ahorro y prestamos.", "asignacion de responsabilidades
y roles a cada consejo.", "capacitacion constante."]</v>
      </c>
    </row>
    <row r="13" spans="1:8" ht="30" x14ac:dyDescent="0.25">
      <c r="C13" s="2"/>
      <c r="D13" s="13" t="s">
        <v>283</v>
      </c>
      <c r="E13" s="17" t="s">
        <v>371</v>
      </c>
      <c r="F13" s="17" t="s">
        <v>361</v>
      </c>
      <c r="G13" s="17" t="s">
        <v>362</v>
      </c>
      <c r="H13" t="str">
        <f t="shared" si="0"/>
        <v>["asignar un presidente de asociaciones de ahorro y creditos", "asignacion de responsabilidades
y roles a cada consejo.", "capacitacion constante."]</v>
      </c>
    </row>
    <row r="14" spans="1:8" ht="30" x14ac:dyDescent="0.25">
      <c r="C14" s="2"/>
      <c r="D14" s="12" t="s">
        <v>284</v>
      </c>
      <c r="E14" s="17" t="s">
        <v>372</v>
      </c>
      <c r="F14" s="17" t="s">
        <v>361</v>
      </c>
      <c r="G14" s="17" t="s">
        <v>362</v>
      </c>
      <c r="H14" t="str">
        <f t="shared" si="0"/>
        <v>["asignar un director 
para estos incidentes.", "asignacion de responsabilidades
y roles a cada consejo.", "capacitacion constante."]</v>
      </c>
    </row>
    <row r="15" spans="1:8" ht="18.75" x14ac:dyDescent="0.25">
      <c r="C15" s="2"/>
      <c r="D15" s="7" t="s">
        <v>73</v>
      </c>
      <c r="E15" s="18"/>
      <c r="F15" s="18"/>
      <c r="G15" s="18"/>
      <c r="H15" t="str">
        <f>D15</f>
        <v>Artículo 50.Facultades</v>
      </c>
    </row>
    <row r="16" spans="1:8" ht="45" x14ac:dyDescent="0.25">
      <c r="C16" s="2"/>
      <c r="D16" s="13" t="s">
        <v>285</v>
      </c>
      <c r="E16" s="17" t="s">
        <v>373</v>
      </c>
      <c r="F16" s="17" t="s">
        <v>374</v>
      </c>
      <c r="G16" s="18" t="s">
        <v>362</v>
      </c>
      <c r="H16" t="str">
        <f t="shared" si="0"/>
        <v>["crear un plan estrategico
para definir los lineamientos
de riesgos", "mejora y revision constante
de nuevas amenzanas", "capacitacion constante."]</v>
      </c>
    </row>
    <row r="17" spans="3:8" ht="30" x14ac:dyDescent="0.25">
      <c r="C17" s="2"/>
      <c r="D17" s="5" t="s">
        <v>286</v>
      </c>
      <c r="E17" s="17" t="s">
        <v>375</v>
      </c>
      <c r="F17" s="17" t="s">
        <v>376</v>
      </c>
      <c r="G17" s="17" t="s">
        <v>362</v>
      </c>
      <c r="H17" t="str">
        <f t="shared" si="0"/>
        <v>["realizar una evaluacion
en el marco de actividades y sus funcionamientos", "aplicar estandares para el 
manejo de incidentes.", "capacitacion constante."]</v>
      </c>
    </row>
    <row r="18" spans="3:8" ht="45" x14ac:dyDescent="0.25">
      <c r="C18" s="2"/>
      <c r="D18" s="6" t="s">
        <v>287</v>
      </c>
      <c r="E18" s="17" t="s">
        <v>377</v>
      </c>
      <c r="F18" s="17" t="s">
        <v>378</v>
      </c>
      <c r="G18" s="17" t="s">
        <v>362</v>
      </c>
      <c r="H18" t="str">
        <f t="shared" si="0"/>
        <v>["crear un consejo para
regular la comunicacion entres estas entidades", "crear un plan de coordinacion
entre las entidades para el manejo de riesgos e incidentes", "capacitacion constante."]</v>
      </c>
    </row>
    <row r="19" spans="3:8" ht="45" x14ac:dyDescent="0.25">
      <c r="C19" s="2"/>
      <c r="D19" s="5" t="s">
        <v>288</v>
      </c>
      <c r="E19" s="17" t="s">
        <v>377</v>
      </c>
      <c r="F19" s="17" t="s">
        <v>378</v>
      </c>
      <c r="G19" s="17" t="s">
        <v>362</v>
      </c>
      <c r="H19" t="str">
        <f t="shared" si="0"/>
        <v>["crear un consejo para
regular la comunicacion entres estas entidades", "crear un plan de coordinacion
entre las entidades para el manejo de riesgos e incidentes", "capacitacion constante."]</v>
      </c>
    </row>
    <row r="20" spans="3:8" ht="30" x14ac:dyDescent="0.25">
      <c r="C20" s="2"/>
      <c r="D20" s="6" t="s">
        <v>289</v>
      </c>
      <c r="E20" s="17" t="s">
        <v>379</v>
      </c>
      <c r="F20" s="17" t="s">
        <v>380</v>
      </c>
      <c r="G20" s="17" t="s">
        <v>381</v>
      </c>
      <c r="H20" t="str">
        <f t="shared" si="0"/>
        <v>["aherirse a las regulaciones
del pais.", "crear un entidad que regule 
las acciones entorno a las regulaciones del pais.", "capacitacion y concientizacion 
a los usuarios."]</v>
      </c>
    </row>
    <row r="21" spans="3:8" ht="30" x14ac:dyDescent="0.25">
      <c r="C21" s="2"/>
      <c r="D21" s="5" t="s">
        <v>290</v>
      </c>
      <c r="E21" s="17" t="s">
        <v>382</v>
      </c>
      <c r="F21" s="17" t="s">
        <v>383</v>
      </c>
      <c r="G21" s="17" t="s">
        <v>384</v>
      </c>
      <c r="H21" t="str">
        <f t="shared" si="0"/>
        <v>["crear una estrategia para
la comunicacion segura entre los sectores", "capacitacion a los usuarios.", "mejora continua a nuevas 
metodologias de cominicacion"]</v>
      </c>
    </row>
    <row r="22" spans="3:8" ht="18.75" x14ac:dyDescent="0.25">
      <c r="C22" s="2"/>
      <c r="D22" s="8" t="s">
        <v>74</v>
      </c>
      <c r="E22" s="18"/>
      <c r="F22" s="18"/>
      <c r="G22" s="18"/>
      <c r="H22" t="str">
        <f>D22</f>
        <v>Artiículo 51. Funcionamiento</v>
      </c>
    </row>
    <row r="23" spans="3:8" ht="30" x14ac:dyDescent="0.25">
      <c r="C23" s="2"/>
      <c r="D23" s="6" t="s">
        <v>291</v>
      </c>
      <c r="E23" s="17" t="s">
        <v>385</v>
      </c>
      <c r="F23" s="17" t="s">
        <v>386</v>
      </c>
      <c r="G23" s="18"/>
      <c r="H23" t="str">
        <f t="shared" si="0"/>
        <v>["crear una politica donde se responda a reuniones.", "adherirse a toda entidad a la politica.", ""]</v>
      </c>
    </row>
    <row r="24" spans="3:8" x14ac:dyDescent="0.25">
      <c r="C24" s="4" t="s">
        <v>1</v>
      </c>
      <c r="D24" s="4" t="s">
        <v>23</v>
      </c>
      <c r="E24" s="18"/>
      <c r="F24" s="18"/>
      <c r="G24" s="18"/>
      <c r="H24" t="str">
        <f t="shared" si="0"/>
        <v>["", "", ""]</v>
      </c>
    </row>
    <row r="25" spans="3:8" ht="18.75" x14ac:dyDescent="0.25">
      <c r="D25" s="7" t="s">
        <v>75</v>
      </c>
      <c r="E25" s="18"/>
      <c r="F25" s="18"/>
      <c r="G25" s="18"/>
      <c r="H25" t="str">
        <f>D25</f>
        <v>Artículo 52. Creación del mecanismo</v>
      </c>
    </row>
    <row r="26" spans="3:8" ht="30" x14ac:dyDescent="0.25">
      <c r="D26" s="5" t="s">
        <v>292</v>
      </c>
      <c r="E26" s="17" t="s">
        <v>387</v>
      </c>
      <c r="F26" s="17" t="s">
        <v>388</v>
      </c>
      <c r="G26" s="18" t="s">
        <v>362</v>
      </c>
      <c r="H26" t="str">
        <f t="shared" si="0"/>
        <v>["crear el presupuesto y modalidades
de ejecucion del mismo", "adherise a las regulaciones segun
la junta monetaria. ", "capacitacion constante."]</v>
      </c>
    </row>
    <row r="27" spans="3:8" ht="30" x14ac:dyDescent="0.25">
      <c r="D27" s="6" t="s">
        <v>293</v>
      </c>
      <c r="E27" s="17" t="s">
        <v>389</v>
      </c>
      <c r="F27" s="17" t="s">
        <v>390</v>
      </c>
      <c r="G27" s="17" t="s">
        <v>391</v>
      </c>
      <c r="H27" t="str">
        <f t="shared" si="0"/>
        <v>["crear el plan y aherirlo
a la CSIRT", "Realizar correcciones y mejora
continua ante nuevos incidentes", "adherir nuevos conocimientos
para el plan estrategico a manejo de incidentes"]</v>
      </c>
    </row>
    <row r="28" spans="3:8" ht="18.75" x14ac:dyDescent="0.25">
      <c r="D28" s="8" t="s">
        <v>76</v>
      </c>
      <c r="E28" s="18"/>
      <c r="F28" s="18"/>
      <c r="G28" s="18"/>
      <c r="H28" t="str">
        <f>D28</f>
        <v>Artículo 53.Responsabilidades</v>
      </c>
    </row>
    <row r="29" spans="3:8" ht="30" x14ac:dyDescent="0.25">
      <c r="D29" s="5" t="s">
        <v>294</v>
      </c>
      <c r="E29" s="17" t="s">
        <v>392</v>
      </c>
      <c r="F29" s="17" t="s">
        <v>393</v>
      </c>
      <c r="G29" s="17" t="s">
        <v>394</v>
      </c>
      <c r="H29" t="str">
        <f t="shared" si="0"/>
        <v>["adaptar la acciones de la CSRIT a la entidad de la empresa", "plan estrategico de CONTINUIDAD
DEL NEGOCIO Y RECUPERACION", "buenas practicas y mejoras
continuas mediante capacitacion constante."]</v>
      </c>
    </row>
    <row r="30" spans="3:8" ht="18.75" x14ac:dyDescent="0.25">
      <c r="D30" s="7" t="s">
        <v>77</v>
      </c>
      <c r="E30" s="18"/>
      <c r="F30" s="18"/>
      <c r="G30" s="18"/>
      <c r="H30" t="str">
        <f>D30</f>
        <v>Artículo 54. Estrucutura</v>
      </c>
    </row>
    <row r="31" spans="3:8" ht="30" x14ac:dyDescent="0.25">
      <c r="D31" s="6" t="s">
        <v>295</v>
      </c>
      <c r="E31" s="17" t="s">
        <v>395</v>
      </c>
      <c r="F31" s="17" t="s">
        <v>396</v>
      </c>
      <c r="G31" s="17" t="s">
        <v>397</v>
      </c>
      <c r="H31" t="str">
        <f t="shared" si="0"/>
        <v>["adherir a una estructura organizada a el  CSIRT", "asigancion de responsabilidades 
a los encargados de control de la CSRIT.", "capacitacion y concientizacion 
a los responsables."]</v>
      </c>
    </row>
    <row r="32" spans="3:8" ht="30" x14ac:dyDescent="0.25">
      <c r="D32" s="5" t="s">
        <v>296</v>
      </c>
      <c r="E32" s="17" t="s">
        <v>398</v>
      </c>
      <c r="F32" s="17" t="s">
        <v>399</v>
      </c>
      <c r="G32" s="17" t="s">
        <v>397</v>
      </c>
      <c r="H32" t="str">
        <f t="shared" si="0"/>
        <v>["crear una politica donde
se debe establecer los deberes y responsabilidades", "asiganacion de roles y 
responsabilidades de cada entidad.", "capacitacion y concientizacion 
a los responsables."]</v>
      </c>
    </row>
    <row r="33" spans="4:8" ht="18.75" x14ac:dyDescent="0.25">
      <c r="D33" s="8" t="s">
        <v>78</v>
      </c>
      <c r="E33" s="18"/>
      <c r="F33" s="18"/>
      <c r="G33" s="18"/>
      <c r="H33" t="str">
        <f>D33</f>
        <v>Articulo 55. Dirección.</v>
      </c>
    </row>
    <row r="34" spans="4:8" ht="30" x14ac:dyDescent="0.25">
      <c r="D34" s="6" t="s">
        <v>297</v>
      </c>
      <c r="E34" s="17" t="s">
        <v>400</v>
      </c>
      <c r="F34" s="17" t="s">
        <v>401</v>
      </c>
      <c r="G34" s="17" t="s">
        <v>402</v>
      </c>
      <c r="H34" t="str">
        <f>_xlfn.CONCAT("[""",E34,""", ","""",F34,""", ","""",G34,"""]")</f>
        <v>["asignar a personal
que cumpla con los requisitos. ", "capacitacion del personal.", "realizar pruebas 
y verificar el desempeño adecuado"]</v>
      </c>
    </row>
    <row r="35" spans="4:8" ht="30" x14ac:dyDescent="0.25">
      <c r="D35" s="5" t="s">
        <v>298</v>
      </c>
      <c r="E35" s="17" t="s">
        <v>400</v>
      </c>
      <c r="F35" s="17" t="s">
        <v>401</v>
      </c>
      <c r="G35" s="17" t="s">
        <v>402</v>
      </c>
      <c r="H35" t="str">
        <f>_xlfn.CONCAT("[""",E35,""", ","""",F35,""", ","""",G35,"""]")</f>
        <v>["asignar a personal
que cumpla con los requisitos. ", "capacitacion del personal.", "realizar pruebas 
y verificar el desempeño adecuado"]</v>
      </c>
    </row>
    <row r="36" spans="4:8" ht="18.75" x14ac:dyDescent="0.25">
      <c r="D36" s="7" t="s">
        <v>79</v>
      </c>
      <c r="E36" s="17"/>
      <c r="F36" s="17"/>
      <c r="G36" s="16"/>
      <c r="H36" t="str">
        <f>D36</f>
        <v>Articulo 56. Instalaciones</v>
      </c>
    </row>
    <row r="37" spans="4:8" ht="60" x14ac:dyDescent="0.25">
      <c r="D37" s="6" t="s">
        <v>299</v>
      </c>
      <c r="E37" s="17" t="s">
        <v>320</v>
      </c>
      <c r="F37" s="16" t="s">
        <v>319</v>
      </c>
      <c r="G37" s="17" t="s">
        <v>318</v>
      </c>
      <c r="H37" t="str">
        <f t="shared" ref="H37:H48" si="1">_xlfn.CONCAT("[""",E37,""", ","""",F37,""", ","""",G37,"""]")</f>
        <v>["Contactar a los responsables en caso de que CSIRT no tenga un lugar donde operar, tomando como requisito principal: debe ser  aislado para poder trabajar y que este principalmente asegurado.", "Verificar el sitio donde operara CSIRT sea un lugar completamente aislado para que no sea interrumpidas las operaciones y sea seguro.", "Verificar el sitido donde operara CSIRT se encuentre en optimas condiciones."]</v>
      </c>
    </row>
    <row r="38" spans="4:8" ht="60" x14ac:dyDescent="0.25">
      <c r="D38" s="5" t="s">
        <v>300</v>
      </c>
      <c r="E38" s="17" t="s">
        <v>321</v>
      </c>
      <c r="F38" s="16" t="s">
        <v>322</v>
      </c>
      <c r="G38" s="16" t="s">
        <v>323</v>
      </c>
      <c r="H38" t="str">
        <f t="shared" si="1"/>
        <v>["Contactar a los responsables en caso de que CSIRT no tenga  la infraestructura tecnologica que necesita para poder operar y no cuente con los sistemas de información necesarios.", "Verificar que la infraestructura donde operara CSIRT cumpla con los requisitos necesarios para operar de forma optima.", "Verificar que la infraestructura cuente con matenimiento para un uso optimo."]</v>
      </c>
    </row>
    <row r="39" spans="4:8" ht="45" x14ac:dyDescent="0.25">
      <c r="D39" s="6" t="s">
        <v>301</v>
      </c>
      <c r="E39" s="17" t="s">
        <v>324</v>
      </c>
      <c r="F39" s="17" t="s">
        <v>325</v>
      </c>
      <c r="G39" s="16" t="s">
        <v>326</v>
      </c>
      <c r="H39" t="str">
        <f t="shared" si="1"/>
        <v>["Contactar con el equipo de trabajo en caso de que la información sensible no fue enviada y por tanto no se encuentre almacenada en los sistemas de información.", "Contactar con el equipo de trabajo en caso de que la información haya sido alterada y se encuente con erroles de lectura.", "Verificar que la informaciòn se encuentre integra y este disponible en cualqueir momento."]</v>
      </c>
    </row>
    <row r="40" spans="4:8" ht="45" x14ac:dyDescent="0.25">
      <c r="D40" s="5" t="s">
        <v>302</v>
      </c>
      <c r="E40" s="17" t="s">
        <v>327</v>
      </c>
      <c r="F40" s="16" t="s">
        <v>328</v>
      </c>
      <c r="G40" s="16" t="s">
        <v>329</v>
      </c>
      <c r="H40" t="str">
        <f t="shared" si="1"/>
        <v>["En caso de que el sitio no cuente con un sistema de acceso al sitio de trabajo, debera adquirir uno para garantizar que el sitio se encuentre seguro.", "Notificar inmediatamente si el sistema de acceso al sitio de trabajo presenta irregularidades en su funcionamiento.", "Vefiricar que la seguridad del sitio de trabajo cuente con manteminiemto para un uso optimo."]</v>
      </c>
    </row>
    <row r="41" spans="4:8" ht="45" x14ac:dyDescent="0.25">
      <c r="D41" s="6" t="s">
        <v>303</v>
      </c>
      <c r="E41" s="17" t="s">
        <v>330</v>
      </c>
      <c r="F41" s="17" t="s">
        <v>331</v>
      </c>
      <c r="G41" s="16" t="s">
        <v>332</v>
      </c>
      <c r="H41" t="str">
        <f t="shared" si="1"/>
        <v>["No realizar ningua operación en caso de que el consejo sectorial no haya dado aprobado el sitio de trabajo para su uso.", "Realizar los tramites necesarios para que el consejo sectorial apruebe el sitio de trabajo.", "Mantener el centro de datos en optimas condiciones."]</v>
      </c>
    </row>
    <row r="42" spans="4:8" ht="60" x14ac:dyDescent="0.25">
      <c r="D42" s="5" t="s">
        <v>304</v>
      </c>
      <c r="E42" s="17" t="s">
        <v>334</v>
      </c>
      <c r="F42" s="17" t="s">
        <v>335</v>
      </c>
      <c r="G42" s="16" t="s">
        <v>333</v>
      </c>
      <c r="H42" t="str">
        <f t="shared" si="1"/>
        <v>["Notificar inmediatamente a los responsables, en caso de encontrar el equipo fuera de las instalaciones de CSRT y posteriormente verificar que los equipos no presenten anormalidades en su uso.", "Informar inmediatamente en caso de que los equipos no esten funcionadno correctamente, dentro de las instalaciones de CSRT.", "Mantener un control sobre los equipos que se encuentren dentro de las instalaciones del CSRT."]</v>
      </c>
    </row>
    <row r="43" spans="4:8" ht="18.75" x14ac:dyDescent="0.25">
      <c r="D43" s="8" t="s">
        <v>80</v>
      </c>
      <c r="E43" s="17"/>
      <c r="F43" s="17"/>
      <c r="G43" s="16"/>
      <c r="H43" t="str">
        <f>D43</f>
        <v>Articulo 57. Definición de Politicas</v>
      </c>
    </row>
    <row r="44" spans="4:8" ht="60" x14ac:dyDescent="0.25">
      <c r="D44" s="6" t="s">
        <v>305</v>
      </c>
      <c r="E44" s="17" t="s">
        <v>336</v>
      </c>
      <c r="F44" s="17" t="s">
        <v>337</v>
      </c>
      <c r="G44" s="16" t="s">
        <v>338</v>
      </c>
      <c r="H44" t="str">
        <f t="shared" si="1"/>
        <v>["Informar inmediatametne sobre el personal que este incumpliendo con los lineamientos establecidos, en caso de que sea algo recurrente solicitar personal nuevo que cumpla con lo establecido.", "Mantener al dìa al personal sobre cualqueir cambio en los lineamientos.", "Ofrecer capacitaciones continuas sobre el acuerdo sectorial."]</v>
      </c>
    </row>
    <row r="45" spans="4:8" ht="30" x14ac:dyDescent="0.25">
      <c r="D45" s="5" t="s">
        <v>306</v>
      </c>
      <c r="E45" s="17" t="s">
        <v>341</v>
      </c>
      <c r="F45" s="17" t="s">
        <v>340</v>
      </c>
      <c r="G45" s="16" t="s">
        <v>339</v>
      </c>
      <c r="H45" t="str">
        <f t="shared" si="1"/>
        <v>["Informar a los responsables sobre la inexistencia o del  incumplimiento de las politicas.", "Dar capacitaciones sobre las politicas de la organización.", "Tener un control sobre el cumplimeinto de las politicas actualizado."]</v>
      </c>
    </row>
    <row r="46" spans="4:8" ht="18.75" x14ac:dyDescent="0.25">
      <c r="D46" s="7" t="s">
        <v>81</v>
      </c>
      <c r="E46" s="17"/>
      <c r="F46" s="17"/>
      <c r="G46" s="16"/>
      <c r="H46" t="str">
        <f>D46</f>
        <v>Articulo 58. Establecimiento de los Servicios</v>
      </c>
    </row>
    <row r="47" spans="4:8" ht="30" x14ac:dyDescent="0.25">
      <c r="D47" s="6" t="s">
        <v>307</v>
      </c>
      <c r="E47" s="17" t="s">
        <v>343</v>
      </c>
      <c r="F47" s="17" t="s">
        <v>345</v>
      </c>
      <c r="G47" s="16" t="s">
        <v>344</v>
      </c>
      <c r="H47" t="str">
        <f t="shared" si="1"/>
        <v>["Notificar a los responsables sobre la inexistencia de los servicios establecidos por la CSIRT.", "Validar que el servicio establecido de seguridad cibernetica haya sido implementada dentro del CSIRT.", "Monitorear el servicio establecido."]</v>
      </c>
    </row>
    <row r="48" spans="4:8" ht="30" x14ac:dyDescent="0.25">
      <c r="D48" s="5" t="s">
        <v>342</v>
      </c>
      <c r="E48" s="17" t="s">
        <v>346</v>
      </c>
      <c r="F48" s="17" t="s">
        <v>347</v>
      </c>
      <c r="G48" s="16" t="s">
        <v>348</v>
      </c>
      <c r="H48" t="str">
        <f t="shared" si="1"/>
        <v>["Notificar a los responsables en caso de ayuda inexistente sobre los incidentes ocurridos.", "Validar el cumplimiento de los procesos.", "Tener un historial sobre el número de veces que las entidades financieras recibieron apoyo."]</v>
      </c>
    </row>
    <row r="49" spans="4:7" x14ac:dyDescent="0.25">
      <c r="E49" s="15"/>
      <c r="F49" s="15"/>
      <c r="G49" s="15"/>
    </row>
    <row r="52" spans="4:7" x14ac:dyDescent="0.25">
      <c r="D52">
        <v>35</v>
      </c>
    </row>
  </sheetData>
  <mergeCells count="1">
    <mergeCell ref="E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5AC4D-68EF-4AB0-BD03-478BFBCE2635}">
  <dimension ref="A1:H18"/>
  <sheetViews>
    <sheetView topLeftCell="C10" workbookViewId="0">
      <selection activeCell="D19" sqref="D19"/>
    </sheetView>
  </sheetViews>
  <sheetFormatPr baseColWidth="10" defaultRowHeight="15" x14ac:dyDescent="0.25"/>
  <cols>
    <col min="4" max="4" width="50.28515625" bestFit="1" customWidth="1"/>
    <col min="5" max="5" width="33" customWidth="1"/>
    <col min="6" max="6" width="32.42578125" customWidth="1"/>
    <col min="7" max="7" width="28" customWidth="1"/>
  </cols>
  <sheetData>
    <row r="1" spans="1:8" ht="18.75" x14ac:dyDescent="0.3">
      <c r="A1" s="1" t="s">
        <v>24</v>
      </c>
      <c r="B1" s="1" t="s">
        <v>25</v>
      </c>
    </row>
    <row r="2" spans="1:8" x14ac:dyDescent="0.25">
      <c r="C2" s="4" t="s">
        <v>21</v>
      </c>
      <c r="D2" s="4" t="s">
        <v>26</v>
      </c>
      <c r="E2" s="25" t="s">
        <v>317</v>
      </c>
      <c r="F2" s="25"/>
      <c r="G2" s="25"/>
    </row>
    <row r="3" spans="1:8" ht="18.75" x14ac:dyDescent="0.25">
      <c r="C3" s="4"/>
      <c r="D3" s="8" t="s">
        <v>82</v>
      </c>
      <c r="E3" s="14" t="s">
        <v>314</v>
      </c>
      <c r="F3" s="14" t="s">
        <v>315</v>
      </c>
      <c r="G3" s="14" t="s">
        <v>316</v>
      </c>
      <c r="H3" t="str">
        <f>D3</f>
        <v>Articulo 59. Sanciones.</v>
      </c>
    </row>
    <row r="4" spans="1:8" ht="45" x14ac:dyDescent="0.25">
      <c r="C4" s="4"/>
      <c r="D4" s="6" t="s">
        <v>308</v>
      </c>
      <c r="E4" s="17" t="s">
        <v>350</v>
      </c>
      <c r="F4" s="17" t="s">
        <v>430</v>
      </c>
      <c r="G4" s="17" t="s">
        <v>436</v>
      </c>
      <c r="H4" t="str">
        <f>_xlfn.CONCAT("[""",E4,""", ","""",F4,""", ","""",G4,"""]")</f>
        <v>["Informar sobre la inexistencia de un reglamento de sansiones.", "Existen sanciones definidas en el reglamento pero no se estan aplicando correctamente.", "Monitorear la aplicaciòn de la sansiones."]</v>
      </c>
    </row>
    <row r="5" spans="1:8" ht="60" x14ac:dyDescent="0.25">
      <c r="C5" s="4"/>
      <c r="D5" s="5" t="s">
        <v>309</v>
      </c>
      <c r="E5" s="17" t="s">
        <v>351</v>
      </c>
      <c r="F5" s="17" t="s">
        <v>431</v>
      </c>
      <c r="G5" s="17" t="s">
        <v>356</v>
      </c>
      <c r="H5" t="str">
        <f t="shared" ref="H5:H15" si="0">_xlfn.CONCAT("[""",E5,""", ","""",F5,""", ","""",G5,"""]")</f>
        <v>["Informar el incumplimiento de los instructivos en las areas correspondientes.", "Existen los instructivos pero no se aplican correctamente.", "Monitorear la aplicaciòn de los instructivos a las entidades monetaria y financiera."]</v>
      </c>
    </row>
    <row r="6" spans="1:8" ht="18.75" x14ac:dyDescent="0.25">
      <c r="C6" s="4"/>
      <c r="D6" s="7" t="s">
        <v>83</v>
      </c>
      <c r="E6" s="17"/>
      <c r="F6" s="17"/>
      <c r="G6" s="17"/>
      <c r="H6" t="str">
        <f>D6</f>
        <v>Articulo 60 Medidas Precautorias</v>
      </c>
    </row>
    <row r="7" spans="1:8" ht="60" x14ac:dyDescent="0.25">
      <c r="C7" s="4"/>
      <c r="D7" s="6" t="s">
        <v>432</v>
      </c>
      <c r="E7" s="17" t="s">
        <v>352</v>
      </c>
      <c r="F7" s="17" t="s">
        <v>435</v>
      </c>
      <c r="G7" s="17" t="s">
        <v>357</v>
      </c>
      <c r="H7" t="str">
        <f t="shared" si="0"/>
        <v>["Informar sobre el incumplimiento de sansiones.", "No se estan aplicando correctamente las sanciones para el interconexión o intercambio de información.", "Monitorear el apoyo y servicios conexos."]</v>
      </c>
    </row>
    <row r="8" spans="1:8" ht="60" x14ac:dyDescent="0.25">
      <c r="C8" s="4"/>
      <c r="D8" s="5" t="s">
        <v>349</v>
      </c>
      <c r="E8" s="17" t="s">
        <v>433</v>
      </c>
      <c r="F8" s="17" t="s">
        <v>434</v>
      </c>
      <c r="G8" s="17" t="s">
        <v>358</v>
      </c>
      <c r="H8" t="str">
        <f t="shared" si="0"/>
        <v>["Incumplimiento sobre de la suspención de los miembros de los miembros del SIPARD.", "No se aplican de forma apropiada las sanciones.", "Monitorear a los miembros del SIPARD que hayan sido."]</v>
      </c>
    </row>
    <row r="9" spans="1:8" x14ac:dyDescent="0.25">
      <c r="C9" s="4" t="s">
        <v>1</v>
      </c>
      <c r="D9" s="4" t="s">
        <v>27</v>
      </c>
      <c r="E9" s="17"/>
      <c r="F9" s="17"/>
      <c r="G9" s="17"/>
      <c r="H9" t="str">
        <f t="shared" si="0"/>
        <v>["", "", ""]</v>
      </c>
    </row>
    <row r="10" spans="1:8" ht="37.5" x14ac:dyDescent="0.25">
      <c r="D10" s="8" t="s">
        <v>84</v>
      </c>
      <c r="E10" s="17"/>
      <c r="F10" s="17"/>
      <c r="G10" s="17"/>
      <c r="H10" t="str">
        <f>D10</f>
        <v>Articulo 61. Elaboración de Instructivos y Circulares</v>
      </c>
    </row>
    <row r="11" spans="1:8" ht="45" x14ac:dyDescent="0.25">
      <c r="D11" s="6" t="s">
        <v>310</v>
      </c>
      <c r="E11" s="17" t="s">
        <v>353</v>
      </c>
      <c r="F11" s="17" t="s">
        <v>437</v>
      </c>
      <c r="G11" s="17" t="s">
        <v>359</v>
      </c>
      <c r="H11" t="str">
        <f t="shared" si="0"/>
        <v>["Informar inmediatamente sobre la inexistencias de instruccitivos para la prueba.", "Los instructivos no se aplican de forma adecuada para la preuba.", "Monitorear las cantidad de insumos necesarios."]</v>
      </c>
    </row>
    <row r="12" spans="1:8" ht="60" x14ac:dyDescent="0.25">
      <c r="D12" s="5" t="s">
        <v>311</v>
      </c>
      <c r="E12" s="17" t="s">
        <v>354</v>
      </c>
      <c r="F12" s="17" t="s">
        <v>439</v>
      </c>
      <c r="G12" s="17" t="s">
        <v>438</v>
      </c>
      <c r="H12" t="str">
        <f t="shared" si="0"/>
        <v>["Informar sobre el descontrol de versionamiento de  los reglamentos, o inexistencias de los mismos.", "Los reglamentos se encuentran actualizados pero no estan autorizados.", "Tener un control de versiones al día por cada reglamento creado."]</v>
      </c>
    </row>
    <row r="13" spans="1:8" ht="18.75" x14ac:dyDescent="0.25">
      <c r="D13" s="7" t="s">
        <v>85</v>
      </c>
      <c r="E13" s="17"/>
      <c r="F13" s="17"/>
      <c r="G13" s="17"/>
      <c r="H13" t="str">
        <f>D13</f>
        <v>Articulo 62. Plazo de Adecuación</v>
      </c>
    </row>
    <row r="14" spans="1:8" ht="75" x14ac:dyDescent="0.25">
      <c r="D14" s="6" t="s">
        <v>312</v>
      </c>
      <c r="E14" s="17" t="s">
        <v>355</v>
      </c>
      <c r="F14" s="17" t="s">
        <v>440</v>
      </c>
      <c r="G14" s="17" t="s">
        <v>441</v>
      </c>
      <c r="H14" t="str">
        <f t="shared" si="0"/>
        <v>["Notificar a las autoridades en caso de que las entidades no se encuentren ajustadas al reglamento y no cuente con el minimo establecido.", "Las entidades no cuentan con el tiempo minimo establecido y se encuentran ajustadas al reglamento.", "Monitorear el cumpliento del reglamento."]</v>
      </c>
    </row>
    <row r="15" spans="1:8" ht="30" x14ac:dyDescent="0.25">
      <c r="D15" s="5" t="s">
        <v>442</v>
      </c>
      <c r="E15" s="17"/>
      <c r="F15" s="17"/>
      <c r="G15" s="17"/>
      <c r="H15" t="str">
        <f t="shared" si="0"/>
        <v>["", "", ""]</v>
      </c>
    </row>
    <row r="18" spans="4:4" x14ac:dyDescent="0.25">
      <c r="D18">
        <v>8</v>
      </c>
    </row>
  </sheetData>
  <mergeCells count="1">
    <mergeCell ref="E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MENU PRINCIPAL</vt:lpstr>
      <vt:lpstr>TITULO I</vt:lpstr>
      <vt:lpstr>TITULO II</vt:lpstr>
      <vt:lpstr>TITULO III</vt:lpstr>
      <vt:lpstr>TITULO IV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dc:creator>
  <cp:lastModifiedBy>Samuel</cp:lastModifiedBy>
  <dcterms:created xsi:type="dcterms:W3CDTF">2019-08-18T04:41:11Z</dcterms:created>
  <dcterms:modified xsi:type="dcterms:W3CDTF">2019-09-04T05:00:29Z</dcterms:modified>
</cp:coreProperties>
</file>