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17" documentId="8_{9CD8A904-680D-4329-A1F0-BEEAE2D6AA0E}" xr6:coauthVersionLast="47" xr6:coauthVersionMax="47" xr10:uidLastSave="{9D8A75F2-0138-45C6-87B1-A69081E15298}"/>
  <bookViews>
    <workbookView xWindow="-108" yWindow="-108" windowWidth="23256" windowHeight="12456" firstSheet="11" activeTab="1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8" l="1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<sst xmlns="http://schemas.openxmlformats.org/spreadsheetml/2006/main" count="681" uniqueCount="228">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</sst>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6" x14ac:dyDescent="0.3"/>
  <cols>
    <col min="1" max="1" width="13.69921875" bestFit="1" customWidth="1"/>
    <col min="5" max="5" width="12.796875" bestFit="1" customWidth="1"/>
    <col min="11" max="11" width="13.69921875" bestFit="1" customWidth="1"/>
  </cols>
  <sheetData>
    <row r="1" spans="1:5" x14ac:dyDescent="0.3">
      <c r="A1" s="2" t="s">
        <v>1</v>
      </c>
      <c r="B1">
        <v>375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3375</v>
      </c>
    </row>
    <row r="4" spans="1:5" x14ac:dyDescent="0.3">
      <c r="A4" s="1"/>
    </row>
    <row r="5" spans="1:5" x14ac:dyDescent="0.3">
      <c r="A5" s="1"/>
    </row>
    <row r="7" spans="1:5" x14ac:dyDescent="0.3">
      <c r="A7" s="2" t="s">
        <v>9</v>
      </c>
      <c r="B7" s="3"/>
      <c r="C7" s="3"/>
      <c r="D7" s="3"/>
      <c r="E7" s="2" t="s">
        <v>10</v>
      </c>
    </row>
    <row r="8" spans="1:5" x14ac:dyDescent="0.3">
      <c r="A8" s="1" t="s">
        <v>11</v>
      </c>
      <c r="B8">
        <v>40</v>
      </c>
      <c r="D8" s="1" t="s">
        <v>0</v>
      </c>
      <c r="E8">
        <v>730</v>
      </c>
    </row>
    <row r="9" spans="1:5" x14ac:dyDescent="0.3">
      <c r="A9" s="1" t="s">
        <v>11</v>
      </c>
      <c r="B9">
        <v>313</v>
      </c>
      <c r="D9" s="1" t="s">
        <v>3</v>
      </c>
      <c r="E9">
        <v>100</v>
      </c>
    </row>
    <row r="10" spans="1:5" x14ac:dyDescent="0.3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">
      <c r="A11" s="1" t="s">
        <v>13</v>
      </c>
      <c r="B11">
        <v>2.7</v>
      </c>
      <c r="D11" s="1" t="s">
        <v>14</v>
      </c>
      <c r="E11">
        <v>500</v>
      </c>
    </row>
    <row r="12" spans="1:5" x14ac:dyDescent="0.3">
      <c r="A12" s="1" t="s">
        <v>2</v>
      </c>
      <c r="B12">
        <v>120</v>
      </c>
      <c r="D12" s="1" t="s">
        <v>2</v>
      </c>
      <c r="E12">
        <v>120</v>
      </c>
    </row>
    <row r="13" spans="1:5" x14ac:dyDescent="0.3">
      <c r="A13" s="1" t="s">
        <v>17</v>
      </c>
      <c r="B13">
        <v>105.57</v>
      </c>
      <c r="D13" s="1" t="s">
        <v>16</v>
      </c>
      <c r="E13">
        <v>260</v>
      </c>
    </row>
    <row r="14" spans="1:5" x14ac:dyDescent="0.3">
      <c r="A14" s="1" t="s">
        <v>19</v>
      </c>
      <c r="B14">
        <v>21.63</v>
      </c>
      <c r="D14" s="1" t="s">
        <v>5</v>
      </c>
      <c r="E14">
        <v>515</v>
      </c>
    </row>
    <row r="15" spans="1:5" x14ac:dyDescent="0.3">
      <c r="A15" s="1" t="s">
        <v>20</v>
      </c>
      <c r="B15">
        <v>15.54</v>
      </c>
      <c r="D15" s="1" t="s">
        <v>21</v>
      </c>
      <c r="E15">
        <v>126</v>
      </c>
    </row>
    <row r="16" spans="1:5" x14ac:dyDescent="0.3">
      <c r="A16" s="1" t="s">
        <v>22</v>
      </c>
      <c r="B16">
        <v>282</v>
      </c>
      <c r="D16" s="1"/>
    </row>
    <row r="17" spans="1:5" x14ac:dyDescent="0.3">
      <c r="A17" s="1" t="s">
        <v>25</v>
      </c>
      <c r="B17">
        <v>33</v>
      </c>
      <c r="D17" s="1"/>
    </row>
    <row r="18" spans="1:5" x14ac:dyDescent="0.3">
      <c r="A18" s="1" t="s">
        <v>26</v>
      </c>
      <c r="B18">
        <v>47.75</v>
      </c>
      <c r="D18" s="1"/>
    </row>
    <row r="21" spans="1:5" x14ac:dyDescent="0.3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">
      <c r="B25" t="s">
        <v>15</v>
      </c>
      <c r="D25" s="6">
        <f>B21+E21</f>
        <v>3446.18</v>
      </c>
    </row>
    <row r="28" spans="1:5" x14ac:dyDescent="0.3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6" x14ac:dyDescent="0.3"/>
  <cols>
    <col min="2" max="2" width="11.796875" bestFit="1" customWidth="1"/>
    <col min="5" max="5" width="20.19921875" customWidth="1"/>
    <col min="11" max="11" width="8.19921875" customWidth="1"/>
    <col min="13" max="13" width="18.296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6" x14ac:dyDescent="0.3"/>
  <cols>
    <col min="2" max="2" width="11.796875" bestFit="1" customWidth="1"/>
    <col min="5" max="5" width="20.19921875" customWidth="1"/>
    <col min="8" max="8" width="15.69921875" bestFit="1" customWidth="1"/>
    <col min="11" max="11" width="8.19921875" customWidth="1"/>
    <col min="13" max="13" width="18.296875" customWidth="1"/>
    <col min="16" max="16" width="15.69921875" bestFit="1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6" x14ac:dyDescent="0.3"/>
  <cols>
    <col min="2" max="2" width="11.796875" bestFit="1" customWidth="1"/>
    <col min="5" max="5" width="20.19921875" customWidth="1"/>
    <col min="9" max="9" width="19.796875" customWidth="1"/>
    <col min="11" max="11" width="8.19921875" customWidth="1"/>
    <col min="13" max="13" width="18.296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6" x14ac:dyDescent="0.3"/>
  <cols>
    <col min="2" max="2" width="11.796875" bestFit="1" customWidth="1"/>
    <col min="5" max="5" width="20.19921875" customWidth="1"/>
    <col min="9" max="9" width="19.796875" customWidth="1"/>
    <col min="11" max="11" width="8.19921875" customWidth="1"/>
    <col min="13" max="13" width="18.296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zoomScale="90" zoomScaleNormal="90" workbookViewId="0">
      <selection activeCell="C9" sqref="C9"/>
    </sheetView>
  </sheetViews>
  <sheetFormatPr baseColWidth="10" defaultRowHeight="15.6" x14ac:dyDescent="0.3"/>
  <cols>
    <col min="2" max="2" width="11.796875" bestFit="1" customWidth="1"/>
    <col min="5" max="5" width="20.19921875" customWidth="1"/>
    <col min="9" max="9" width="19.796875" customWidth="1"/>
    <col min="11" max="11" width="8.19921875" customWidth="1"/>
    <col min="13" max="13" width="18.296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2300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4902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-1802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-1298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tabSelected="1" workbookViewId="0">
      <selection activeCell="I16" sqref="I16"/>
    </sheetView>
  </sheetViews>
  <sheetFormatPr baseColWidth="10" defaultRowHeight="15.6" x14ac:dyDescent="0.3"/>
  <cols>
    <col min="7" max="7" width="12" bestFit="1" customWidth="1"/>
  </cols>
  <sheetData>
    <row r="1" spans="1:13" x14ac:dyDescent="0.3">
      <c r="A1" t="s">
        <v>204</v>
      </c>
      <c r="B1" t="s">
        <v>14</v>
      </c>
      <c r="C1" t="s">
        <v>205</v>
      </c>
      <c r="D1" t="s">
        <v>206</v>
      </c>
    </row>
    <row r="2" spans="1:13" x14ac:dyDescent="0.3">
      <c r="A2">
        <v>8000</v>
      </c>
      <c r="B2">
        <v>14700</v>
      </c>
      <c r="C2" t="s">
        <v>217</v>
      </c>
      <c r="D2">
        <v>350</v>
      </c>
      <c r="G2" t="s">
        <v>218</v>
      </c>
      <c r="L2" t="s">
        <v>224</v>
      </c>
    </row>
    <row r="3" spans="1:13" x14ac:dyDescent="0.3">
      <c r="G3" t="s">
        <v>219</v>
      </c>
      <c r="H3">
        <v>3000</v>
      </c>
      <c r="L3" t="s">
        <v>225</v>
      </c>
      <c r="M3" t="s">
        <v>226</v>
      </c>
    </row>
    <row r="4" spans="1:13" x14ac:dyDescent="0.3">
      <c r="G4" t="s">
        <v>220</v>
      </c>
      <c r="H4">
        <v>4000</v>
      </c>
      <c r="L4">
        <v>6100</v>
      </c>
      <c r="M4">
        <v>2000</v>
      </c>
    </row>
    <row r="5" spans="1:13" x14ac:dyDescent="0.3">
      <c r="G5" t="s">
        <v>221</v>
      </c>
      <c r="H5">
        <v>3000</v>
      </c>
      <c r="L5">
        <v>76.22</v>
      </c>
      <c r="M5">
        <v>1187.5</v>
      </c>
    </row>
    <row r="6" spans="1:13" x14ac:dyDescent="0.3">
      <c r="A6" t="s">
        <v>6</v>
      </c>
      <c r="B6">
        <f>SUM(A2:G2)</f>
        <v>23050</v>
      </c>
      <c r="G6" t="s">
        <v>222</v>
      </c>
      <c r="H6">
        <v>5000</v>
      </c>
      <c r="M6">
        <v>950</v>
      </c>
    </row>
    <row r="7" spans="1:13" x14ac:dyDescent="0.3">
      <c r="G7" t="s">
        <v>223</v>
      </c>
      <c r="H7">
        <v>4000</v>
      </c>
    </row>
    <row r="10" spans="1:13" x14ac:dyDescent="0.3">
      <c r="I10" t="s">
        <v>227</v>
      </c>
    </row>
    <row r="17" spans="6:15" x14ac:dyDescent="0.3">
      <c r="O17" t="s">
        <v>227</v>
      </c>
    </row>
    <row r="19" spans="6:15" x14ac:dyDescent="0.3">
      <c r="F19" t="s">
        <v>6</v>
      </c>
      <c r="H19">
        <f>SUM(H3:H17)</f>
        <v>19000</v>
      </c>
      <c r="L19">
        <f>SUM(L4:L16)</f>
        <v>6176.22</v>
      </c>
      <c r="M19">
        <f>SUM(M4:M16)</f>
        <v>4137.5</v>
      </c>
    </row>
    <row r="23" spans="6:15" x14ac:dyDescent="0.3">
      <c r="L23" t="s">
        <v>164</v>
      </c>
      <c r="M23">
        <f>L19-M19</f>
        <v>2038.7200000000003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topLeftCell="A10" workbookViewId="0">
      <selection activeCell="B20" sqref="B20"/>
    </sheetView>
  </sheetViews>
  <sheetFormatPr baseColWidth="10" defaultRowHeight="15.6" x14ac:dyDescent="0.3"/>
  <cols>
    <col min="4" max="4" width="11.3984375" bestFit="1" customWidth="1"/>
    <col min="12" max="12" width="13.19921875" bestFit="1" customWidth="1"/>
    <col min="15" max="15" width="15.09765625" bestFit="1" customWidth="1"/>
  </cols>
  <sheetData>
    <row r="2" spans="1:16" x14ac:dyDescent="0.3">
      <c r="L2" t="s">
        <v>181</v>
      </c>
      <c r="O2" t="s">
        <v>189</v>
      </c>
    </row>
    <row r="4" spans="1:16" x14ac:dyDescent="0.3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">
      <c r="L5" t="s">
        <v>182</v>
      </c>
      <c r="M5">
        <v>3057</v>
      </c>
      <c r="O5" t="s">
        <v>191</v>
      </c>
      <c r="P5">
        <v>200</v>
      </c>
    </row>
    <row r="6" spans="1:16" x14ac:dyDescent="0.3">
      <c r="A6" t="s">
        <v>184</v>
      </c>
      <c r="B6">
        <v>2300</v>
      </c>
      <c r="L6" t="s">
        <v>187</v>
      </c>
      <c r="M6">
        <v>1525</v>
      </c>
    </row>
    <row r="7" spans="1:16" x14ac:dyDescent="0.3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">
      <c r="A8" t="s">
        <v>183</v>
      </c>
      <c r="B8">
        <v>2260</v>
      </c>
      <c r="L8" t="s">
        <v>188</v>
      </c>
      <c r="M8">
        <v>2310</v>
      </c>
    </row>
    <row r="9" spans="1:16" x14ac:dyDescent="0.3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">
      <c r="L10" t="s">
        <v>192</v>
      </c>
      <c r="M10">
        <v>100</v>
      </c>
    </row>
    <row r="13" spans="1:16" x14ac:dyDescent="0.3">
      <c r="G13" t="s">
        <v>167</v>
      </c>
    </row>
    <row r="14" spans="1:16" x14ac:dyDescent="0.3">
      <c r="A14" t="s">
        <v>166</v>
      </c>
      <c r="C14">
        <f>B9+E9</f>
        <v>500</v>
      </c>
    </row>
    <row r="19" spans="1:13" x14ac:dyDescent="0.3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">
      <c r="A22" t="s">
        <v>163</v>
      </c>
      <c r="B22">
        <v>7640</v>
      </c>
      <c r="D22" t="s">
        <v>165</v>
      </c>
      <c r="E22">
        <v>3820</v>
      </c>
    </row>
    <row r="24" spans="1:13" x14ac:dyDescent="0.3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">
      <c r="G28" t="s">
        <v>167</v>
      </c>
    </row>
    <row r="29" spans="1:13" x14ac:dyDescent="0.3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6" x14ac:dyDescent="0.3"/>
  <cols>
    <col min="1" max="1" width="12.796875" bestFit="1" customWidth="1"/>
    <col min="2" max="2" width="18.5" customWidth="1"/>
    <col min="3" max="3" width="17.8984375" customWidth="1"/>
    <col min="7" max="7" width="13.69921875" bestFit="1" customWidth="1"/>
  </cols>
  <sheetData>
    <row r="2" spans="1:8" x14ac:dyDescent="0.3">
      <c r="A2" t="s">
        <v>154</v>
      </c>
    </row>
    <row r="3" spans="1:8" s="16" customFormat="1" x14ac:dyDescent="0.3">
      <c r="A3" s="16" t="s">
        <v>155</v>
      </c>
      <c r="B3" s="16" t="s">
        <v>156</v>
      </c>
      <c r="C3" s="16" t="s">
        <v>157</v>
      </c>
    </row>
    <row r="4" spans="1:8" x14ac:dyDescent="0.3">
      <c r="A4">
        <v>1.5</v>
      </c>
      <c r="B4">
        <v>2250</v>
      </c>
      <c r="C4">
        <v>300</v>
      </c>
    </row>
    <row r="5" spans="1:8" x14ac:dyDescent="0.3">
      <c r="A5">
        <v>1.8</v>
      </c>
      <c r="B5">
        <v>2500</v>
      </c>
      <c r="C5">
        <v>200</v>
      </c>
    </row>
    <row r="6" spans="1:8" x14ac:dyDescent="0.3">
      <c r="A6">
        <v>1.5</v>
      </c>
      <c r="B6">
        <v>2800</v>
      </c>
      <c r="C6">
        <v>200</v>
      </c>
    </row>
    <row r="10" spans="1:8" x14ac:dyDescent="0.3">
      <c r="A10" t="s">
        <v>159</v>
      </c>
      <c r="G10" t="s">
        <v>185</v>
      </c>
    </row>
    <row r="11" spans="1:8" x14ac:dyDescent="0.3">
      <c r="G11" t="s">
        <v>186</v>
      </c>
      <c r="H11">
        <v>160000</v>
      </c>
    </row>
    <row r="12" spans="1:8" x14ac:dyDescent="0.3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6" x14ac:dyDescent="0.3"/>
  <cols>
    <col min="4" max="4" width="18.296875" customWidth="1"/>
    <col min="6" max="6" width="20.59765625" bestFit="1" customWidth="1"/>
  </cols>
  <sheetData>
    <row r="3" spans="2:8" x14ac:dyDescent="0.3">
      <c r="F3" t="s">
        <v>176</v>
      </c>
    </row>
    <row r="4" spans="2:8" x14ac:dyDescent="0.3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">
      <c r="B7" t="s">
        <v>171</v>
      </c>
      <c r="C7">
        <v>44</v>
      </c>
      <c r="G7" t="s">
        <v>180</v>
      </c>
      <c r="H7">
        <v>100</v>
      </c>
    </row>
    <row r="8" spans="2:8" x14ac:dyDescent="0.3">
      <c r="B8" t="s">
        <v>145</v>
      </c>
      <c r="C8">
        <v>48</v>
      </c>
    </row>
    <row r="9" spans="2:8" x14ac:dyDescent="0.3">
      <c r="B9" t="s">
        <v>172</v>
      </c>
      <c r="C9">
        <v>36</v>
      </c>
    </row>
    <row r="10" spans="2:8" x14ac:dyDescent="0.3">
      <c r="B10" t="s">
        <v>174</v>
      </c>
      <c r="C10">
        <v>78</v>
      </c>
    </row>
    <row r="11" spans="2:8" x14ac:dyDescent="0.3">
      <c r="B11" t="s">
        <v>158</v>
      </c>
    </row>
    <row r="19" spans="2:8" x14ac:dyDescent="0.3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6" x14ac:dyDescent="0.3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">
      <c r="A1" s="2" t="s">
        <v>1</v>
      </c>
    </row>
    <row r="2" spans="1:7" x14ac:dyDescent="0.3">
      <c r="A2" s="2" t="s">
        <v>1</v>
      </c>
      <c r="B2">
        <v>0</v>
      </c>
    </row>
    <row r="3" spans="1:7" x14ac:dyDescent="0.3">
      <c r="A3" s="2" t="s">
        <v>7</v>
      </c>
      <c r="B3">
        <v>3000</v>
      </c>
    </row>
    <row r="4" spans="1:7" x14ac:dyDescent="0.3">
      <c r="A4" s="2" t="s">
        <v>18</v>
      </c>
      <c r="B4">
        <f>B2+B3</f>
        <v>3000</v>
      </c>
    </row>
    <row r="5" spans="1:7" x14ac:dyDescent="0.3">
      <c r="A5" s="1"/>
    </row>
    <row r="7" spans="1:7" x14ac:dyDescent="0.3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">
      <c r="A8" s="1" t="s">
        <v>26</v>
      </c>
      <c r="B8">
        <v>47.75</v>
      </c>
      <c r="D8" s="1" t="s">
        <v>0</v>
      </c>
      <c r="E8">
        <v>882</v>
      </c>
    </row>
    <row r="9" spans="1:7" x14ac:dyDescent="0.3">
      <c r="A9" s="1" t="s">
        <v>27</v>
      </c>
      <c r="B9">
        <v>0</v>
      </c>
      <c r="D9" s="1" t="s">
        <v>3</v>
      </c>
      <c r="E9">
        <v>100</v>
      </c>
    </row>
    <row r="10" spans="1:7" x14ac:dyDescent="0.3">
      <c r="A10" s="1" t="s">
        <v>19</v>
      </c>
      <c r="B10">
        <v>30.2</v>
      </c>
      <c r="D10" s="1" t="s">
        <v>4</v>
      </c>
      <c r="E10">
        <v>96</v>
      </c>
    </row>
    <row r="11" spans="1:7" x14ac:dyDescent="0.3">
      <c r="A11" s="1" t="s">
        <v>19</v>
      </c>
      <c r="B11">
        <v>37.75</v>
      </c>
      <c r="D11" s="1" t="s">
        <v>14</v>
      </c>
      <c r="E11">
        <v>500</v>
      </c>
    </row>
    <row r="12" spans="1:7" x14ac:dyDescent="0.3">
      <c r="A12" s="1" t="s">
        <v>28</v>
      </c>
      <c r="B12">
        <v>109.96</v>
      </c>
      <c r="D12" s="1" t="s">
        <v>2</v>
      </c>
      <c r="E12">
        <v>126</v>
      </c>
    </row>
    <row r="13" spans="1:7" x14ac:dyDescent="0.3">
      <c r="A13" s="1" t="s">
        <v>30</v>
      </c>
      <c r="B13">
        <v>70</v>
      </c>
      <c r="D13" s="1" t="s">
        <v>16</v>
      </c>
      <c r="E13">
        <v>260</v>
      </c>
    </row>
    <row r="14" spans="1:7" x14ac:dyDescent="0.3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">
      <c r="A15" s="1" t="s">
        <v>19</v>
      </c>
      <c r="B15">
        <v>51.9</v>
      </c>
      <c r="D15" s="1" t="s">
        <v>21</v>
      </c>
      <c r="E15">
        <v>72</v>
      </c>
    </row>
    <row r="16" spans="1:7" x14ac:dyDescent="0.3">
      <c r="A16" s="1" t="s">
        <v>32</v>
      </c>
      <c r="B16">
        <v>1116.78</v>
      </c>
      <c r="D16" s="1"/>
    </row>
    <row r="17" spans="1:24" x14ac:dyDescent="0.3">
      <c r="A17" s="1" t="s">
        <v>33</v>
      </c>
      <c r="B17">
        <v>5.99</v>
      </c>
      <c r="D17" s="1"/>
    </row>
    <row r="18" spans="1:24" x14ac:dyDescent="0.3">
      <c r="A18" s="1" t="s">
        <v>34</v>
      </c>
      <c r="B18">
        <v>36.200000000000003</v>
      </c>
      <c r="D18" s="1"/>
    </row>
    <row r="19" spans="1:24" x14ac:dyDescent="0.3">
      <c r="A19" s="1" t="s">
        <v>35</v>
      </c>
      <c r="B19">
        <v>16</v>
      </c>
    </row>
    <row r="20" spans="1:24" x14ac:dyDescent="0.3">
      <c r="A20" s="1"/>
    </row>
    <row r="21" spans="1:24" x14ac:dyDescent="0.3">
      <c r="A21" s="1"/>
    </row>
    <row r="23" spans="1:24" x14ac:dyDescent="0.3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">
      <c r="B27" t="s">
        <v>15</v>
      </c>
      <c r="D27">
        <f>B23+E23</f>
        <v>4156.41</v>
      </c>
    </row>
    <row r="30" spans="1:24" x14ac:dyDescent="0.3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3.5" bestFit="1" customWidth="1"/>
  </cols>
  <sheetData>
    <row r="1" spans="1:9" x14ac:dyDescent="0.3">
      <c r="A1" s="2" t="s">
        <v>1</v>
      </c>
      <c r="B1">
        <v>1000</v>
      </c>
    </row>
    <row r="2" spans="1:9" x14ac:dyDescent="0.3">
      <c r="A2" s="2" t="s">
        <v>7</v>
      </c>
      <c r="B2">
        <v>3000</v>
      </c>
    </row>
    <row r="3" spans="1:9" x14ac:dyDescent="0.3">
      <c r="A3" s="2" t="s">
        <v>18</v>
      </c>
      <c r="B3">
        <f>B1+B2</f>
        <v>4000</v>
      </c>
    </row>
    <row r="4" spans="1:9" x14ac:dyDescent="0.3">
      <c r="A4" s="1"/>
    </row>
    <row r="6" spans="1:9" x14ac:dyDescent="0.3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">
      <c r="A7" s="1"/>
      <c r="D7" s="1" t="s">
        <v>0</v>
      </c>
      <c r="E7">
        <v>882</v>
      </c>
    </row>
    <row r="8" spans="1:9" x14ac:dyDescent="0.3">
      <c r="A8" s="1"/>
      <c r="D8" s="1" t="s">
        <v>3</v>
      </c>
      <c r="E8">
        <v>100</v>
      </c>
    </row>
    <row r="9" spans="1:9" x14ac:dyDescent="0.3">
      <c r="A9" s="1"/>
      <c r="D9" s="1" t="s">
        <v>4</v>
      </c>
      <c r="E9">
        <v>96</v>
      </c>
    </row>
    <row r="10" spans="1:9" x14ac:dyDescent="0.3">
      <c r="A10" s="1"/>
      <c r="D10" s="1" t="s">
        <v>14</v>
      </c>
      <c r="E10">
        <v>500</v>
      </c>
    </row>
    <row r="11" spans="1:9" x14ac:dyDescent="0.3">
      <c r="A11" s="1"/>
      <c r="D11" s="1" t="s">
        <v>2</v>
      </c>
      <c r="E11">
        <v>126</v>
      </c>
    </row>
    <row r="12" spans="1:9" x14ac:dyDescent="0.3">
      <c r="A12" s="1"/>
      <c r="D12" s="1" t="s">
        <v>16</v>
      </c>
      <c r="E12">
        <v>260</v>
      </c>
    </row>
    <row r="13" spans="1:9" x14ac:dyDescent="0.3">
      <c r="A13" s="1"/>
      <c r="D13" s="1" t="s">
        <v>5</v>
      </c>
      <c r="E13">
        <v>515</v>
      </c>
    </row>
    <row r="14" spans="1:9" x14ac:dyDescent="0.3">
      <c r="A14" s="1"/>
      <c r="D14" s="1" t="s">
        <v>21</v>
      </c>
      <c r="E14">
        <v>72</v>
      </c>
    </row>
    <row r="15" spans="1:9" x14ac:dyDescent="0.3">
      <c r="A15" s="1"/>
      <c r="D15" s="1" t="s">
        <v>37</v>
      </c>
      <c r="E15">
        <v>49</v>
      </c>
    </row>
    <row r="16" spans="1:9" x14ac:dyDescent="0.3">
      <c r="A16" s="1"/>
      <c r="D16" s="1" t="s">
        <v>36</v>
      </c>
      <c r="E16">
        <v>100</v>
      </c>
    </row>
    <row r="17" spans="1:5" x14ac:dyDescent="0.3">
      <c r="A17" s="1"/>
      <c r="D17" s="1" t="s">
        <v>38</v>
      </c>
      <c r="E17">
        <v>24</v>
      </c>
    </row>
    <row r="18" spans="1:5" x14ac:dyDescent="0.3">
      <c r="A18" s="1"/>
      <c r="D18" s="1" t="s">
        <v>39</v>
      </c>
      <c r="E18">
        <v>12</v>
      </c>
    </row>
    <row r="19" spans="1:5" x14ac:dyDescent="0.3">
      <c r="A19" s="1"/>
      <c r="D19" s="1" t="s">
        <v>40</v>
      </c>
      <c r="E19">
        <v>10</v>
      </c>
    </row>
    <row r="20" spans="1:5" x14ac:dyDescent="0.3">
      <c r="A20" s="1"/>
      <c r="D20" s="1" t="s">
        <v>42</v>
      </c>
      <c r="E20">
        <v>60</v>
      </c>
    </row>
    <row r="21" spans="1:5" x14ac:dyDescent="0.3">
      <c r="A21" s="1"/>
      <c r="D21" s="1" t="s">
        <v>43</v>
      </c>
      <c r="E21">
        <v>7</v>
      </c>
    </row>
    <row r="22" spans="1:5" x14ac:dyDescent="0.3">
      <c r="A22" s="1"/>
      <c r="D22" s="1" t="s">
        <v>43</v>
      </c>
      <c r="E22">
        <v>6</v>
      </c>
    </row>
    <row r="23" spans="1:5" x14ac:dyDescent="0.3">
      <c r="A23" s="1"/>
      <c r="D23" s="1" t="s">
        <v>44</v>
      </c>
      <c r="E23">
        <v>50</v>
      </c>
    </row>
    <row r="24" spans="1:5" x14ac:dyDescent="0.3">
      <c r="D24" s="1" t="s">
        <v>45</v>
      </c>
      <c r="E24">
        <v>8</v>
      </c>
    </row>
    <row r="25" spans="1:5" ht="15" customHeight="1" x14ac:dyDescent="0.3">
      <c r="D25" s="1" t="s">
        <v>37</v>
      </c>
      <c r="E25">
        <v>16</v>
      </c>
    </row>
    <row r="26" spans="1:5" ht="15" customHeight="1" x14ac:dyDescent="0.3">
      <c r="D26" s="1" t="s">
        <v>16</v>
      </c>
      <c r="E26">
        <v>75</v>
      </c>
    </row>
    <row r="27" spans="1:5" x14ac:dyDescent="0.3">
      <c r="D27" s="1" t="s">
        <v>36</v>
      </c>
      <c r="E27">
        <v>100</v>
      </c>
    </row>
    <row r="28" spans="1:5" x14ac:dyDescent="0.3">
      <c r="D28" s="1" t="s">
        <v>46</v>
      </c>
      <c r="E28">
        <v>19</v>
      </c>
    </row>
    <row r="29" spans="1:5" x14ac:dyDescent="0.3">
      <c r="D29" s="1" t="s">
        <v>47</v>
      </c>
      <c r="E29">
        <v>67</v>
      </c>
    </row>
    <row r="30" spans="1:5" x14ac:dyDescent="0.3">
      <c r="D30" s="1" t="s">
        <v>27</v>
      </c>
      <c r="E30">
        <v>149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54</v>
      </c>
      <c r="E32">
        <v>40</v>
      </c>
    </row>
    <row r="33" spans="1:5" x14ac:dyDescent="0.3">
      <c r="D33" s="1" t="s">
        <v>50</v>
      </c>
      <c r="E33">
        <v>387</v>
      </c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8" spans="1:5" x14ac:dyDescent="0.3">
      <c r="A38" s="2" t="s">
        <v>6</v>
      </c>
      <c r="B38">
        <f>SUM(B7:B37)</f>
        <v>0</v>
      </c>
      <c r="E38">
        <f>SUM(E7:E37) +100</f>
        <v>3854</v>
      </c>
    </row>
    <row r="42" spans="1:5" x14ac:dyDescent="0.3">
      <c r="B42" s="2" t="s">
        <v>15</v>
      </c>
      <c r="D42">
        <f>B38+E38</f>
        <v>3854</v>
      </c>
    </row>
    <row r="45" spans="1:5" x14ac:dyDescent="0.3">
      <c r="A45" s="2" t="s">
        <v>8</v>
      </c>
      <c r="B45">
        <f>B3-D42</f>
        <v>146</v>
      </c>
    </row>
    <row r="49" spans="1:2" x14ac:dyDescent="0.3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2.69921875" bestFit="1" customWidth="1"/>
  </cols>
  <sheetData>
    <row r="1" spans="1:5" x14ac:dyDescent="0.3">
      <c r="A1" s="2" t="s">
        <v>1</v>
      </c>
      <c r="B1">
        <v>946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3946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260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16</v>
      </c>
    </row>
    <row r="17" spans="1:5" x14ac:dyDescent="0.3">
      <c r="A17" s="1"/>
      <c r="D17" s="1" t="s">
        <v>49</v>
      </c>
      <c r="E17">
        <v>15.99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57</v>
      </c>
      <c r="E21">
        <v>326</v>
      </c>
    </row>
    <row r="22" spans="1:5" x14ac:dyDescent="0.3">
      <c r="A22" s="1"/>
      <c r="D22" s="1" t="s">
        <v>52</v>
      </c>
      <c r="E22">
        <v>20</v>
      </c>
    </row>
    <row r="23" spans="1:5" x14ac:dyDescent="0.3">
      <c r="A23" s="1"/>
      <c r="D23" s="1" t="s">
        <v>53</v>
      </c>
      <c r="E23">
        <v>650</v>
      </c>
    </row>
    <row r="24" spans="1:5" x14ac:dyDescent="0.3">
      <c r="A24" s="1"/>
      <c r="D24" s="1" t="s">
        <v>55</v>
      </c>
      <c r="E24">
        <v>47</v>
      </c>
    </row>
    <row r="25" spans="1:5" x14ac:dyDescent="0.3">
      <c r="D25" s="1" t="s">
        <v>56</v>
      </c>
      <c r="E25">
        <v>75</v>
      </c>
    </row>
    <row r="26" spans="1:5" x14ac:dyDescent="0.3">
      <c r="D26" s="1" t="s">
        <v>58</v>
      </c>
      <c r="E26">
        <v>19</v>
      </c>
    </row>
    <row r="27" spans="1:5" x14ac:dyDescent="0.3">
      <c r="D27" s="1" t="s">
        <v>59</v>
      </c>
      <c r="E27">
        <v>6</v>
      </c>
    </row>
    <row r="28" spans="1:5" x14ac:dyDescent="0.3">
      <c r="D28" s="1" t="s">
        <v>60</v>
      </c>
      <c r="E28">
        <v>8</v>
      </c>
    </row>
    <row r="29" spans="1:5" x14ac:dyDescent="0.3">
      <c r="D29" s="1" t="s">
        <v>61</v>
      </c>
      <c r="E29">
        <v>320</v>
      </c>
    </row>
    <row r="30" spans="1:5" x14ac:dyDescent="0.3">
      <c r="D30" s="1" t="s">
        <v>62</v>
      </c>
      <c r="E30">
        <v>92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14</v>
      </c>
      <c r="E32">
        <v>35</v>
      </c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">
      <c r="B43" s="2" t="s">
        <v>15</v>
      </c>
      <c r="D43">
        <f>B39+E39</f>
        <v>3898.9699999999993</v>
      </c>
    </row>
    <row r="46" spans="1:5" x14ac:dyDescent="0.3">
      <c r="A46" s="2" t="s">
        <v>8</v>
      </c>
      <c r="B46">
        <f>B3-D43</f>
        <v>47.030000000000655</v>
      </c>
    </row>
    <row r="50" spans="1:2" x14ac:dyDescent="0.3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2.69921875" bestFit="1" customWidth="1"/>
  </cols>
  <sheetData>
    <row r="1" spans="1:5" x14ac:dyDescent="0.3">
      <c r="A1" s="2" t="s">
        <v>1</v>
      </c>
    </row>
    <row r="2" spans="1:5" x14ac:dyDescent="0.3">
      <c r="A2" s="2" t="s">
        <v>7</v>
      </c>
      <c r="B2">
        <v>3050</v>
      </c>
    </row>
    <row r="3" spans="1:5" x14ac:dyDescent="0.3">
      <c r="A3" s="2" t="s">
        <v>18</v>
      </c>
      <c r="B3">
        <f>B1+B2</f>
        <v>3050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B8">
        <v>50</v>
      </c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280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18</v>
      </c>
    </row>
    <row r="17" spans="1:5" x14ac:dyDescent="0.3">
      <c r="A17" s="1"/>
      <c r="D17" s="1" t="s">
        <v>49</v>
      </c>
      <c r="E17">
        <v>23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14</v>
      </c>
      <c r="E21">
        <v>500</v>
      </c>
    </row>
    <row r="22" spans="1:5" x14ac:dyDescent="0.3">
      <c r="A22" s="1"/>
      <c r="D22" s="1" t="s">
        <v>52</v>
      </c>
      <c r="E22">
        <v>60</v>
      </c>
    </row>
    <row r="23" spans="1:5" x14ac:dyDescent="0.3">
      <c r="A23" s="1"/>
      <c r="D23" s="1" t="s">
        <v>63</v>
      </c>
      <c r="E23">
        <v>30</v>
      </c>
    </row>
    <row r="24" spans="1:5" x14ac:dyDescent="0.3">
      <c r="A24" s="1"/>
      <c r="D24" s="1" t="s">
        <v>14</v>
      </c>
      <c r="E24">
        <v>50</v>
      </c>
    </row>
    <row r="25" spans="1:5" x14ac:dyDescent="0.3">
      <c r="D25" s="1" t="s">
        <v>64</v>
      </c>
      <c r="E25">
        <v>35</v>
      </c>
    </row>
    <row r="26" spans="1:5" x14ac:dyDescent="0.3">
      <c r="D26" s="1" t="s">
        <v>65</v>
      </c>
      <c r="E26">
        <v>20</v>
      </c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">
      <c r="B43" s="2" t="s">
        <v>15</v>
      </c>
      <c r="D43">
        <f>B39+E39</f>
        <v>3050.9799999999996</v>
      </c>
    </row>
    <row r="46" spans="1:5" x14ac:dyDescent="0.3">
      <c r="A46" s="2" t="s">
        <v>8</v>
      </c>
      <c r="B46">
        <f>B3-D43</f>
        <v>-0.97999999999956344</v>
      </c>
    </row>
    <row r="50" spans="1:2" x14ac:dyDescent="0.3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2.69921875" bestFit="1" customWidth="1"/>
    <col min="7" max="7" width="15.5" bestFit="1" customWidth="1"/>
    <col min="13" max="13" width="18.5" bestFit="1" customWidth="1"/>
    <col min="16" max="16" width="15.69921875" bestFit="1" customWidth="1"/>
  </cols>
  <sheetData>
    <row r="1" spans="1:17" x14ac:dyDescent="0.3">
      <c r="A1" s="2" t="s">
        <v>1</v>
      </c>
      <c r="B1">
        <v>300</v>
      </c>
    </row>
    <row r="2" spans="1:17" x14ac:dyDescent="0.3">
      <c r="A2" s="2" t="s">
        <v>7</v>
      </c>
      <c r="B2">
        <v>3000</v>
      </c>
    </row>
    <row r="3" spans="1:17" x14ac:dyDescent="0.3">
      <c r="A3" s="2" t="s">
        <v>18</v>
      </c>
      <c r="B3">
        <f>B1+B2</f>
        <v>3300</v>
      </c>
    </row>
    <row r="4" spans="1:17" x14ac:dyDescent="0.3">
      <c r="A4" s="1"/>
      <c r="D4" s="5" t="s">
        <v>78</v>
      </c>
      <c r="M4" s="5" t="s">
        <v>80</v>
      </c>
    </row>
    <row r="6" spans="1:17" x14ac:dyDescent="0.3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">
      <c r="A13" s="1"/>
      <c r="D13" s="1" t="s">
        <v>16</v>
      </c>
      <c r="M13" s="1" t="s">
        <v>72</v>
      </c>
      <c r="N13">
        <v>15</v>
      </c>
    </row>
    <row r="14" spans="1:17" x14ac:dyDescent="0.3">
      <c r="A14" s="1"/>
      <c r="D14" s="1" t="s">
        <v>39</v>
      </c>
      <c r="E14">
        <v>12</v>
      </c>
      <c r="M14" s="1"/>
    </row>
    <row r="15" spans="1:17" x14ac:dyDescent="0.3">
      <c r="A15" s="1"/>
      <c r="D15" s="1" t="s">
        <v>40</v>
      </c>
      <c r="E15">
        <v>10</v>
      </c>
      <c r="M15" s="1"/>
    </row>
    <row r="16" spans="1:17" x14ac:dyDescent="0.3">
      <c r="A16" s="1"/>
      <c r="D16" s="1" t="s">
        <v>48</v>
      </c>
      <c r="E16">
        <v>20</v>
      </c>
      <c r="M16" s="1"/>
    </row>
    <row r="17" spans="1:18" x14ac:dyDescent="0.3">
      <c r="A17" s="1"/>
      <c r="D17" s="1" t="s">
        <v>49</v>
      </c>
      <c r="E17">
        <v>20</v>
      </c>
      <c r="M17" s="1"/>
    </row>
    <row r="18" spans="1:18" x14ac:dyDescent="0.3">
      <c r="A18" s="1"/>
      <c r="D18" s="1" t="s">
        <v>49</v>
      </c>
      <c r="E18">
        <v>20</v>
      </c>
      <c r="M18" s="1"/>
      <c r="R18">
        <v>467</v>
      </c>
    </row>
    <row r="19" spans="1:18" x14ac:dyDescent="0.3">
      <c r="A19" s="1"/>
      <c r="D19" s="1" t="s">
        <v>49</v>
      </c>
      <c r="E19">
        <v>3.99</v>
      </c>
      <c r="M19" s="1"/>
      <c r="R19">
        <v>152</v>
      </c>
    </row>
    <row r="20" spans="1:18" x14ac:dyDescent="0.3">
      <c r="A20" s="1"/>
      <c r="D20" s="1" t="s">
        <v>51</v>
      </c>
      <c r="E20">
        <v>52</v>
      </c>
      <c r="M20" s="1"/>
      <c r="R20">
        <v>280</v>
      </c>
    </row>
    <row r="21" spans="1:18" x14ac:dyDescent="0.3">
      <c r="A21" s="1"/>
      <c r="D21" s="1" t="s">
        <v>14</v>
      </c>
      <c r="E21">
        <v>500</v>
      </c>
      <c r="M21" s="1"/>
      <c r="R21">
        <v>85</v>
      </c>
    </row>
    <row r="22" spans="1:18" x14ac:dyDescent="0.3">
      <c r="A22" s="1"/>
      <c r="D22" s="1" t="s">
        <v>81</v>
      </c>
      <c r="E22">
        <v>10</v>
      </c>
      <c r="R22">
        <v>30</v>
      </c>
    </row>
    <row r="23" spans="1:18" x14ac:dyDescent="0.3">
      <c r="A23" s="1"/>
      <c r="D23" s="1" t="s">
        <v>82</v>
      </c>
      <c r="E23">
        <v>85</v>
      </c>
    </row>
    <row r="24" spans="1:18" x14ac:dyDescent="0.3">
      <c r="A24" s="1"/>
      <c r="D24" s="1" t="s">
        <v>84</v>
      </c>
      <c r="E24">
        <v>30</v>
      </c>
      <c r="R24">
        <f>SUM(R18:R22)</f>
        <v>1014</v>
      </c>
    </row>
    <row r="25" spans="1:18" x14ac:dyDescent="0.3">
      <c r="A25" s="1"/>
    </row>
    <row r="27" spans="1:18" x14ac:dyDescent="0.3">
      <c r="D27" s="1"/>
      <c r="Q27" t="s">
        <v>83</v>
      </c>
      <c r="R27">
        <f>R24-B40</f>
        <v>780.98999999999978</v>
      </c>
    </row>
    <row r="28" spans="1:18" x14ac:dyDescent="0.3">
      <c r="D28" s="1"/>
    </row>
    <row r="29" spans="1:18" x14ac:dyDescent="0.3">
      <c r="D29" s="1"/>
    </row>
    <row r="30" spans="1:18" x14ac:dyDescent="0.3">
      <c r="D30" s="1"/>
    </row>
    <row r="31" spans="1:18" x14ac:dyDescent="0.3">
      <c r="D31" s="1"/>
    </row>
    <row r="32" spans="1:18" x14ac:dyDescent="0.3">
      <c r="N32">
        <f>SUM(N7:N29)</f>
        <v>272</v>
      </c>
    </row>
    <row r="33" spans="1:8" x14ac:dyDescent="0.3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">
      <c r="B37" s="2" t="s">
        <v>15</v>
      </c>
      <c r="D37">
        <f>B33+E33+H33</f>
        <v>3066.99</v>
      </c>
    </row>
    <row r="40" spans="1:8" x14ac:dyDescent="0.3">
      <c r="A40" s="2" t="s">
        <v>8</v>
      </c>
      <c r="B40">
        <f>B3-D37</f>
        <v>233.01000000000022</v>
      </c>
    </row>
    <row r="44" spans="1:8" x14ac:dyDescent="0.3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6" x14ac:dyDescent="0.3"/>
  <cols>
    <col min="1" max="1" width="10.796875" style="1"/>
    <col min="2" max="2" width="13.69921875" bestFit="1" customWidth="1"/>
    <col min="5" max="5" width="19.296875" bestFit="1" customWidth="1"/>
    <col min="6" max="6" width="12.69921875" bestFit="1" customWidth="1"/>
    <col min="8" max="8" width="15.5" bestFit="1" customWidth="1"/>
    <col min="10" max="10" width="11.19921875" customWidth="1"/>
    <col min="13" max="13" width="18.5" bestFit="1" customWidth="1"/>
    <col min="14" max="14" width="12.296875" bestFit="1" customWidth="1"/>
    <col min="16" max="16" width="15.69921875" bestFit="1" customWidth="1"/>
  </cols>
  <sheetData>
    <row r="1" spans="1:19" s="1" customForma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8"/>
      <c r="B3" s="1">
        <v>3030</v>
      </c>
      <c r="J3" s="7"/>
      <c r="K3">
        <v>758</v>
      </c>
      <c r="S3" s="7"/>
    </row>
    <row r="4" spans="1:19" x14ac:dyDescent="0.3">
      <c r="A4" s="8"/>
      <c r="B4" s="1">
        <v>600</v>
      </c>
      <c r="J4" s="7"/>
      <c r="S4" s="7"/>
    </row>
    <row r="5" spans="1:19" x14ac:dyDescent="0.3">
      <c r="A5" s="8"/>
      <c r="B5" s="1">
        <v>300</v>
      </c>
      <c r="J5" s="7"/>
      <c r="S5" s="7"/>
    </row>
    <row r="6" spans="1:19" x14ac:dyDescent="0.3">
      <c r="A6" s="8"/>
      <c r="B6" s="1">
        <v>100</v>
      </c>
      <c r="J6" s="7"/>
      <c r="S6" s="7"/>
    </row>
    <row r="7" spans="1:19" x14ac:dyDescent="0.3">
      <c r="A7" s="8"/>
      <c r="B7" s="1"/>
      <c r="J7" s="7"/>
      <c r="S7" s="7"/>
    </row>
    <row r="8" spans="1:19" x14ac:dyDescent="0.3">
      <c r="A8" s="8"/>
      <c r="B8" s="1"/>
      <c r="J8" s="7"/>
      <c r="S8" s="7"/>
    </row>
    <row r="9" spans="1:19" x14ac:dyDescent="0.3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">
      <c r="A10" s="8"/>
      <c r="B10" s="1"/>
      <c r="J10" s="7"/>
      <c r="S10" s="7"/>
    </row>
    <row r="11" spans="1:19" x14ac:dyDescent="0.3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">
      <c r="A30" s="8"/>
      <c r="B30" s="1"/>
      <c r="H30" s="1" t="s">
        <v>109</v>
      </c>
      <c r="I30">
        <v>21.45</v>
      </c>
      <c r="J30" s="7"/>
      <c r="S30" s="7"/>
    </row>
    <row r="31" spans="1:19" x14ac:dyDescent="0.3">
      <c r="A31" s="8"/>
      <c r="H31" s="1" t="s">
        <v>110</v>
      </c>
      <c r="I31">
        <v>9</v>
      </c>
      <c r="J31" s="7"/>
      <c r="S31" s="7"/>
    </row>
    <row r="32" spans="1:19" x14ac:dyDescent="0.3">
      <c r="A32" s="8"/>
      <c r="E32" s="1"/>
      <c r="H32" s="1" t="s">
        <v>111</v>
      </c>
      <c r="I32">
        <v>15</v>
      </c>
      <c r="J32" s="7"/>
      <c r="S32" s="7"/>
    </row>
    <row r="33" spans="1:19" x14ac:dyDescent="0.3">
      <c r="A33" s="8"/>
      <c r="E33" s="1"/>
      <c r="H33" s="1" t="s">
        <v>112</v>
      </c>
      <c r="I33">
        <v>40</v>
      </c>
      <c r="J33" s="7"/>
      <c r="S33" s="7"/>
    </row>
    <row r="34" spans="1:19" x14ac:dyDescent="0.3">
      <c r="A34" s="8"/>
      <c r="E34" s="1"/>
      <c r="J34" s="7"/>
      <c r="S34" s="7"/>
    </row>
    <row r="35" spans="1:19" x14ac:dyDescent="0.3">
      <c r="A35" s="8"/>
      <c r="E35" s="1"/>
      <c r="J35" s="7"/>
      <c r="S35" s="7"/>
    </row>
    <row r="36" spans="1:19" x14ac:dyDescent="0.3">
      <c r="A36" s="8"/>
      <c r="E36" s="1"/>
      <c r="J36" s="7"/>
      <c r="S36" s="7"/>
    </row>
    <row r="37" spans="1:19" x14ac:dyDescent="0.3">
      <c r="A37" s="8"/>
      <c r="J37" s="7"/>
      <c r="S37" s="7"/>
    </row>
    <row r="38" spans="1:19" x14ac:dyDescent="0.3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">
      <c r="A39" s="8"/>
      <c r="J39" s="7"/>
      <c r="S39" s="7"/>
    </row>
    <row r="40" spans="1:19" x14ac:dyDescent="0.3">
      <c r="A40" s="8"/>
      <c r="J40" s="7"/>
      <c r="S40" s="7"/>
    </row>
    <row r="41" spans="1:19" x14ac:dyDescent="0.3">
      <c r="A41" s="8"/>
      <c r="J41" s="7"/>
      <c r="S41" s="7"/>
    </row>
    <row r="42" spans="1:19" x14ac:dyDescent="0.3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">
      <c r="A43" s="8"/>
      <c r="J43" s="7"/>
      <c r="S43" s="7"/>
    </row>
    <row r="44" spans="1:19" x14ac:dyDescent="0.3">
      <c r="A44" s="8"/>
      <c r="J44" s="7"/>
      <c r="S44" s="7"/>
    </row>
    <row r="45" spans="1:19" x14ac:dyDescent="0.3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">
      <c r="A46" s="8"/>
      <c r="J46" s="7"/>
      <c r="S46" s="7"/>
    </row>
    <row r="47" spans="1:19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">
      <c r="A49"/>
    </row>
    <row r="51" spans="1:14" x14ac:dyDescent="0.3">
      <c r="B51" s="2" t="s">
        <v>3</v>
      </c>
      <c r="C51">
        <v>1800</v>
      </c>
      <c r="M51" t="s">
        <v>105</v>
      </c>
    </row>
    <row r="52" spans="1:14" x14ac:dyDescent="0.3">
      <c r="M52" t="s">
        <v>106</v>
      </c>
      <c r="N52">
        <v>24.99</v>
      </c>
    </row>
    <row r="53" spans="1:14" x14ac:dyDescent="0.3">
      <c r="M53" t="s">
        <v>107</v>
      </c>
    </row>
    <row r="54" spans="1:14" x14ac:dyDescent="0.3">
      <c r="M54" t="s">
        <v>108</v>
      </c>
      <c r="N54">
        <v>50</v>
      </c>
    </row>
    <row r="61" spans="1:14" x14ac:dyDescent="0.3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6" x14ac:dyDescent="0.3"/>
  <cols>
    <col min="2" max="2" width="11.796875" bestFit="1" customWidth="1"/>
    <col min="5" max="5" width="20.19921875" customWidth="1"/>
    <col min="11" max="11" width="8.19921875" customWidth="1"/>
    <col min="13" max="13" width="18.296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N47" t="s">
        <v>122</v>
      </c>
      <c r="O47">
        <v>50</v>
      </c>
    </row>
    <row r="48" spans="1:19" x14ac:dyDescent="0.3">
      <c r="N48" t="s">
        <v>125</v>
      </c>
      <c r="O48">
        <v>50</v>
      </c>
    </row>
    <row r="49" spans="14:16" x14ac:dyDescent="0.3">
      <c r="N49" t="s">
        <v>122</v>
      </c>
      <c r="O49">
        <v>35</v>
      </c>
    </row>
    <row r="50" spans="14:16" x14ac:dyDescent="0.3">
      <c r="N50" t="s">
        <v>123</v>
      </c>
      <c r="O50">
        <v>40</v>
      </c>
    </row>
    <row r="51" spans="14:16" x14ac:dyDescent="0.3">
      <c r="N51" t="s">
        <v>126</v>
      </c>
      <c r="O51">
        <v>50</v>
      </c>
      <c r="P51">
        <v>25</v>
      </c>
    </row>
    <row r="52" spans="14:16" x14ac:dyDescent="0.3">
      <c r="N52" t="s">
        <v>127</v>
      </c>
      <c r="O52">
        <v>10</v>
      </c>
    </row>
    <row r="55" spans="14:16" x14ac:dyDescent="0.3">
      <c r="N55" t="s">
        <v>124</v>
      </c>
    </row>
    <row r="58" spans="14:16" x14ac:dyDescent="0.3">
      <c r="N58" t="s">
        <v>6</v>
      </c>
      <c r="O58">
        <f>SUM(O47:O55)</f>
        <v>235</v>
      </c>
    </row>
    <row r="73" spans="2:3" x14ac:dyDescent="0.3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2023-09-08T10:12:22Z</dcterms:modified>
</cp:coreProperties>
</file>