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34A8E269-EAA2-4BFA-8322-A4FAFF97F3C1}" xr6:coauthVersionLast="47" xr6:coauthVersionMax="47" xr10:uidLastSave="{00000000-0000-0000-0000-000000000000}"/>
  <bookViews>
    <workbookView xWindow="-110" yWindow="-110" windowWidth="19420" windowHeight="10420" firstSheet="16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Entreprise" sheetId="35" r:id="rId20"/>
    <sheet name="Credit" sheetId="28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<sst xmlns="http://schemas.openxmlformats.org/spreadsheetml/2006/main" count="982" uniqueCount="294">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</sst>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283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277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6" workbookViewId="0">
      <selection activeCell="F9" sqref="F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283</v>
      </c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277</v>
      </c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0</v>
      </c>
      <c r="D21" s="11"/>
      <c r="E21" s="11"/>
      <c r="F21" s="11">
        <f>SUM(F7:F19)+100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2857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-2857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-2353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287</v>
      </c>
      <c r="D1" t="s">
        <v>288</v>
      </c>
      <c r="E1" t="s">
        <v>285</v>
      </c>
      <c r="F1" t="s">
        <v>286</v>
      </c>
      <c r="G1" t="s">
        <v>289</v>
      </c>
    </row>
    <row r="2" spans="1:7" x14ac:dyDescent="0.35">
      <c r="A2" t="s">
        <v>290</v>
      </c>
      <c r="B2" t="s">
        <v>284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291</v>
      </c>
      <c r="B3" t="s">
        <v>284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292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B1" workbookViewId="0">
      <selection activeCell="J9" sqref="J9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C4">
        <v>2900</v>
      </c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30850</v>
      </c>
      <c r="G6" t="s">
        <v>222</v>
      </c>
      <c r="H6">
        <v>5000</v>
      </c>
      <c r="J6">
        <v>500</v>
      </c>
    </row>
    <row r="7" spans="1:11" x14ac:dyDescent="0.35">
      <c r="G7" t="s">
        <v>223</v>
      </c>
      <c r="H7">
        <v>4000</v>
      </c>
      <c r="J7">
        <v>300</v>
      </c>
      <c r="K7" t="s">
        <v>274</v>
      </c>
    </row>
    <row r="8" spans="1:11" x14ac:dyDescent="0.35">
      <c r="G8" t="s">
        <v>225</v>
      </c>
      <c r="H8">
        <v>4000</v>
      </c>
      <c r="J8">
        <v>400</v>
      </c>
      <c r="K8" t="s">
        <v>275</v>
      </c>
    </row>
    <row r="9" spans="1:11" x14ac:dyDescent="0.35">
      <c r="G9" t="s">
        <v>234</v>
      </c>
      <c r="H9">
        <v>3000</v>
      </c>
      <c r="J9">
        <v>300</v>
      </c>
      <c r="K9" t="s">
        <v>276</v>
      </c>
    </row>
    <row r="10" spans="1:11" x14ac:dyDescent="0.35">
      <c r="G10" t="s">
        <v>235</v>
      </c>
      <c r="H10">
        <v>3000</v>
      </c>
      <c r="I10" t="s">
        <v>224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3500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26850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243</v>
      </c>
      <c r="B31" s="17"/>
      <c r="C31" s="17"/>
      <c r="D31" s="17"/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244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245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2000</v>
      </c>
      <c r="E41" s="18">
        <f>SUM(E27:E39)</f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abSelected="1" zoomScale="121" workbookViewId="0">
      <selection activeCell="J21" sqref="J21"/>
    </sheetView>
  </sheetViews>
  <sheetFormatPr baseColWidth="10" defaultRowHeight="15.5" x14ac:dyDescent="0.35"/>
  <cols>
    <col min="1" max="1" width="14.082031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246</v>
      </c>
      <c r="D1" t="s">
        <v>247</v>
      </c>
      <c r="H1" t="s">
        <v>249</v>
      </c>
      <c r="L1" t="s">
        <v>260</v>
      </c>
    </row>
    <row r="2" spans="1:12" x14ac:dyDescent="0.3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3935000</v>
      </c>
    </row>
    <row r="3" spans="1:12" x14ac:dyDescent="0.35">
      <c r="D3" t="s">
        <v>248</v>
      </c>
      <c r="E3">
        <v>500000</v>
      </c>
      <c r="H3" t="s">
        <v>251</v>
      </c>
      <c r="J3">
        <v>432000</v>
      </c>
    </row>
    <row r="4" spans="1:12" x14ac:dyDescent="0.35">
      <c r="D4" t="s">
        <v>248</v>
      </c>
      <c r="E4">
        <v>300000</v>
      </c>
      <c r="H4" t="s">
        <v>252</v>
      </c>
      <c r="J4">
        <v>100000</v>
      </c>
    </row>
    <row r="5" spans="1:12" x14ac:dyDescent="0.35">
      <c r="D5" t="s">
        <v>248</v>
      </c>
      <c r="E5">
        <v>16000</v>
      </c>
      <c r="H5" t="s">
        <v>253</v>
      </c>
      <c r="J5">
        <v>25000</v>
      </c>
    </row>
    <row r="6" spans="1:12" x14ac:dyDescent="0.35">
      <c r="D6" t="s">
        <v>265</v>
      </c>
      <c r="E6">
        <v>800000</v>
      </c>
      <c r="H6" t="s">
        <v>254</v>
      </c>
      <c r="J6">
        <v>25000</v>
      </c>
    </row>
    <row r="7" spans="1:12" x14ac:dyDescent="0.35">
      <c r="D7" t="s">
        <v>265</v>
      </c>
      <c r="E7">
        <v>1000000</v>
      </c>
      <c r="H7" t="s">
        <v>255</v>
      </c>
      <c r="J7">
        <v>60000</v>
      </c>
    </row>
    <row r="8" spans="1:12" x14ac:dyDescent="0.35">
      <c r="D8" t="s">
        <v>293</v>
      </c>
      <c r="E8">
        <v>600000</v>
      </c>
      <c r="H8" t="s">
        <v>256</v>
      </c>
      <c r="J8">
        <v>35000</v>
      </c>
    </row>
    <row r="9" spans="1:12" x14ac:dyDescent="0.35">
      <c r="D9" t="s">
        <v>248</v>
      </c>
      <c r="E9">
        <v>600000</v>
      </c>
      <c r="H9" t="s">
        <v>257</v>
      </c>
      <c r="J9">
        <v>28000</v>
      </c>
    </row>
    <row r="10" spans="1:12" x14ac:dyDescent="0.35">
      <c r="H10" t="s">
        <v>258</v>
      </c>
      <c r="J10">
        <v>20000</v>
      </c>
    </row>
    <row r="11" spans="1:12" x14ac:dyDescent="0.35">
      <c r="H11" t="s">
        <v>259</v>
      </c>
      <c r="J11">
        <v>32000</v>
      </c>
    </row>
    <row r="12" spans="1:12" x14ac:dyDescent="0.35">
      <c r="H12" t="s">
        <v>261</v>
      </c>
      <c r="J12">
        <v>125000</v>
      </c>
    </row>
    <row r="13" spans="1:12" x14ac:dyDescent="0.35">
      <c r="H13" t="s">
        <v>264</v>
      </c>
      <c r="J13">
        <v>16000</v>
      </c>
    </row>
    <row r="14" spans="1:12" x14ac:dyDescent="0.35">
      <c r="H14" t="s">
        <v>278</v>
      </c>
      <c r="J14">
        <v>500000</v>
      </c>
    </row>
    <row r="15" spans="1:12" x14ac:dyDescent="0.35">
      <c r="H15" t="s">
        <v>279</v>
      </c>
      <c r="J15">
        <v>400000</v>
      </c>
    </row>
    <row r="16" spans="1:12" x14ac:dyDescent="0.35">
      <c r="H16" t="s">
        <v>280</v>
      </c>
      <c r="J16">
        <v>460000</v>
      </c>
    </row>
    <row r="17" spans="1:10" x14ac:dyDescent="0.35">
      <c r="H17" t="s">
        <v>281</v>
      </c>
      <c r="J17">
        <v>45000</v>
      </c>
    </row>
    <row r="18" spans="1:10" x14ac:dyDescent="0.35">
      <c r="H18" t="s">
        <v>282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4316000</v>
      </c>
      <c r="H20" t="s">
        <v>106</v>
      </c>
      <c r="J20">
        <v>600000</v>
      </c>
    </row>
    <row r="26" spans="1:10" x14ac:dyDescent="0.35">
      <c r="A26" t="s">
        <v>262</v>
      </c>
      <c r="B26">
        <f>A2-E20</f>
        <v>384000</v>
      </c>
    </row>
    <row r="27" spans="1:10" x14ac:dyDescent="0.35">
      <c r="A27" t="s">
        <v>263</v>
      </c>
      <c r="B27">
        <f>A2-L2</f>
        <v>765000</v>
      </c>
    </row>
    <row r="32" spans="1:10" x14ac:dyDescent="0.35">
      <c r="A32" t="s">
        <v>266</v>
      </c>
    </row>
    <row r="33" spans="1:2" x14ac:dyDescent="0.35">
      <c r="A33" t="s">
        <v>267</v>
      </c>
      <c r="B33">
        <f>9*19</f>
        <v>171</v>
      </c>
    </row>
    <row r="34" spans="1:2" x14ac:dyDescent="0.35">
      <c r="A34" t="s">
        <v>268</v>
      </c>
      <c r="B34">
        <f>19*6</f>
        <v>114</v>
      </c>
    </row>
    <row r="35" spans="1:2" x14ac:dyDescent="0.35">
      <c r="A35" t="s">
        <v>269</v>
      </c>
      <c r="B35">
        <f>6*4</f>
        <v>24</v>
      </c>
    </row>
    <row r="36" spans="1:2" x14ac:dyDescent="0.35">
      <c r="A36" t="s">
        <v>270</v>
      </c>
      <c r="B36">
        <f>18*5</f>
        <v>90</v>
      </c>
    </row>
    <row r="37" spans="1:2" x14ac:dyDescent="0.35">
      <c r="A37" t="s">
        <v>271</v>
      </c>
      <c r="B37">
        <f>15*8</f>
        <v>120</v>
      </c>
    </row>
    <row r="38" spans="1:2" x14ac:dyDescent="0.35">
      <c r="A38" t="s">
        <v>272</v>
      </c>
      <c r="B38">
        <f>19*4</f>
        <v>76</v>
      </c>
    </row>
    <row r="39" spans="1:2" x14ac:dyDescent="0.35">
      <c r="A39" t="s">
        <v>273</v>
      </c>
      <c r="B39">
        <v>20</v>
      </c>
    </row>
    <row r="45" spans="1:2" x14ac:dyDescent="0.35">
      <c r="A45" t="s">
        <v>6</v>
      </c>
      <c r="B45">
        <f>SUM(B33:B43)</f>
        <v>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Entreprise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2024-02-20T19:59:10Z</dcterms:modified>
</cp:coreProperties>
</file>