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\OneDrive - RMIT University\Documents\RMIT\Courses\Sem 4\Minor Thesis\"/>
    </mc:Choice>
  </mc:AlternateContent>
  <xr:revisionPtr revIDLastSave="0" documentId="13_ncr:1_{BFFC4D56-6468-4348-87E3-60D070E81CFB}" xr6:coauthVersionLast="47" xr6:coauthVersionMax="47" xr10:uidLastSave="{00000000-0000-0000-0000-000000000000}"/>
  <bookViews>
    <workbookView xWindow="-120" yWindow="-120" windowWidth="29040" windowHeight="15720" xr2:uid="{A4B5BDA5-E28A-47D7-81D8-D18BF15807BF}"/>
  </bookViews>
  <sheets>
    <sheet name="Gantt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6" i="1"/>
  <c r="J4" i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E12" i="1" s="1"/>
  <c r="Z16" i="1" l="1"/>
  <c r="V14" i="1"/>
  <c r="P11" i="1"/>
  <c r="L9" i="1"/>
  <c r="T7" i="1"/>
  <c r="P6" i="1"/>
  <c r="K15" i="1"/>
  <c r="AC12" i="1"/>
  <c r="O11" i="1"/>
  <c r="Y10" i="1"/>
  <c r="M10" i="1"/>
  <c r="W9" i="1"/>
  <c r="K9" i="1"/>
  <c r="U8" i="1"/>
  <c r="AE7" i="1"/>
  <c r="S7" i="1"/>
  <c r="AA6" i="1"/>
  <c r="O6" i="1"/>
  <c r="X16" i="1"/>
  <c r="L16" i="1"/>
  <c r="V15" i="1"/>
  <c r="J15" i="1"/>
  <c r="T14" i="1"/>
  <c r="AD13" i="1"/>
  <c r="R13" i="1"/>
  <c r="AB12" i="1"/>
  <c r="P12" i="1"/>
  <c r="Z11" i="1"/>
  <c r="N11" i="1"/>
  <c r="X10" i="1"/>
  <c r="L10" i="1"/>
  <c r="V9" i="1"/>
  <c r="J9" i="1"/>
  <c r="T8" i="1"/>
  <c r="AD7" i="1"/>
  <c r="R7" i="1"/>
  <c r="Z6" i="1"/>
  <c r="N6" i="1"/>
  <c r="W16" i="1"/>
  <c r="K16" i="1"/>
  <c r="U15" i="1"/>
  <c r="AE14" i="1"/>
  <c r="S14" i="1"/>
  <c r="AC13" i="1"/>
  <c r="Q13" i="1"/>
  <c r="AA12" i="1"/>
  <c r="O12" i="1"/>
  <c r="Y11" i="1"/>
  <c r="M11" i="1"/>
  <c r="W10" i="1"/>
  <c r="K10" i="1"/>
  <c r="U9" i="1"/>
  <c r="AE8" i="1"/>
  <c r="S8" i="1"/>
  <c r="AC7" i="1"/>
  <c r="Q7" i="1"/>
  <c r="X15" i="1"/>
  <c r="AD12" i="1"/>
  <c r="Z10" i="1"/>
  <c r="J8" i="1"/>
  <c r="Y16" i="1"/>
  <c r="Q12" i="1"/>
  <c r="V16" i="1"/>
  <c r="R14" i="1"/>
  <c r="N12" i="1"/>
  <c r="V10" i="1"/>
  <c r="AD8" i="1"/>
  <c r="U16" i="1"/>
  <c r="Q14" i="1"/>
  <c r="Y12" i="1"/>
  <c r="W11" i="1"/>
  <c r="AE9" i="1"/>
  <c r="S9" i="1"/>
  <c r="AC8" i="1"/>
  <c r="Q8" i="1"/>
  <c r="AA7" i="1"/>
  <c r="O7" i="1"/>
  <c r="W6" i="1"/>
  <c r="K6" i="1"/>
  <c r="T16" i="1"/>
  <c r="AD15" i="1"/>
  <c r="R15" i="1"/>
  <c r="AB14" i="1"/>
  <c r="P14" i="1"/>
  <c r="Z13" i="1"/>
  <c r="N13" i="1"/>
  <c r="X12" i="1"/>
  <c r="L12" i="1"/>
  <c r="V11" i="1"/>
  <c r="J11" i="1"/>
  <c r="T10" i="1"/>
  <c r="AD9" i="1"/>
  <c r="R9" i="1"/>
  <c r="AB8" i="1"/>
  <c r="P8" i="1"/>
  <c r="Z7" i="1"/>
  <c r="N7" i="1"/>
  <c r="Q6" i="1"/>
  <c r="L15" i="1"/>
  <c r="R12" i="1"/>
  <c r="N10" i="1"/>
  <c r="C26" i="1"/>
  <c r="M16" i="1"/>
  <c r="S13" i="1"/>
  <c r="M6" i="1"/>
  <c r="AD14" i="1"/>
  <c r="Z12" i="1"/>
  <c r="J10" i="1"/>
  <c r="P7" i="1"/>
  <c r="L6" i="1"/>
  <c r="AC14" i="1"/>
  <c r="AA13" i="1"/>
  <c r="M12" i="1"/>
  <c r="K11" i="1"/>
  <c r="V6" i="1"/>
  <c r="S16" i="1"/>
  <c r="Q15" i="1"/>
  <c r="O14" i="1"/>
  <c r="M13" i="1"/>
  <c r="K12" i="1"/>
  <c r="AE10" i="1"/>
  <c r="S10" i="1"/>
  <c r="Q9" i="1"/>
  <c r="AA8" i="1"/>
  <c r="O8" i="1"/>
  <c r="M7" i="1"/>
  <c r="U6" i="1"/>
  <c r="AD16" i="1"/>
  <c r="R16" i="1"/>
  <c r="AB15" i="1"/>
  <c r="P15" i="1"/>
  <c r="Z14" i="1"/>
  <c r="N14" i="1"/>
  <c r="X13" i="1"/>
  <c r="L13" i="1"/>
  <c r="V12" i="1"/>
  <c r="J12" i="1"/>
  <c r="T11" i="1"/>
  <c r="AD10" i="1"/>
  <c r="R10" i="1"/>
  <c r="AB9" i="1"/>
  <c r="P9" i="1"/>
  <c r="Z8" i="1"/>
  <c r="N8" i="1"/>
  <c r="X7" i="1"/>
  <c r="L7" i="1"/>
  <c r="W15" i="1"/>
  <c r="AE13" i="1"/>
  <c r="J16" i="1"/>
  <c r="AB13" i="1"/>
  <c r="X11" i="1"/>
  <c r="T9" i="1"/>
  <c r="AB7" i="1"/>
  <c r="S15" i="1"/>
  <c r="O13" i="1"/>
  <c r="U10" i="1"/>
  <c r="AE16" i="1"/>
  <c r="AC15" i="1"/>
  <c r="AA14" i="1"/>
  <c r="Y13" i="1"/>
  <c r="W12" i="1"/>
  <c r="U11" i="1"/>
  <c r="AC9" i="1"/>
  <c r="Y7" i="1"/>
  <c r="J6" i="1"/>
  <c r="T6" i="1"/>
  <c r="AC16" i="1"/>
  <c r="Q16" i="1"/>
  <c r="AA15" i="1"/>
  <c r="O15" i="1"/>
  <c r="Y14" i="1"/>
  <c r="M14" i="1"/>
  <c r="W13" i="1"/>
  <c r="K13" i="1"/>
  <c r="U12" i="1"/>
  <c r="AE11" i="1"/>
  <c r="S11" i="1"/>
  <c r="AC10" i="1"/>
  <c r="Q10" i="1"/>
  <c r="AA9" i="1"/>
  <c r="O9" i="1"/>
  <c r="Y8" i="1"/>
  <c r="M8" i="1"/>
  <c r="W7" i="1"/>
  <c r="K7" i="1"/>
  <c r="J14" i="1"/>
  <c r="AC6" i="1"/>
  <c r="N16" i="1"/>
  <c r="T13" i="1"/>
  <c r="AB11" i="1"/>
  <c r="X9" i="1"/>
  <c r="V8" i="1"/>
  <c r="AB6" i="1"/>
  <c r="U14" i="1"/>
  <c r="AA11" i="1"/>
  <c r="Y6" i="1"/>
  <c r="T15" i="1"/>
  <c r="P13" i="1"/>
  <c r="L11" i="1"/>
  <c r="R8" i="1"/>
  <c r="X6" i="1"/>
  <c r="AE15" i="1"/>
  <c r="AE6" i="1"/>
  <c r="S6" i="1"/>
  <c r="AB16" i="1"/>
  <c r="P16" i="1"/>
  <c r="Z15" i="1"/>
  <c r="N15" i="1"/>
  <c r="X14" i="1"/>
  <c r="L14" i="1"/>
  <c r="V13" i="1"/>
  <c r="J13" i="1"/>
  <c r="T12" i="1"/>
  <c r="AD11" i="1"/>
  <c r="R11" i="1"/>
  <c r="AB10" i="1"/>
  <c r="P10" i="1"/>
  <c r="Z9" i="1"/>
  <c r="N9" i="1"/>
  <c r="X8" i="1"/>
  <c r="L8" i="1"/>
  <c r="V7" i="1"/>
  <c r="J7" i="1"/>
  <c r="AD6" i="1"/>
  <c r="R6" i="1"/>
  <c r="AA16" i="1"/>
  <c r="O16" i="1"/>
  <c r="Y15" i="1"/>
  <c r="M15" i="1"/>
  <c r="W14" i="1"/>
  <c r="K14" i="1"/>
  <c r="U13" i="1"/>
  <c r="S12" i="1"/>
  <c r="AC11" i="1"/>
  <c r="Q11" i="1"/>
  <c r="AA10" i="1"/>
  <c r="O10" i="1"/>
  <c r="Y9" i="1"/>
  <c r="M9" i="1"/>
  <c r="W8" i="1"/>
  <c r="K8" i="1"/>
  <c r="U7" i="1"/>
  <c r="C25" i="1"/>
</calcChain>
</file>

<file path=xl/sharedStrings.xml><?xml version="1.0" encoding="utf-8"?>
<sst xmlns="http://schemas.openxmlformats.org/spreadsheetml/2006/main" count="39" uniqueCount="32">
  <si>
    <t>Project Name</t>
  </si>
  <si>
    <t>Project start date</t>
  </si>
  <si>
    <t>S.No</t>
  </si>
  <si>
    <t>Activity</t>
  </si>
  <si>
    <t>Assigned to</t>
  </si>
  <si>
    <t>Start</t>
  </si>
  <si>
    <t>End</t>
  </si>
  <si>
    <t>Days</t>
  </si>
  <si>
    <t>Status</t>
  </si>
  <si>
    <t>% Completed</t>
  </si>
  <si>
    <t>JUL</t>
  </si>
  <si>
    <t>AUG</t>
  </si>
  <si>
    <t>SEP</t>
  </si>
  <si>
    <t>OCT</t>
  </si>
  <si>
    <t>NOV</t>
  </si>
  <si>
    <t>Literature survey</t>
  </si>
  <si>
    <t>Project planning</t>
  </si>
  <si>
    <t>Code Understanding</t>
  </si>
  <si>
    <t>Implementation</t>
  </si>
  <si>
    <t>Analysis</t>
  </si>
  <si>
    <t>Thesis writing</t>
  </si>
  <si>
    <t>Presentation</t>
  </si>
  <si>
    <t>Statuses</t>
  </si>
  <si>
    <t>Not Started</t>
  </si>
  <si>
    <t>In Progress</t>
  </si>
  <si>
    <t>Blocked</t>
  </si>
  <si>
    <t>Complete</t>
  </si>
  <si>
    <t>Formula 1</t>
  </si>
  <si>
    <t>Formula 2</t>
  </si>
  <si>
    <t>Multi-task classification of Chemical text</t>
  </si>
  <si>
    <t xml:space="preserve">u </t>
  </si>
  <si>
    <t>Start of the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</si>
</sst>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/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4659260841701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</borders>
  <cellStyleXfs count="1">
    <xf numFmtId="0" fontId="0" fillId="0" borderId="0"/>
  </cellStyleXfs>
  <cellXfs count="47">
    <xf numFmtId="0" fontId="0" fillId="0" borderId="0" xfId="0"/>
    <xf numFmtId="16" fontId="0" fillId="0" borderId="0" xfId="0" applyNumberFormat="1"/>
    <xf numFmtId="0" fontId="1" fillId="2" borderId="0" xfId="0" applyFont="1" applyFill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1" fillId="2" borderId="21" xfId="0" applyFont="1" applyFill="1" applyBorder="1"/>
    <xf numFmtId="0" fontId="1" fillId="3" borderId="12" xfId="0" applyFont="1" applyFill="1" applyBorder="1"/>
    <xf numFmtId="0" fontId="0" fillId="4" borderId="12" xfId="0" applyFill="1" applyBorder="1"/>
    <xf numFmtId="0" fontId="2" fillId="0" borderId="7" xfId="0" applyFont="1" applyBorder="1"/>
    <xf numFmtId="0" fontId="1" fillId="5" borderId="12" xfId="0" applyFont="1" applyFill="1" applyBorder="1" applyAlignment="1">
      <alignment horizontal="center"/>
    </xf>
    <xf numFmtId="0" fontId="1" fillId="5" borderId="12" xfId="0" applyFont="1" applyFill="1" applyBorder="1"/>
    <xf numFmtId="0" fontId="1" fillId="5" borderId="13" xfId="0" applyFont="1" applyFill="1" applyBorder="1"/>
    <xf numFmtId="0" fontId="0" fillId="4" borderId="8" xfId="0" applyFill="1" applyBorder="1" applyAlignment="1">
      <alignment horizontal="center"/>
    </xf>
    <xf numFmtId="0" fontId="0" fillId="4" borderId="17" xfId="0" applyFill="1" applyBorder="1"/>
    <xf numFmtId="0" fontId="0" fillId="4" borderId="5" xfId="0" applyFill="1" applyBorder="1"/>
    <xf numFmtId="16" fontId="0" fillId="4" borderId="19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8" xfId="0" applyFill="1" applyBorder="1"/>
    <xf numFmtId="0" fontId="0" fillId="4" borderId="6" xfId="0" applyFill="1" applyBorder="1"/>
    <xf numFmtId="0" fontId="0" fillId="4" borderId="10" xfId="0" applyFill="1" applyBorder="1"/>
    <xf numFmtId="0" fontId="0" fillId="4" borderId="9" xfId="0" applyFill="1" applyBorder="1"/>
    <xf numFmtId="0" fontId="0" fillId="4" borderId="20" xfId="0" applyFill="1" applyBorder="1"/>
    <xf numFmtId="16" fontId="0" fillId="7" borderId="22" xfId="0" applyNumberFormat="1" applyFill="1" applyBorder="1" applyAlignment="1">
      <alignment horizontal="center" vertical="center" wrapText="1"/>
    </xf>
    <xf numFmtId="16" fontId="0" fillId="7" borderId="2" xfId="0" applyNumberFormat="1" applyFill="1" applyBorder="1" applyAlignment="1">
      <alignment horizontal="center" vertical="center"/>
    </xf>
    <xf numFmtId="0" fontId="1" fillId="8" borderId="0" xfId="0" applyFont="1" applyFill="1" applyBorder="1"/>
    <xf numFmtId="0" fontId="1" fillId="9" borderId="17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4" borderId="0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14" fontId="1" fillId="4" borderId="13" xfId="0" applyNumberFormat="1" applyFont="1" applyFill="1" applyBorder="1" applyAlignment="1">
      <alignment horizontal="center" vertical="center"/>
    </xf>
    <xf numFmtId="14" fontId="1" fillId="4" borderId="15" xfId="0" applyNumberFormat="1" applyFont="1" applyFill="1" applyBorder="1" applyAlignment="1">
      <alignment horizontal="center" vertical="center"/>
    </xf>
    <xf numFmtId="14" fontId="1" fillId="4" borderId="14" xfId="0" applyNumberFormat="1" applyFont="1" applyFill="1" applyBorder="1" applyAlignment="1">
      <alignment horizontal="center" vertical="center"/>
    </xf>
    <xf numFmtId="164" fontId="1" fillId="6" borderId="3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164" fontId="1" fillId="6" borderId="4" xfId="0" applyNumberFormat="1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164" fontId="1" fillId="6" borderId="2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4">
    <dxf>
      <fill>
        <patternFill>
          <bgColor theme="5"/>
        </patternFill>
      </fill>
    </dxf>
    <dxf>
      <border>
        <left style="thin">
          <color auto="1"/>
        </left>
        <vertical/>
        <horizontal/>
      </border>
    </dxf>
    <dxf>
      <fill>
        <patternFill>
          <bgColor rgb="FF66FFCC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76B0D-B18B-48AA-988C-3AF3447E4266}">
  <dimension ref="A2:AI26"/>
  <sheetViews>
    <sheetView showGridLines="0" tabSelected="1" workbookViewId="0">
      <selection activeCell="A3" sqref="A3:B3"/>
    </sheetView>
  </sheetViews>
  <sheetFormatPr defaultRowHeight="15" x14ac:dyDescent="0.25"/>
  <cols>
    <col min="1" max="1" width="5.140625" bestFit="1" customWidth="1"/>
    <col min="2" max="2" width="19.28515625" bestFit="1" customWidth="1"/>
    <col min="3" max="3" width="11.28515625" bestFit="1" customWidth="1"/>
    <col min="4" max="4" width="7.140625" bestFit="1" customWidth="1"/>
    <col min="5" max="5" width="7.28515625" bestFit="1" customWidth="1"/>
    <col min="6" max="6" width="5.140625" bestFit="1" customWidth="1"/>
    <col min="7" max="7" width="11.140625" bestFit="1" customWidth="1"/>
    <col min="8" max="8" width="12.85546875" bestFit="1" customWidth="1"/>
    <col min="10" max="10" width="6.140625" bestFit="1" customWidth="1"/>
    <col min="11" max="11" width="8.42578125" bestFit="1" customWidth="1"/>
    <col min="12" max="13" width="6.140625" bestFit="1" customWidth="1"/>
    <col min="14" max="18" width="7.140625" bestFit="1" customWidth="1"/>
    <col min="19" max="22" width="7" bestFit="1" customWidth="1"/>
    <col min="23" max="27" width="6.7109375" bestFit="1" customWidth="1"/>
    <col min="28" max="31" width="7.28515625" bestFit="1" customWidth="1"/>
  </cols>
  <sheetData>
    <row r="2" spans="1:35" x14ac:dyDescent="0.25">
      <c r="B2" s="5"/>
      <c r="C2" s="3"/>
    </row>
    <row r="3" spans="1:35" x14ac:dyDescent="0.25">
      <c r="A3" s="29" t="s">
        <v>1</v>
      </c>
      <c r="B3" s="30"/>
      <c r="C3" s="35">
        <v>44760</v>
      </c>
      <c r="D3" s="36"/>
      <c r="E3" s="36"/>
      <c r="F3" s="36"/>
      <c r="G3" s="36"/>
      <c r="H3" s="37"/>
      <c r="J3" s="38" t="s">
        <v>10</v>
      </c>
      <c r="K3" s="39"/>
      <c r="L3" s="39"/>
      <c r="M3" s="40"/>
      <c r="N3" s="41" t="s">
        <v>11</v>
      </c>
      <c r="O3" s="42"/>
      <c r="P3" s="42"/>
      <c r="Q3" s="42"/>
      <c r="R3" s="43"/>
      <c r="S3" s="44" t="s">
        <v>12</v>
      </c>
      <c r="T3" s="44"/>
      <c r="U3" s="44"/>
      <c r="V3" s="44"/>
      <c r="W3" s="45" t="s">
        <v>13</v>
      </c>
      <c r="X3" s="45"/>
      <c r="Y3" s="45"/>
      <c r="Z3" s="45"/>
      <c r="AA3" s="45"/>
      <c r="AB3" s="44" t="s">
        <v>14</v>
      </c>
      <c r="AC3" s="44"/>
      <c r="AD3" s="44"/>
      <c r="AE3" s="44"/>
      <c r="AF3" s="28"/>
      <c r="AG3" s="28"/>
      <c r="AH3" s="28"/>
      <c r="AI3" s="28"/>
    </row>
    <row r="4" spans="1:35" ht="29.25" customHeight="1" x14ac:dyDescent="0.25">
      <c r="A4" s="31" t="s">
        <v>0</v>
      </c>
      <c r="B4" s="32"/>
      <c r="C4" s="33" t="s">
        <v>29</v>
      </c>
      <c r="D4" s="34"/>
      <c r="E4" s="34"/>
      <c r="F4" s="34"/>
      <c r="G4" s="34"/>
      <c r="H4" s="34"/>
      <c r="I4" s="3"/>
      <c r="J4" s="24">
        <f>IF(MONTH(C3-WEEKDAY((C3),2)+1)&lt;MONTH(C3),(C3-28-DAY(C3)+7)-WEEKDAY((C3-DAY(C3)+7),2)+1,(C3-DAY(C3)+7)-WEEKDAY((C3-DAY(C3)+7),2)+1)</f>
        <v>44746</v>
      </c>
      <c r="K4" s="25">
        <f>J4+7</f>
        <v>44753</v>
      </c>
      <c r="L4" s="25">
        <f>K4+7</f>
        <v>44760</v>
      </c>
      <c r="M4" s="25">
        <f t="shared" ref="M4:AE4" si="0">L4+7</f>
        <v>44767</v>
      </c>
      <c r="N4" s="25">
        <f t="shared" si="0"/>
        <v>44774</v>
      </c>
      <c r="O4" s="25">
        <f t="shared" si="0"/>
        <v>44781</v>
      </c>
      <c r="P4" s="25">
        <f t="shared" si="0"/>
        <v>44788</v>
      </c>
      <c r="Q4" s="25">
        <f t="shared" si="0"/>
        <v>44795</v>
      </c>
      <c r="R4" s="25">
        <f t="shared" si="0"/>
        <v>44802</v>
      </c>
      <c r="S4" s="25">
        <f t="shared" si="0"/>
        <v>44809</v>
      </c>
      <c r="T4" s="25">
        <f t="shared" si="0"/>
        <v>44816</v>
      </c>
      <c r="U4" s="25">
        <f t="shared" si="0"/>
        <v>44823</v>
      </c>
      <c r="V4" s="25">
        <f t="shared" si="0"/>
        <v>44830</v>
      </c>
      <c r="W4" s="25">
        <f t="shared" si="0"/>
        <v>44837</v>
      </c>
      <c r="X4" s="25">
        <f t="shared" si="0"/>
        <v>44844</v>
      </c>
      <c r="Y4" s="25">
        <f t="shared" si="0"/>
        <v>44851</v>
      </c>
      <c r="Z4" s="25">
        <f t="shared" si="0"/>
        <v>44858</v>
      </c>
      <c r="AA4" s="25">
        <f t="shared" si="0"/>
        <v>44865</v>
      </c>
      <c r="AB4" s="25">
        <f t="shared" si="0"/>
        <v>44872</v>
      </c>
      <c r="AC4" s="25">
        <f t="shared" si="0"/>
        <v>44879</v>
      </c>
      <c r="AD4" s="25">
        <f t="shared" si="0"/>
        <v>44886</v>
      </c>
      <c r="AE4" s="25">
        <f t="shared" si="0"/>
        <v>44893</v>
      </c>
      <c r="AF4" s="1"/>
    </row>
    <row r="5" spans="1:35" x14ac:dyDescent="0.25">
      <c r="A5" s="10" t="s">
        <v>2</v>
      </c>
      <c r="B5" s="11" t="s">
        <v>3</v>
      </c>
      <c r="C5" s="12" t="s">
        <v>4</v>
      </c>
      <c r="D5" s="12" t="s">
        <v>5</v>
      </c>
      <c r="E5" s="12" t="s">
        <v>6</v>
      </c>
      <c r="F5" s="12" t="s">
        <v>7</v>
      </c>
      <c r="G5" s="12" t="s">
        <v>8</v>
      </c>
      <c r="H5" s="11" t="s">
        <v>9</v>
      </c>
      <c r="I5" s="26"/>
      <c r="J5" s="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5" x14ac:dyDescent="0.25">
      <c r="A6" s="13">
        <v>1</v>
      </c>
      <c r="B6" s="14" t="s">
        <v>16</v>
      </c>
      <c r="C6" s="15"/>
      <c r="D6" s="16">
        <v>44760</v>
      </c>
      <c r="E6" s="16">
        <v>44767</v>
      </c>
      <c r="F6" s="27">
        <f>E6-D6</f>
        <v>7</v>
      </c>
      <c r="G6" s="17" t="s">
        <v>24</v>
      </c>
      <c r="H6" s="14"/>
      <c r="I6" s="4"/>
      <c r="J6" s="9" t="str">
        <f>IF(J$4=($D6-WEEKDAY($D6,2)+1),"u","")</f>
        <v/>
      </c>
      <c r="K6" s="9" t="str">
        <f t="shared" ref="K6:AE16" si="1">IF(K$4=($D6-WEEKDAY($D6,2)+1),"u","")</f>
        <v/>
      </c>
      <c r="L6" s="9" t="str">
        <f t="shared" si="1"/>
        <v>u</v>
      </c>
      <c r="M6" s="9" t="str">
        <f t="shared" si="1"/>
        <v/>
      </c>
      <c r="N6" s="9" t="str">
        <f t="shared" si="1"/>
        <v/>
      </c>
      <c r="O6" s="9" t="str">
        <f t="shared" si="1"/>
        <v/>
      </c>
      <c r="P6" s="9" t="str">
        <f t="shared" si="1"/>
        <v/>
      </c>
      <c r="Q6" s="9" t="str">
        <f t="shared" si="1"/>
        <v/>
      </c>
      <c r="R6" s="9" t="str">
        <f t="shared" si="1"/>
        <v/>
      </c>
      <c r="S6" s="9" t="str">
        <f t="shared" si="1"/>
        <v/>
      </c>
      <c r="T6" s="9" t="str">
        <f t="shared" si="1"/>
        <v/>
      </c>
      <c r="U6" s="9" t="str">
        <f t="shared" si="1"/>
        <v/>
      </c>
      <c r="V6" s="9" t="str">
        <f t="shared" si="1"/>
        <v/>
      </c>
      <c r="W6" s="9" t="str">
        <f t="shared" si="1"/>
        <v/>
      </c>
      <c r="X6" s="9" t="str">
        <f t="shared" si="1"/>
        <v/>
      </c>
      <c r="Y6" s="9" t="str">
        <f t="shared" si="1"/>
        <v/>
      </c>
      <c r="Z6" s="9" t="str">
        <f t="shared" si="1"/>
        <v/>
      </c>
      <c r="AA6" s="9" t="str">
        <f t="shared" si="1"/>
        <v/>
      </c>
      <c r="AB6" s="9" t="str">
        <f t="shared" si="1"/>
        <v/>
      </c>
      <c r="AC6" s="9" t="str">
        <f t="shared" si="1"/>
        <v/>
      </c>
      <c r="AD6" s="9" t="str">
        <f t="shared" si="1"/>
        <v/>
      </c>
      <c r="AE6" s="9" t="str">
        <f t="shared" si="1"/>
        <v/>
      </c>
    </row>
    <row r="7" spans="1:35" x14ac:dyDescent="0.25">
      <c r="A7" s="18">
        <v>2</v>
      </c>
      <c r="B7" s="19" t="s">
        <v>15</v>
      </c>
      <c r="C7" s="20"/>
      <c r="D7" s="16">
        <v>44760</v>
      </c>
      <c r="E7" s="16">
        <v>44773</v>
      </c>
      <c r="F7" s="27">
        <f t="shared" ref="F7:F12" si="2">E7-D7</f>
        <v>13</v>
      </c>
      <c r="G7" s="17" t="s">
        <v>24</v>
      </c>
      <c r="H7" s="19"/>
      <c r="I7" s="4"/>
      <c r="J7" s="9" t="str">
        <f t="shared" ref="J7:J16" si="3">IF(J$4=($D7-WEEKDAY($D7,2)+1),"u","")</f>
        <v/>
      </c>
      <c r="K7" s="9" t="str">
        <f t="shared" si="1"/>
        <v/>
      </c>
      <c r="L7" s="9" t="str">
        <f t="shared" si="1"/>
        <v>u</v>
      </c>
      <c r="M7" s="9" t="str">
        <f t="shared" si="1"/>
        <v/>
      </c>
      <c r="N7" s="9" t="str">
        <f t="shared" si="1"/>
        <v/>
      </c>
      <c r="O7" s="9" t="str">
        <f t="shared" si="1"/>
        <v/>
      </c>
      <c r="P7" s="9" t="str">
        <f t="shared" si="1"/>
        <v/>
      </c>
      <c r="Q7" s="9" t="str">
        <f t="shared" si="1"/>
        <v/>
      </c>
      <c r="R7" s="9" t="str">
        <f t="shared" si="1"/>
        <v/>
      </c>
      <c r="S7" s="9" t="str">
        <f t="shared" si="1"/>
        <v/>
      </c>
      <c r="T7" s="9" t="str">
        <f t="shared" si="1"/>
        <v/>
      </c>
      <c r="U7" s="9" t="str">
        <f t="shared" si="1"/>
        <v/>
      </c>
      <c r="V7" s="9" t="str">
        <f t="shared" si="1"/>
        <v/>
      </c>
      <c r="W7" s="9" t="str">
        <f t="shared" si="1"/>
        <v/>
      </c>
      <c r="X7" s="9" t="str">
        <f t="shared" si="1"/>
        <v/>
      </c>
      <c r="Y7" s="9" t="str">
        <f t="shared" si="1"/>
        <v/>
      </c>
      <c r="Z7" s="9" t="str">
        <f t="shared" si="1"/>
        <v/>
      </c>
      <c r="AA7" s="9" t="str">
        <f t="shared" si="1"/>
        <v/>
      </c>
      <c r="AB7" s="9" t="str">
        <f t="shared" si="1"/>
        <v/>
      </c>
      <c r="AC7" s="9" t="str">
        <f t="shared" si="1"/>
        <v/>
      </c>
      <c r="AD7" s="9" t="str">
        <f t="shared" si="1"/>
        <v/>
      </c>
      <c r="AE7" s="9" t="str">
        <f t="shared" si="1"/>
        <v/>
      </c>
    </row>
    <row r="8" spans="1:35" x14ac:dyDescent="0.25">
      <c r="A8" s="13">
        <v>3</v>
      </c>
      <c r="B8" s="19" t="s">
        <v>17</v>
      </c>
      <c r="C8" s="20"/>
      <c r="D8" s="16">
        <v>44774</v>
      </c>
      <c r="E8" s="16">
        <v>44780</v>
      </c>
      <c r="F8" s="27">
        <f t="shared" si="2"/>
        <v>6</v>
      </c>
      <c r="G8" s="17" t="s">
        <v>23</v>
      </c>
      <c r="H8" s="19"/>
      <c r="I8" s="4"/>
      <c r="J8" s="9" t="str">
        <f t="shared" si="3"/>
        <v/>
      </c>
      <c r="K8" s="9" t="str">
        <f t="shared" si="1"/>
        <v/>
      </c>
      <c r="L8" s="9" t="str">
        <f t="shared" si="1"/>
        <v/>
      </c>
      <c r="M8" s="9" t="str">
        <f t="shared" si="1"/>
        <v/>
      </c>
      <c r="N8" s="9" t="str">
        <f t="shared" si="1"/>
        <v>u</v>
      </c>
      <c r="O8" s="9" t="str">
        <f t="shared" si="1"/>
        <v/>
      </c>
      <c r="P8" s="9" t="str">
        <f t="shared" si="1"/>
        <v/>
      </c>
      <c r="Q8" s="9" t="str">
        <f t="shared" si="1"/>
        <v/>
      </c>
      <c r="R8" s="9" t="str">
        <f t="shared" si="1"/>
        <v/>
      </c>
      <c r="S8" s="9" t="str">
        <f t="shared" si="1"/>
        <v/>
      </c>
      <c r="T8" s="9" t="str">
        <f t="shared" si="1"/>
        <v/>
      </c>
      <c r="U8" s="9" t="str">
        <f t="shared" si="1"/>
        <v/>
      </c>
      <c r="V8" s="9" t="str">
        <f t="shared" si="1"/>
        <v/>
      </c>
      <c r="W8" s="9" t="str">
        <f t="shared" si="1"/>
        <v/>
      </c>
      <c r="X8" s="9" t="str">
        <f t="shared" si="1"/>
        <v/>
      </c>
      <c r="Y8" s="9" t="str">
        <f t="shared" si="1"/>
        <v/>
      </c>
      <c r="Z8" s="9" t="str">
        <f t="shared" si="1"/>
        <v/>
      </c>
      <c r="AA8" s="9" t="str">
        <f t="shared" si="1"/>
        <v/>
      </c>
      <c r="AB8" s="9" t="str">
        <f t="shared" si="1"/>
        <v/>
      </c>
      <c r="AC8" s="9" t="str">
        <f t="shared" si="1"/>
        <v/>
      </c>
      <c r="AD8" s="9" t="str">
        <f t="shared" si="1"/>
        <v/>
      </c>
      <c r="AE8" s="9" t="str">
        <f t="shared" si="1"/>
        <v/>
      </c>
    </row>
    <row r="9" spans="1:35" x14ac:dyDescent="0.25">
      <c r="A9" s="18">
        <v>4</v>
      </c>
      <c r="B9" s="19" t="s">
        <v>18</v>
      </c>
      <c r="C9" s="20"/>
      <c r="D9" s="16">
        <v>44781</v>
      </c>
      <c r="E9" s="16">
        <v>44822</v>
      </c>
      <c r="F9" s="27">
        <f t="shared" si="2"/>
        <v>41</v>
      </c>
      <c r="G9" s="17" t="s">
        <v>23</v>
      </c>
      <c r="H9" s="19"/>
      <c r="I9" s="4"/>
      <c r="J9" s="9" t="str">
        <f t="shared" si="3"/>
        <v/>
      </c>
      <c r="K9" s="9" t="str">
        <f t="shared" si="1"/>
        <v/>
      </c>
      <c r="L9" s="9" t="str">
        <f t="shared" si="1"/>
        <v/>
      </c>
      <c r="M9" s="9" t="str">
        <f t="shared" si="1"/>
        <v/>
      </c>
      <c r="N9" s="9" t="str">
        <f t="shared" si="1"/>
        <v/>
      </c>
      <c r="O9" s="9" t="str">
        <f t="shared" si="1"/>
        <v>u</v>
      </c>
      <c r="P9" s="9" t="str">
        <f t="shared" si="1"/>
        <v/>
      </c>
      <c r="Q9" s="9" t="str">
        <f t="shared" si="1"/>
        <v/>
      </c>
      <c r="R9" s="9" t="str">
        <f t="shared" si="1"/>
        <v/>
      </c>
      <c r="S9" s="9" t="str">
        <f t="shared" si="1"/>
        <v/>
      </c>
      <c r="T9" s="9" t="str">
        <f t="shared" si="1"/>
        <v/>
      </c>
      <c r="U9" s="9" t="str">
        <f t="shared" si="1"/>
        <v/>
      </c>
      <c r="V9" s="9" t="str">
        <f t="shared" si="1"/>
        <v/>
      </c>
      <c r="W9" s="9" t="str">
        <f t="shared" si="1"/>
        <v/>
      </c>
      <c r="X9" s="9" t="str">
        <f t="shared" si="1"/>
        <v/>
      </c>
      <c r="Y9" s="9" t="str">
        <f t="shared" si="1"/>
        <v/>
      </c>
      <c r="Z9" s="9" t="str">
        <f t="shared" si="1"/>
        <v/>
      </c>
      <c r="AA9" s="9" t="str">
        <f t="shared" si="1"/>
        <v/>
      </c>
      <c r="AB9" s="9" t="str">
        <f t="shared" si="1"/>
        <v/>
      </c>
      <c r="AC9" s="9" t="str">
        <f t="shared" si="1"/>
        <v/>
      </c>
      <c r="AD9" s="9" t="str">
        <f t="shared" si="1"/>
        <v/>
      </c>
      <c r="AE9" s="9" t="str">
        <f t="shared" si="1"/>
        <v/>
      </c>
    </row>
    <row r="10" spans="1:35" x14ac:dyDescent="0.25">
      <c r="A10" s="13">
        <v>5</v>
      </c>
      <c r="B10" s="19" t="s">
        <v>19</v>
      </c>
      <c r="C10" s="20"/>
      <c r="D10" s="16">
        <v>44823</v>
      </c>
      <c r="E10" s="16">
        <v>44836</v>
      </c>
      <c r="F10" s="27">
        <f t="shared" si="2"/>
        <v>13</v>
      </c>
      <c r="G10" s="17" t="s">
        <v>23</v>
      </c>
      <c r="H10" s="19"/>
      <c r="I10" s="4"/>
      <c r="J10" s="9" t="str">
        <f t="shared" si="3"/>
        <v/>
      </c>
      <c r="K10" s="9" t="str">
        <f t="shared" si="1"/>
        <v/>
      </c>
      <c r="L10" s="9" t="str">
        <f t="shared" si="1"/>
        <v/>
      </c>
      <c r="M10" s="9" t="str">
        <f t="shared" si="1"/>
        <v/>
      </c>
      <c r="N10" s="9" t="str">
        <f t="shared" si="1"/>
        <v/>
      </c>
      <c r="O10" s="9" t="str">
        <f t="shared" si="1"/>
        <v/>
      </c>
      <c r="P10" s="9" t="str">
        <f t="shared" si="1"/>
        <v/>
      </c>
      <c r="Q10" s="9" t="str">
        <f t="shared" si="1"/>
        <v/>
      </c>
      <c r="R10" s="9" t="str">
        <f t="shared" si="1"/>
        <v/>
      </c>
      <c r="S10" s="9" t="str">
        <f t="shared" si="1"/>
        <v/>
      </c>
      <c r="T10" s="9" t="str">
        <f t="shared" si="1"/>
        <v/>
      </c>
      <c r="U10" s="9" t="str">
        <f t="shared" si="1"/>
        <v>u</v>
      </c>
      <c r="V10" s="9" t="str">
        <f t="shared" si="1"/>
        <v/>
      </c>
      <c r="W10" s="9" t="str">
        <f t="shared" si="1"/>
        <v/>
      </c>
      <c r="X10" s="9" t="str">
        <f t="shared" si="1"/>
        <v/>
      </c>
      <c r="Y10" s="9" t="str">
        <f t="shared" si="1"/>
        <v/>
      </c>
      <c r="Z10" s="9" t="str">
        <f t="shared" si="1"/>
        <v/>
      </c>
      <c r="AA10" s="9" t="str">
        <f t="shared" si="1"/>
        <v/>
      </c>
      <c r="AB10" s="9" t="str">
        <f t="shared" si="1"/>
        <v/>
      </c>
      <c r="AC10" s="9" t="str">
        <f t="shared" si="1"/>
        <v/>
      </c>
      <c r="AD10" s="9" t="str">
        <f t="shared" si="1"/>
        <v/>
      </c>
      <c r="AE10" s="9" t="str">
        <f t="shared" si="1"/>
        <v/>
      </c>
    </row>
    <row r="11" spans="1:35" x14ac:dyDescent="0.25">
      <c r="A11" s="18">
        <v>6</v>
      </c>
      <c r="B11" s="21" t="s">
        <v>21</v>
      </c>
      <c r="C11" s="20"/>
      <c r="D11" s="16">
        <v>44837</v>
      </c>
      <c r="E11" s="16">
        <v>44844</v>
      </c>
      <c r="F11" s="27">
        <f t="shared" si="2"/>
        <v>7</v>
      </c>
      <c r="G11" s="17" t="s">
        <v>23</v>
      </c>
      <c r="H11" s="19"/>
      <c r="I11" s="4"/>
      <c r="J11" s="9" t="str">
        <f t="shared" si="3"/>
        <v/>
      </c>
      <c r="K11" s="9" t="str">
        <f t="shared" si="1"/>
        <v/>
      </c>
      <c r="L11" s="9" t="str">
        <f t="shared" si="1"/>
        <v/>
      </c>
      <c r="M11" s="9" t="str">
        <f t="shared" si="1"/>
        <v/>
      </c>
      <c r="N11" s="9" t="str">
        <f t="shared" si="1"/>
        <v/>
      </c>
      <c r="O11" s="9" t="str">
        <f t="shared" si="1"/>
        <v/>
      </c>
      <c r="P11" s="9" t="str">
        <f t="shared" si="1"/>
        <v/>
      </c>
      <c r="Q11" s="9" t="str">
        <f t="shared" si="1"/>
        <v/>
      </c>
      <c r="R11" s="9" t="str">
        <f t="shared" si="1"/>
        <v/>
      </c>
      <c r="S11" s="9" t="str">
        <f t="shared" si="1"/>
        <v/>
      </c>
      <c r="T11" s="9" t="str">
        <f t="shared" si="1"/>
        <v/>
      </c>
      <c r="U11" s="9" t="str">
        <f t="shared" si="1"/>
        <v/>
      </c>
      <c r="V11" s="9" t="str">
        <f t="shared" si="1"/>
        <v/>
      </c>
      <c r="W11" s="9" t="str">
        <f t="shared" si="1"/>
        <v>u</v>
      </c>
      <c r="X11" s="9" t="str">
        <f t="shared" si="1"/>
        <v/>
      </c>
      <c r="Y11" s="9" t="str">
        <f t="shared" si="1"/>
        <v/>
      </c>
      <c r="Z11" s="9" t="str">
        <f t="shared" si="1"/>
        <v/>
      </c>
      <c r="AA11" s="9" t="str">
        <f t="shared" si="1"/>
        <v/>
      </c>
      <c r="AB11" s="9" t="str">
        <f t="shared" si="1"/>
        <v/>
      </c>
      <c r="AC11" s="9" t="str">
        <f t="shared" si="1"/>
        <v/>
      </c>
      <c r="AD11" s="9" t="str">
        <f t="shared" si="1"/>
        <v/>
      </c>
      <c r="AE11" s="9" t="str">
        <f t="shared" si="1"/>
        <v/>
      </c>
    </row>
    <row r="12" spans="1:35" x14ac:dyDescent="0.25">
      <c r="A12" s="13">
        <v>7</v>
      </c>
      <c r="B12" s="19" t="s">
        <v>20</v>
      </c>
      <c r="C12" s="20"/>
      <c r="D12" s="16">
        <v>44845</v>
      </c>
      <c r="E12" s="16">
        <v>44871</v>
      </c>
      <c r="F12" s="27">
        <f t="shared" si="2"/>
        <v>26</v>
      </c>
      <c r="G12" s="17" t="s">
        <v>23</v>
      </c>
      <c r="H12" s="19"/>
      <c r="I12" s="4"/>
      <c r="J12" s="9" t="str">
        <f t="shared" si="3"/>
        <v/>
      </c>
      <c r="K12" s="9" t="str">
        <f t="shared" si="1"/>
        <v/>
      </c>
      <c r="L12" s="9" t="str">
        <f t="shared" si="1"/>
        <v/>
      </c>
      <c r="M12" s="9" t="str">
        <f t="shared" si="1"/>
        <v/>
      </c>
      <c r="N12" s="9" t="str">
        <f t="shared" si="1"/>
        <v/>
      </c>
      <c r="O12" s="9" t="str">
        <f t="shared" si="1"/>
        <v/>
      </c>
      <c r="P12" s="9" t="str">
        <f t="shared" si="1"/>
        <v/>
      </c>
      <c r="Q12" s="9" t="str">
        <f t="shared" si="1"/>
        <v/>
      </c>
      <c r="R12" s="9" t="str">
        <f t="shared" si="1"/>
        <v/>
      </c>
      <c r="S12" s="9" t="str">
        <f t="shared" si="1"/>
        <v/>
      </c>
      <c r="T12" s="9" t="str">
        <f t="shared" si="1"/>
        <v/>
      </c>
      <c r="U12" s="9" t="str">
        <f t="shared" si="1"/>
        <v/>
      </c>
      <c r="V12" s="9" t="str">
        <f t="shared" si="1"/>
        <v/>
      </c>
      <c r="W12" s="9" t="str">
        <f t="shared" si="1"/>
        <v/>
      </c>
      <c r="X12" s="9" t="str">
        <f t="shared" si="1"/>
        <v>u</v>
      </c>
      <c r="Y12" s="9" t="str">
        <f t="shared" si="1"/>
        <v/>
      </c>
      <c r="Z12" s="9" t="str">
        <f t="shared" si="1"/>
        <v/>
      </c>
      <c r="AA12" s="9" t="str">
        <f t="shared" si="1"/>
        <v/>
      </c>
      <c r="AB12" s="9" t="str">
        <f t="shared" si="1"/>
        <v/>
      </c>
      <c r="AC12" s="9" t="str">
        <f t="shared" si="1"/>
        <v/>
      </c>
      <c r="AD12" s="9" t="str">
        <f t="shared" si="1"/>
        <v/>
      </c>
      <c r="AE12" s="9" t="str">
        <f t="shared" si="1"/>
        <v/>
      </c>
    </row>
    <row r="13" spans="1:35" x14ac:dyDescent="0.25">
      <c r="A13" s="22"/>
      <c r="B13" s="19"/>
      <c r="C13" s="20"/>
      <c r="D13" s="19"/>
      <c r="E13" s="20"/>
      <c r="F13" s="19"/>
      <c r="G13" s="20"/>
      <c r="H13" s="19"/>
      <c r="I13" s="4"/>
      <c r="J13" s="9" t="str">
        <f t="shared" si="3"/>
        <v/>
      </c>
      <c r="K13" s="9" t="str">
        <f t="shared" si="1"/>
        <v/>
      </c>
      <c r="L13" s="9" t="str">
        <f t="shared" si="1"/>
        <v/>
      </c>
      <c r="M13" s="9" t="str">
        <f t="shared" si="1"/>
        <v/>
      </c>
      <c r="N13" s="9" t="str">
        <f t="shared" si="1"/>
        <v/>
      </c>
      <c r="O13" s="9" t="str">
        <f t="shared" si="1"/>
        <v/>
      </c>
      <c r="P13" s="9" t="str">
        <f t="shared" si="1"/>
        <v/>
      </c>
      <c r="Q13" s="9" t="str">
        <f t="shared" si="1"/>
        <v/>
      </c>
      <c r="R13" s="9" t="str">
        <f t="shared" si="1"/>
        <v/>
      </c>
      <c r="S13" s="9" t="str">
        <f t="shared" si="1"/>
        <v/>
      </c>
      <c r="T13" s="9" t="str">
        <f t="shared" si="1"/>
        <v/>
      </c>
      <c r="U13" s="9" t="str">
        <f t="shared" si="1"/>
        <v/>
      </c>
      <c r="V13" s="9" t="str">
        <f t="shared" si="1"/>
        <v/>
      </c>
      <c r="W13" s="9" t="str">
        <f t="shared" si="1"/>
        <v/>
      </c>
      <c r="X13" s="9" t="str">
        <f t="shared" si="1"/>
        <v/>
      </c>
      <c r="Y13" s="9" t="str">
        <f t="shared" si="1"/>
        <v/>
      </c>
      <c r="Z13" s="9" t="str">
        <f t="shared" si="1"/>
        <v/>
      </c>
      <c r="AA13" s="9" t="str">
        <f t="shared" si="1"/>
        <v/>
      </c>
      <c r="AB13" s="9" t="str">
        <f t="shared" si="1"/>
        <v/>
      </c>
      <c r="AC13" s="9" t="str">
        <f t="shared" si="1"/>
        <v/>
      </c>
      <c r="AD13" s="9" t="str">
        <f t="shared" si="1"/>
        <v/>
      </c>
      <c r="AE13" s="9" t="str">
        <f t="shared" si="1"/>
        <v/>
      </c>
    </row>
    <row r="14" spans="1:35" x14ac:dyDescent="0.25">
      <c r="A14" s="22"/>
      <c r="B14" s="19"/>
      <c r="C14" s="20"/>
      <c r="D14" s="19"/>
      <c r="E14" s="20"/>
      <c r="F14" s="19"/>
      <c r="G14" s="20"/>
      <c r="H14" s="19"/>
      <c r="I14" s="4"/>
      <c r="J14" s="9" t="str">
        <f t="shared" si="3"/>
        <v/>
      </c>
      <c r="K14" s="9" t="str">
        <f t="shared" si="1"/>
        <v/>
      </c>
      <c r="L14" s="9" t="str">
        <f t="shared" si="1"/>
        <v/>
      </c>
      <c r="M14" s="9" t="str">
        <f t="shared" si="1"/>
        <v/>
      </c>
      <c r="N14" s="9" t="str">
        <f t="shared" si="1"/>
        <v/>
      </c>
      <c r="O14" s="9" t="str">
        <f t="shared" si="1"/>
        <v/>
      </c>
      <c r="P14" s="9" t="str">
        <f t="shared" si="1"/>
        <v/>
      </c>
      <c r="Q14" s="9" t="str">
        <f t="shared" si="1"/>
        <v/>
      </c>
      <c r="R14" s="9" t="str">
        <f t="shared" si="1"/>
        <v/>
      </c>
      <c r="S14" s="9" t="str">
        <f t="shared" si="1"/>
        <v/>
      </c>
      <c r="T14" s="9" t="str">
        <f t="shared" si="1"/>
        <v/>
      </c>
      <c r="U14" s="9" t="str">
        <f t="shared" si="1"/>
        <v/>
      </c>
      <c r="V14" s="9" t="str">
        <f t="shared" si="1"/>
        <v/>
      </c>
      <c r="W14" s="9" t="str">
        <f t="shared" si="1"/>
        <v/>
      </c>
      <c r="X14" s="9" t="str">
        <f t="shared" si="1"/>
        <v/>
      </c>
      <c r="Y14" s="9" t="str">
        <f t="shared" si="1"/>
        <v/>
      </c>
      <c r="Z14" s="9" t="str">
        <f t="shared" si="1"/>
        <v/>
      </c>
      <c r="AA14" s="9" t="str">
        <f t="shared" si="1"/>
        <v/>
      </c>
      <c r="AB14" s="9" t="str">
        <f t="shared" si="1"/>
        <v/>
      </c>
      <c r="AC14" s="9" t="str">
        <f t="shared" si="1"/>
        <v/>
      </c>
      <c r="AD14" s="9" t="str">
        <f t="shared" si="1"/>
        <v/>
      </c>
      <c r="AE14" s="9" t="str">
        <f t="shared" si="1"/>
        <v/>
      </c>
    </row>
    <row r="15" spans="1:35" x14ac:dyDescent="0.25">
      <c r="A15" s="22"/>
      <c r="B15" s="19"/>
      <c r="C15" s="20"/>
      <c r="D15" s="19"/>
      <c r="E15" s="20"/>
      <c r="F15" s="19"/>
      <c r="G15" s="20"/>
      <c r="H15" s="19"/>
      <c r="I15" s="4"/>
      <c r="J15" s="9" t="str">
        <f t="shared" si="3"/>
        <v/>
      </c>
      <c r="K15" s="9" t="str">
        <f t="shared" si="1"/>
        <v/>
      </c>
      <c r="L15" s="9" t="str">
        <f t="shared" si="1"/>
        <v/>
      </c>
      <c r="M15" s="9" t="str">
        <f t="shared" si="1"/>
        <v/>
      </c>
      <c r="N15" s="9" t="str">
        <f t="shared" si="1"/>
        <v/>
      </c>
      <c r="O15" s="9" t="str">
        <f t="shared" si="1"/>
        <v/>
      </c>
      <c r="P15" s="9" t="str">
        <f t="shared" si="1"/>
        <v/>
      </c>
      <c r="Q15" s="9" t="str">
        <f t="shared" si="1"/>
        <v/>
      </c>
      <c r="R15" s="9" t="str">
        <f t="shared" si="1"/>
        <v/>
      </c>
      <c r="S15" s="9" t="str">
        <f t="shared" si="1"/>
        <v/>
      </c>
      <c r="T15" s="9" t="str">
        <f t="shared" si="1"/>
        <v/>
      </c>
      <c r="U15" s="9" t="str">
        <f t="shared" si="1"/>
        <v/>
      </c>
      <c r="V15" s="9" t="str">
        <f t="shared" si="1"/>
        <v/>
      </c>
      <c r="W15" s="9" t="str">
        <f t="shared" si="1"/>
        <v/>
      </c>
      <c r="X15" s="9" t="str">
        <f t="shared" si="1"/>
        <v/>
      </c>
      <c r="Y15" s="9" t="str">
        <f t="shared" si="1"/>
        <v/>
      </c>
      <c r="Z15" s="9" t="str">
        <f t="shared" si="1"/>
        <v/>
      </c>
      <c r="AA15" s="9" t="str">
        <f t="shared" si="1"/>
        <v/>
      </c>
      <c r="AB15" s="9" t="str">
        <f t="shared" si="1"/>
        <v/>
      </c>
      <c r="AC15" s="9" t="str">
        <f t="shared" si="1"/>
        <v/>
      </c>
      <c r="AD15" s="9" t="str">
        <f t="shared" si="1"/>
        <v/>
      </c>
      <c r="AE15" s="9" t="str">
        <f t="shared" si="1"/>
        <v/>
      </c>
    </row>
    <row r="16" spans="1:35" x14ac:dyDescent="0.25">
      <c r="A16" s="22"/>
      <c r="B16" s="19"/>
      <c r="C16" s="20"/>
      <c r="D16" s="23"/>
      <c r="E16" s="20"/>
      <c r="F16" s="23"/>
      <c r="G16" s="20"/>
      <c r="H16" s="23"/>
      <c r="I16" s="4"/>
      <c r="J16" s="9" t="str">
        <f t="shared" si="3"/>
        <v/>
      </c>
      <c r="K16" s="9" t="str">
        <f t="shared" si="1"/>
        <v/>
      </c>
      <c r="L16" s="9" t="str">
        <f t="shared" si="1"/>
        <v/>
      </c>
      <c r="M16" s="9" t="str">
        <f t="shared" si="1"/>
        <v/>
      </c>
      <c r="N16" s="9" t="str">
        <f t="shared" si="1"/>
        <v/>
      </c>
      <c r="O16" s="9" t="str">
        <f t="shared" si="1"/>
        <v/>
      </c>
      <c r="P16" s="9" t="str">
        <f t="shared" si="1"/>
        <v/>
      </c>
      <c r="Q16" s="9" t="str">
        <f t="shared" si="1"/>
        <v/>
      </c>
      <c r="R16" s="9" t="str">
        <f t="shared" si="1"/>
        <v/>
      </c>
      <c r="S16" s="9" t="str">
        <f t="shared" si="1"/>
        <v/>
      </c>
      <c r="T16" s="9" t="str">
        <f t="shared" si="1"/>
        <v/>
      </c>
      <c r="U16" s="9" t="str">
        <f t="shared" si="1"/>
        <v/>
      </c>
      <c r="V16" s="9" t="str">
        <f t="shared" si="1"/>
        <v/>
      </c>
      <c r="W16" s="9" t="str">
        <f t="shared" si="1"/>
        <v/>
      </c>
      <c r="X16" s="9" t="str">
        <f t="shared" si="1"/>
        <v/>
      </c>
      <c r="Y16" s="9" t="str">
        <f t="shared" si="1"/>
        <v/>
      </c>
      <c r="Z16" s="9" t="str">
        <f t="shared" si="1"/>
        <v/>
      </c>
      <c r="AA16" s="9" t="str">
        <f t="shared" si="1"/>
        <v/>
      </c>
      <c r="AB16" s="9" t="str">
        <f t="shared" si="1"/>
        <v/>
      </c>
      <c r="AC16" s="9" t="str">
        <f t="shared" si="1"/>
        <v/>
      </c>
      <c r="AD16" s="9" t="str">
        <f t="shared" si="1"/>
        <v/>
      </c>
      <c r="AE16" s="9" t="str">
        <f t="shared" si="1"/>
        <v/>
      </c>
    </row>
    <row r="17" spans="2:11" x14ac:dyDescent="0.25">
      <c r="I17" s="3"/>
    </row>
    <row r="19" spans="2:11" x14ac:dyDescent="0.25">
      <c r="B19" s="7" t="s">
        <v>22</v>
      </c>
    </row>
    <row r="20" spans="2:11" x14ac:dyDescent="0.25">
      <c r="B20" s="8" t="s">
        <v>23</v>
      </c>
      <c r="J20" s="46" t="s">
        <v>30</v>
      </c>
      <c r="K20" t="s">
        <v>31</v>
      </c>
    </row>
    <row r="21" spans="2:11" x14ac:dyDescent="0.25">
      <c r="B21" s="8" t="s">
        <v>24</v>
      </c>
    </row>
    <row r="22" spans="2:11" x14ac:dyDescent="0.25">
      <c r="B22" s="8" t="s">
        <v>25</v>
      </c>
    </row>
    <row r="23" spans="2:11" x14ac:dyDescent="0.25">
      <c r="B23" s="8" t="s">
        <v>26</v>
      </c>
    </row>
    <row r="25" spans="2:11" x14ac:dyDescent="0.25">
      <c r="B25" t="s">
        <v>27</v>
      </c>
      <c r="C25" t="b">
        <f ca="1">J$4=(TODAY()-WEEKDAY(TODAY(),2)+1)</f>
        <v>0</v>
      </c>
    </row>
    <row r="26" spans="2:11" x14ac:dyDescent="0.25">
      <c r="B26" t="s">
        <v>28</v>
      </c>
      <c r="C26" t="b">
        <f>AND(J$4&gt;=$D6-(WEEKDAY($D6,2)+1),J$4&lt;=$E6)</f>
        <v>0</v>
      </c>
    </row>
  </sheetData>
  <mergeCells count="10">
    <mergeCell ref="AF3:AI3"/>
    <mergeCell ref="A3:B3"/>
    <mergeCell ref="A4:B4"/>
    <mergeCell ref="C4:H4"/>
    <mergeCell ref="C3:H3"/>
    <mergeCell ref="J3:M3"/>
    <mergeCell ref="N3:R3"/>
    <mergeCell ref="S3:V3"/>
    <mergeCell ref="W3:AA3"/>
    <mergeCell ref="AB3:AE3"/>
  </mergeCells>
  <conditionalFormatting sqref="J6:AE16">
    <cfRule type="expression" dxfId="3" priority="7">
      <formula>AND(J$4&gt;=$D6-(WEEKDAY($D6,2)+1),J$4&lt;=$E6)</formula>
    </cfRule>
    <cfRule type="expression" dxfId="2" priority="8">
      <formula>$C$26</formula>
    </cfRule>
    <cfRule type="expression" dxfId="1" priority="9">
      <formula>J$4=(TODAY()-WEEKDAY(TODAY(),2)+1)</formula>
    </cfRule>
    <cfRule type="expression" priority="10">
      <formula>J$6=(TODAY()-WEEKDAY(TODAY(),2)+1)</formula>
    </cfRule>
  </conditionalFormatting>
  <dataValidations count="1">
    <dataValidation type="list" allowBlank="1" showInputMessage="1" showErrorMessage="1" sqref="G6:G12" xr:uid="{B194EC9C-117C-4BF4-B234-503C1DB44B18}">
      <formula1>$B$20:$B$23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73326644-E6D9-471C-8035-43693E997FC2}">
            <xm:f>NOT(ISERROR(SEARCH($B$22,G6)))</xm:f>
            <xm:f>$B$22</xm:f>
            <x14:dxf>
              <fill>
                <patternFill>
                  <bgColor theme="5"/>
                </patternFill>
              </fill>
            </x14:dxf>
          </x14:cfRule>
          <x14:cfRule type="containsText" priority="6" operator="containsText" id="{1A311021-DACD-48F0-8072-563BDE7766DC}">
            <xm:f>NOT(ISERROR(SEARCH($B$22,G6)))</xm:f>
            <xm:f>$B$22</xm:f>
            <x14:dxf/>
          </x14:cfRule>
          <xm:sqref>G6:G12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Abraar Asif</dc:creator>
  <cp:lastModifiedBy>Mohammed Abraar Asif</cp:lastModifiedBy>
  <dcterms:created xsi:type="dcterms:W3CDTF">2022-07-23T09:14:48Z</dcterms:created>
  <dcterms:modified xsi:type="dcterms:W3CDTF">2022-07-23T15:55:28Z</dcterms:modified>
</cp:coreProperties>
</file>