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istrador\Desktop\"/>
    </mc:Choice>
  </mc:AlternateContent>
  <bookViews>
    <workbookView xWindow="0" yWindow="0" windowWidth="12885" windowHeight="2850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3" i="1" l="1"/>
  <c r="D33" i="1"/>
  <c r="E33" i="1" s="1"/>
  <c r="B33" i="1"/>
  <c r="A33" i="1"/>
  <c r="H32" i="1"/>
  <c r="C32" i="1"/>
  <c r="B32" i="1"/>
  <c r="D32" i="1" s="1"/>
  <c r="A32" i="1"/>
  <c r="D31" i="1"/>
  <c r="C31" i="1"/>
  <c r="E31" i="1" s="1"/>
  <c r="G31" i="1" s="1"/>
  <c r="C27" i="1"/>
  <c r="D27" i="1"/>
  <c r="E27" i="1" s="1"/>
  <c r="B27" i="1"/>
  <c r="A27" i="1"/>
  <c r="D26" i="1"/>
  <c r="E26" i="1" s="1"/>
  <c r="G26" i="1" s="1"/>
  <c r="C26" i="1"/>
  <c r="C22" i="1"/>
  <c r="E22" i="1" s="1"/>
  <c r="D22" i="1"/>
  <c r="B22" i="1"/>
  <c r="A22" i="1"/>
  <c r="H21" i="1"/>
  <c r="G21" i="1"/>
  <c r="F21" i="1"/>
  <c r="E21" i="1"/>
  <c r="D21" i="1"/>
  <c r="C21" i="1"/>
  <c r="B15" i="1"/>
  <c r="C15" i="1"/>
  <c r="D15" i="1" s="1"/>
  <c r="A15" i="1"/>
  <c r="C14" i="1"/>
  <c r="B14" i="1"/>
  <c r="D14" i="1" s="1"/>
  <c r="B10" i="1"/>
  <c r="D10" i="1" s="1"/>
  <c r="C10" i="1"/>
  <c r="A10" i="1"/>
  <c r="C9" i="1"/>
  <c r="B9" i="1"/>
  <c r="D9" i="1" s="1"/>
  <c r="B5" i="1"/>
  <c r="C5" i="1"/>
  <c r="D5" i="1" s="1"/>
  <c r="A5" i="1"/>
  <c r="G4" i="1"/>
  <c r="F4" i="1"/>
  <c r="E4" i="1"/>
  <c r="D4" i="1"/>
  <c r="C4" i="1"/>
  <c r="B4" i="1"/>
  <c r="F33" i="1" l="1"/>
  <c r="H33" i="1" s="1"/>
  <c r="G33" i="1"/>
  <c r="E32" i="1"/>
  <c r="G32" i="1" s="1"/>
  <c r="F31" i="1"/>
  <c r="H31" i="1" s="1"/>
  <c r="F27" i="1"/>
  <c r="H27" i="1" s="1"/>
  <c r="G27" i="1"/>
  <c r="F26" i="1"/>
  <c r="H26" i="1" s="1"/>
  <c r="F22" i="1"/>
  <c r="H22" i="1" s="1"/>
  <c r="G22" i="1"/>
  <c r="E15" i="1"/>
  <c r="G15" i="1" s="1"/>
  <c r="F15" i="1"/>
  <c r="F14" i="1"/>
  <c r="E14" i="1"/>
  <c r="G14" i="1" s="1"/>
  <c r="E10" i="1"/>
  <c r="G10" i="1" s="1"/>
  <c r="F10" i="1"/>
  <c r="F9" i="1"/>
  <c r="E9" i="1"/>
  <c r="G9" i="1" s="1"/>
  <c r="E5" i="1"/>
  <c r="G5" i="1" s="1"/>
  <c r="F5" i="1"/>
  <c r="F32" i="1" l="1"/>
</calcChain>
</file>

<file path=xl/sharedStrings.xml><?xml version="1.0" encoding="utf-8"?>
<sst xmlns="http://schemas.openxmlformats.org/spreadsheetml/2006/main" count="62" uniqueCount="16">
  <si>
    <t>Encuentre una raíz para ecuación exp(x)-x-2=0 mediante el método de Newton; tome tolx=0.001 y tolfx=0.0001.</t>
  </si>
  <si>
    <t>xo</t>
  </si>
  <si>
    <t>fxo</t>
  </si>
  <si>
    <t>f'xo</t>
  </si>
  <si>
    <t>x1</t>
  </si>
  <si>
    <t>fx1</t>
  </si>
  <si>
    <t>|x1-xo|</t>
  </si>
  <si>
    <t>|fx1|</t>
  </si>
  <si>
    <t>tolx</t>
  </si>
  <si>
    <t>tolfx</t>
  </si>
  <si>
    <t>Raíz</t>
  </si>
  <si>
    <t>Encuentre una raíz para ecuación exp(x)-x-2=0 mediante el método de la Secante; tome tolx=0.001 y tolfx=0.0001.</t>
  </si>
  <si>
    <t>x2</t>
  </si>
  <si>
    <t>fx2</t>
  </si>
  <si>
    <t>|x2-x1|</t>
  </si>
  <si>
    <t>|fx2|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</si>
</sst>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tabSelected="1" topLeftCell="A13" workbookViewId="0">
      <selection activeCell="K24" sqref="K24"/>
    </sheetView>
  </sheetViews>
  <sheetFormatPr baseColWidth="10" defaultRowHeight="15" x14ac:dyDescent="0.25"/>
  <cols>
    <col min="7" max="7" width="12.140625" bestFit="1" customWidth="1"/>
    <col min="8" max="8" width="12" bestFit="1" customWidth="1"/>
  </cols>
  <sheetData>
    <row r="1" spans="1:9" x14ac:dyDescent="0.25">
      <c r="A1" t="s">
        <v>0</v>
      </c>
    </row>
    <row r="3" spans="1:9" x14ac:dyDescent="0.25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9</v>
      </c>
    </row>
    <row r="4" spans="1:9" x14ac:dyDescent="0.25">
      <c r="A4">
        <v>-2</v>
      </c>
      <c r="B4">
        <f>EXP(A4)-A4-2</f>
        <v>0.13533528323661281</v>
      </c>
      <c r="C4">
        <f>EXP(A4)-1</f>
        <v>-0.8646647167633873</v>
      </c>
      <c r="D4">
        <f>A4-(B4/C4)</f>
        <v>-1.8434823572503343</v>
      </c>
      <c r="E4">
        <f>EXP(D4)-D4-2</f>
        <v>1.7476861996734705E-3</v>
      </c>
      <c r="F4">
        <f>ABS(D4-A4)</f>
        <v>0.15651764274966573</v>
      </c>
      <c r="G4">
        <f>ABS(E4)</f>
        <v>1.7476861996734705E-3</v>
      </c>
      <c r="H4" s="1">
        <v>1E-3</v>
      </c>
      <c r="I4" s="1">
        <v>1E-4</v>
      </c>
    </row>
    <row r="5" spans="1:9" x14ac:dyDescent="0.25">
      <c r="A5">
        <f>D4</f>
        <v>-1.8434823572503343</v>
      </c>
      <c r="B5">
        <f>EXP(A5)-A5-2</f>
        <v>1.7476861996734705E-3</v>
      </c>
      <c r="C5">
        <f>EXP(A5)-1</f>
        <v>-0.84173467105066091</v>
      </c>
      <c r="D5">
        <f>A5-(B5/C5)</f>
        <v>-1.8414060661579263</v>
      </c>
      <c r="E5">
        <f>EXP(D5)-D5-2</f>
        <v>3.4137593019067936E-7</v>
      </c>
      <c r="F5">
        <f>ABS(D5-A5)</f>
        <v>2.0762910924079225E-3</v>
      </c>
      <c r="G5" s="1">
        <f>ABS(E5)</f>
        <v>3.4137593019067936E-7</v>
      </c>
    </row>
    <row r="6" spans="1:9" x14ac:dyDescent="0.25">
      <c r="D6" s="3" t="s">
        <v>10</v>
      </c>
    </row>
    <row r="8" spans="1:9" x14ac:dyDescent="0.25">
      <c r="A8" s="2" t="s">
        <v>1</v>
      </c>
      <c r="B8" s="2" t="s">
        <v>2</v>
      </c>
      <c r="C8" s="2" t="s">
        <v>3</v>
      </c>
      <c r="D8" s="2" t="s">
        <v>4</v>
      </c>
      <c r="E8" s="2" t="s">
        <v>5</v>
      </c>
      <c r="F8" s="2" t="s">
        <v>6</v>
      </c>
      <c r="G8" s="2" t="s">
        <v>7</v>
      </c>
      <c r="H8" s="2" t="s">
        <v>8</v>
      </c>
      <c r="I8" s="2" t="s">
        <v>9</v>
      </c>
    </row>
    <row r="9" spans="1:9" x14ac:dyDescent="0.25">
      <c r="A9">
        <v>-1.5</v>
      </c>
      <c r="B9">
        <f>EXP(A9)-A9-2</f>
        <v>-0.2768698398515701</v>
      </c>
      <c r="C9">
        <f>EXP(A9)-1</f>
        <v>-0.77686983985157021</v>
      </c>
      <c r="D9">
        <f>A9-(B9/C9)</f>
        <v>-1.8563915416055656</v>
      </c>
      <c r="E9">
        <f>EXP(D9)-D9-2</f>
        <v>1.2626924908040849E-2</v>
      </c>
      <c r="F9">
        <f>ABS(D9-A9)</f>
        <v>0.35639154160556563</v>
      </c>
      <c r="G9">
        <f>ABS(E9)</f>
        <v>1.2626924908040849E-2</v>
      </c>
      <c r="H9" s="1">
        <v>1E-3</v>
      </c>
      <c r="I9" s="1">
        <v>1E-4</v>
      </c>
    </row>
    <row r="10" spans="1:9" x14ac:dyDescent="0.25">
      <c r="A10">
        <f>D9</f>
        <v>-1.8563915416055656</v>
      </c>
      <c r="B10">
        <f>EXP(A10)-A10-2</f>
        <v>1.2626924908040849E-2</v>
      </c>
      <c r="C10">
        <f>EXP(A10)-1</f>
        <v>-0.84376461669752478</v>
      </c>
      <c r="D10">
        <f>A10-(B10/C10)</f>
        <v>-1.8414265565159298</v>
      </c>
      <c r="E10">
        <f>EXP(D10)-D10-2</f>
        <v>1.758211375024743E-5</v>
      </c>
      <c r="F10">
        <f>ABS(D10-A10)</f>
        <v>1.4964985089635841E-2</v>
      </c>
      <c r="G10" s="1">
        <f>ABS(E10)</f>
        <v>1.758211375024743E-5</v>
      </c>
    </row>
    <row r="11" spans="1:9" x14ac:dyDescent="0.25">
      <c r="D11" s="3" t="s">
        <v>10</v>
      </c>
    </row>
    <row r="13" spans="1:9" x14ac:dyDescent="0.25">
      <c r="A13" s="2" t="s">
        <v>1</v>
      </c>
      <c r="B13" s="2" t="s">
        <v>2</v>
      </c>
      <c r="C13" s="2" t="s">
        <v>3</v>
      </c>
      <c r="D13" s="2" t="s">
        <v>4</v>
      </c>
      <c r="E13" s="2" t="s">
        <v>5</v>
      </c>
      <c r="F13" s="2" t="s">
        <v>6</v>
      </c>
      <c r="G13" s="2" t="s">
        <v>7</v>
      </c>
      <c r="H13" s="2" t="s">
        <v>8</v>
      </c>
      <c r="I13" s="2" t="s">
        <v>9</v>
      </c>
    </row>
    <row r="14" spans="1:9" x14ac:dyDescent="0.25">
      <c r="A14">
        <v>-1.75</v>
      </c>
      <c r="B14">
        <f>EXP(A14)-A14-2</f>
        <v>-7.6226056549554944E-2</v>
      </c>
      <c r="C14">
        <f>EXP(A14)-1</f>
        <v>-0.82622605654955483</v>
      </c>
      <c r="D14">
        <f>A14-(B14/C14)</f>
        <v>-1.8422581125895334</v>
      </c>
      <c r="E14">
        <f>EXP(D14)-D14-2</f>
        <v>7.1731567330113322E-4</v>
      </c>
      <c r="F14">
        <f>ABS(D14-A14)</f>
        <v>9.2258112589533425E-2</v>
      </c>
      <c r="G14">
        <f>ABS(E14)</f>
        <v>7.1731567330113322E-4</v>
      </c>
      <c r="H14" s="1">
        <v>1E-3</v>
      </c>
      <c r="I14" s="1">
        <v>1E-4</v>
      </c>
    </row>
    <row r="15" spans="1:9" x14ac:dyDescent="0.25">
      <c r="A15">
        <f>D14</f>
        <v>-1.8422581125895334</v>
      </c>
      <c r="B15">
        <f>EXP(A15)-A15-2</f>
        <v>7.1731567330113322E-4</v>
      </c>
      <c r="C15">
        <f>EXP(A15)-1</f>
        <v>-0.84154079691623229</v>
      </c>
      <c r="D15">
        <f>A15-(B15/C15)</f>
        <v>-1.8414057288715608</v>
      </c>
      <c r="E15">
        <f>EXP(D15)-D15-2</f>
        <v>5.7581260204386808E-8</v>
      </c>
      <c r="F15" s="1">
        <f>ABS(D15-A15)</f>
        <v>8.5238371797258239E-4</v>
      </c>
      <c r="G15" s="1">
        <f>ABS(E15)</f>
        <v>5.7581260204386808E-8</v>
      </c>
    </row>
    <row r="18" spans="1:10" x14ac:dyDescent="0.25">
      <c r="A18" t="s">
        <v>11</v>
      </c>
    </row>
    <row r="20" spans="1:10" x14ac:dyDescent="0.25">
      <c r="A20" s="2" t="s">
        <v>1</v>
      </c>
      <c r="B20" s="2" t="s">
        <v>4</v>
      </c>
      <c r="C20" s="2" t="s">
        <v>2</v>
      </c>
      <c r="D20" s="2" t="s">
        <v>5</v>
      </c>
      <c r="E20" s="2" t="s">
        <v>12</v>
      </c>
      <c r="F20" s="2" t="s">
        <v>13</v>
      </c>
      <c r="G20" s="2" t="s">
        <v>14</v>
      </c>
      <c r="H20" s="2" t="s">
        <v>15</v>
      </c>
      <c r="I20" s="2" t="s">
        <v>8</v>
      </c>
      <c r="J20" s="2" t="s">
        <v>9</v>
      </c>
    </row>
    <row r="21" spans="1:10" x14ac:dyDescent="0.25">
      <c r="A21">
        <v>-2</v>
      </c>
      <c r="B21">
        <v>-1.9</v>
      </c>
      <c r="C21">
        <f>EXP(A21)-A21-2</f>
        <v>0.13533528323661281</v>
      </c>
      <c r="D21">
        <f>EXP(B21)-B21-2</f>
        <v>4.956861922263478E-2</v>
      </c>
      <c r="E21">
        <f>B21-D21*((B21-A21)/(D21-C21))</f>
        <v>-1.8422052614585123</v>
      </c>
      <c r="F21">
        <f>EXP(E21)-E21-2</f>
        <v>6.7283951169505585E-4</v>
      </c>
      <c r="G21">
        <f>ABS(E21-B21)</f>
        <v>5.7794738541487645E-2</v>
      </c>
      <c r="H21">
        <f>ABS(F21)</f>
        <v>6.7283951169505585E-4</v>
      </c>
      <c r="I21" s="1">
        <v>1E-3</v>
      </c>
      <c r="J21" s="1">
        <v>1E-4</v>
      </c>
    </row>
    <row r="22" spans="1:10" x14ac:dyDescent="0.25">
      <c r="A22">
        <f>B21</f>
        <v>-1.9</v>
      </c>
      <c r="B22">
        <f>E21</f>
        <v>-1.8422052614585123</v>
      </c>
      <c r="C22">
        <f>EXP(A22)-A22-2</f>
        <v>4.956861922263478E-2</v>
      </c>
      <c r="D22">
        <f>EXP(B22)-B22-2</f>
        <v>6.7283951169505585E-4</v>
      </c>
      <c r="E22">
        <f>B22-D22*((B22-A22)/(D22-C22))</f>
        <v>-1.8414099661612762</v>
      </c>
      <c r="F22">
        <f>EXP(E22)-E22-2</f>
        <v>3.6228622812828348E-6</v>
      </c>
      <c r="G22" s="1">
        <f>ABS(E22-B22)</f>
        <v>7.9529529723609826E-4</v>
      </c>
      <c r="H22" s="1">
        <f>ABS(F22)</f>
        <v>3.6228622812828348E-6</v>
      </c>
    </row>
    <row r="23" spans="1:10" x14ac:dyDescent="0.25">
      <c r="E23" s="2" t="s">
        <v>10</v>
      </c>
    </row>
    <row r="25" spans="1:10" x14ac:dyDescent="0.25">
      <c r="A25" s="2" t="s">
        <v>1</v>
      </c>
      <c r="B25" s="2" t="s">
        <v>4</v>
      </c>
      <c r="C25" s="2" t="s">
        <v>2</v>
      </c>
      <c r="D25" s="2" t="s">
        <v>5</v>
      </c>
      <c r="E25" s="2" t="s">
        <v>12</v>
      </c>
      <c r="F25" s="2" t="s">
        <v>13</v>
      </c>
      <c r="G25" s="2" t="s">
        <v>14</v>
      </c>
      <c r="H25" s="2" t="s">
        <v>15</v>
      </c>
      <c r="I25" s="2" t="s">
        <v>8</v>
      </c>
      <c r="J25" s="2" t="s">
        <v>9</v>
      </c>
    </row>
    <row r="26" spans="1:10" x14ac:dyDescent="0.25">
      <c r="A26">
        <v>-2</v>
      </c>
      <c r="B26">
        <v>-1.8</v>
      </c>
      <c r="C26">
        <f>EXP(A26)-A26-2</f>
        <v>0.13533528323661281</v>
      </c>
      <c r="D26">
        <f>EXP(B26)-B26-2</f>
        <v>-3.4701111778413507E-2</v>
      </c>
      <c r="E26">
        <f>B26-D26*((B26-A26)/(D26-C26))</f>
        <v>-1.8408160991361255</v>
      </c>
      <c r="F26">
        <f>EXP(E26)-E26-2</f>
        <v>-4.9603264796926894E-4</v>
      </c>
      <c r="G26">
        <f>ABS(E26-B26)</f>
        <v>4.0816099136125494E-2</v>
      </c>
      <c r="H26">
        <f>ABS(F26)</f>
        <v>4.9603264796926894E-4</v>
      </c>
      <c r="I26" s="1">
        <v>1E-3</v>
      </c>
      <c r="J26" s="1">
        <v>1E-4</v>
      </c>
    </row>
    <row r="27" spans="1:10" x14ac:dyDescent="0.25">
      <c r="A27">
        <f>B26</f>
        <v>-1.8</v>
      </c>
      <c r="B27">
        <f>E26</f>
        <v>-1.8408160991361255</v>
      </c>
      <c r="C27">
        <f>EXP(A27)-A27-2</f>
        <v>-3.4701111778413507E-2</v>
      </c>
      <c r="D27">
        <f>EXP(B27)-B27-2</f>
        <v>-4.9603264796926894E-4</v>
      </c>
      <c r="E27">
        <f>B27-D27*((B27-A27)/(D27-C27))</f>
        <v>-1.8414080029775715</v>
      </c>
      <c r="F27">
        <f>EXP(E27)-E27-2</f>
        <v>1.9710273648776422E-6</v>
      </c>
      <c r="G27" s="1">
        <f>ABS(E27-B27)</f>
        <v>5.9190384144591768E-4</v>
      </c>
      <c r="H27" s="1">
        <f>ABS(F27)</f>
        <v>1.9710273648776422E-6</v>
      </c>
    </row>
    <row r="30" spans="1:10" x14ac:dyDescent="0.25">
      <c r="A30" s="2" t="s">
        <v>1</v>
      </c>
      <c r="B30" s="2" t="s">
        <v>4</v>
      </c>
      <c r="C30" s="2" t="s">
        <v>2</v>
      </c>
      <c r="D30" s="2" t="s">
        <v>5</v>
      </c>
      <c r="E30" s="2" t="s">
        <v>12</v>
      </c>
      <c r="F30" s="2" t="s">
        <v>13</v>
      </c>
      <c r="G30" s="2" t="s">
        <v>14</v>
      </c>
      <c r="H30" s="2" t="s">
        <v>15</v>
      </c>
      <c r="I30" s="2" t="s">
        <v>8</v>
      </c>
      <c r="J30" s="2" t="s">
        <v>9</v>
      </c>
    </row>
    <row r="31" spans="1:10" x14ac:dyDescent="0.25">
      <c r="A31">
        <v>-3</v>
      </c>
      <c r="B31">
        <v>-2</v>
      </c>
      <c r="C31">
        <f>EXP(A31)-A31-2</f>
        <v>1.0497870683678641</v>
      </c>
      <c r="D31">
        <f>EXP(B31)-B31-2</f>
        <v>0.13533528323661281</v>
      </c>
      <c r="E31">
        <f>B31-D31*((B31-A31)/(D31-C31))</f>
        <v>-1.8520039159667798</v>
      </c>
      <c r="F31">
        <f>EXP(E31)-E31-2</f>
        <v>8.9263077084917875E-3</v>
      </c>
      <c r="G31">
        <f>ABS(E31-B31)</f>
        <v>0.14799608403322018</v>
      </c>
      <c r="H31">
        <f>ABS(F31)</f>
        <v>8.9263077084917875E-3</v>
      </c>
      <c r="I31" s="1">
        <v>1E-3</v>
      </c>
      <c r="J31" s="1">
        <v>1E-4</v>
      </c>
    </row>
    <row r="32" spans="1:10" x14ac:dyDescent="0.25">
      <c r="A32">
        <f>B31</f>
        <v>-2</v>
      </c>
      <c r="B32">
        <f>E31</f>
        <v>-1.8520039159667798</v>
      </c>
      <c r="C32">
        <f>EXP(A32)-A32-2</f>
        <v>0.13533528323661281</v>
      </c>
      <c r="D32">
        <f>EXP(B32)-B32-2</f>
        <v>8.9263077084917875E-3</v>
      </c>
      <c r="E32">
        <f>B32-D32*((B32-A32)/(D32-C32))</f>
        <v>-1.8415532451958705</v>
      </c>
      <c r="F32">
        <f>EXP(E32)-E32-2</f>
        <v>1.241803786484752E-4</v>
      </c>
      <c r="G32">
        <f>ABS(E32-B32)</f>
        <v>1.0450670770909332E-2</v>
      </c>
      <c r="H32">
        <f>ABS(F32)</f>
        <v>1.241803786484752E-4</v>
      </c>
    </row>
    <row r="33" spans="1:8" x14ac:dyDescent="0.25">
      <c r="A33">
        <f>B32</f>
        <v>-1.8520039159667798</v>
      </c>
      <c r="B33">
        <f>E32</f>
        <v>-1.8415532451958705</v>
      </c>
      <c r="C33">
        <f>EXP(A33)-A33-2</f>
        <v>8.9263077084917875E-3</v>
      </c>
      <c r="D33">
        <f>EXP(B33)-B33-2</f>
        <v>1.241803786484752E-4</v>
      </c>
      <c r="E33">
        <f>B33-D33*((B33-A33)/(D33-C33))</f>
        <v>-1.8414058071726711</v>
      </c>
      <c r="F33">
        <f>EXP(E33)-E33-2</f>
        <v>1.2346425926068605E-7</v>
      </c>
      <c r="G33" s="1">
        <f>ABS(E33-B33)</f>
        <v>1.4743802319938659E-4</v>
      </c>
      <c r="H33" s="1">
        <f>ABS(F33)</f>
        <v>1.2346425926068605E-7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Administrador</cp:lastModifiedBy>
  <dcterms:created xsi:type="dcterms:W3CDTF">2019-08-27T14:24:57Z</dcterms:created>
  <dcterms:modified xsi:type="dcterms:W3CDTF">2019-08-27T15:17:25Z</dcterms:modified>
</cp:coreProperties>
</file>