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abrahammartinezceron/Documents/"/>
    </mc:Choice>
  </mc:AlternateContent>
  <xr:revisionPtr revIDLastSave="0" documentId="8_{FFAA770C-FB5A-384D-85C8-A7786DDA74EB}" xr6:coauthVersionLast="47" xr6:coauthVersionMax="47" xr10:uidLastSave="{00000000-0000-0000-0000-000000000000}"/>
  <bookViews>
    <workbookView xWindow="0" yWindow="500" windowWidth="28800" windowHeight="16180" xr2:uid="{FF9E6C9C-8271-FA41-A398-CD6D39819550}"/>
  </bookViews>
  <sheets>
    <sheet name="stress_results" sheetId="1" r:id="rId1"/>
    <sheet name="gráfica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E11" i="2"/>
  <c r="F11" i="2"/>
  <c r="D10" i="2"/>
  <c r="E10" i="2"/>
  <c r="F10" i="2"/>
  <c r="D9" i="2"/>
  <c r="E9" i="2"/>
  <c r="F9" i="2"/>
  <c r="D8" i="2"/>
  <c r="E8" i="2"/>
  <c r="F8" i="2"/>
  <c r="D7" i="2"/>
  <c r="E7" i="2"/>
  <c r="F7" i="2"/>
  <c r="D6" i="2"/>
  <c r="E6" i="2"/>
  <c r="F6" i="2"/>
  <c r="D5" i="2"/>
  <c r="E5" i="2"/>
  <c r="F5" i="2"/>
  <c r="D4" i="2"/>
  <c r="E4" i="2"/>
  <c r="F4" i="2"/>
  <c r="D3" i="2"/>
  <c r="E3" i="2"/>
  <c r="F3" i="2"/>
  <c r="C11" i="2"/>
  <c r="C10" i="2"/>
  <c r="D2" i="2"/>
  <c r="E2" i="2"/>
  <c r="F2" i="2"/>
  <c r="C9" i="2"/>
  <c r="C8" i="2"/>
  <c r="C7" i="2"/>
  <c r="C6" i="2"/>
  <c r="C5" i="2"/>
  <c r="C4" i="2"/>
  <c r="C3" i="2"/>
  <c r="C2" i="2"/>
  <c r="M111" i="1"/>
  <c r="N111" i="1"/>
  <c r="O111" i="1"/>
  <c r="P111" i="1"/>
  <c r="L111" i="1"/>
  <c r="M100" i="1"/>
  <c r="N100" i="1"/>
  <c r="O100" i="1"/>
  <c r="P100" i="1"/>
  <c r="L100" i="1"/>
  <c r="M89" i="1"/>
  <c r="N89" i="1"/>
  <c r="O89" i="1"/>
  <c r="P89" i="1"/>
  <c r="L89" i="1"/>
  <c r="M78" i="1"/>
  <c r="N78" i="1"/>
  <c r="O78" i="1"/>
  <c r="P78" i="1"/>
  <c r="L78" i="1"/>
  <c r="M67" i="1"/>
  <c r="N67" i="1"/>
  <c r="O67" i="1"/>
  <c r="P67" i="1"/>
  <c r="L67" i="1"/>
  <c r="M56" i="1"/>
  <c r="N56" i="1"/>
  <c r="O56" i="1"/>
  <c r="P56" i="1"/>
  <c r="L56" i="1"/>
  <c r="M45" i="1"/>
  <c r="N45" i="1"/>
  <c r="O45" i="1"/>
  <c r="P45" i="1"/>
  <c r="L45" i="1"/>
  <c r="M34" i="1"/>
  <c r="N34" i="1"/>
  <c r="O34" i="1"/>
  <c r="P34" i="1"/>
  <c r="L34" i="1"/>
  <c r="M23" i="1"/>
  <c r="N23" i="1"/>
  <c r="O23" i="1"/>
  <c r="P23" i="1"/>
  <c r="L23" i="1"/>
  <c r="M12" i="1"/>
  <c r="N12" i="1"/>
  <c r="O12" i="1"/>
  <c r="P12" i="1"/>
  <c r="L12" i="1"/>
</calcChain>
</file>

<file path=xl/sharedStrings.xml><?xml version="1.0" encoding="utf-8"?>
<sst xmlns="http://schemas.openxmlformats.org/spreadsheetml/2006/main" count="169" uniqueCount="116">
  <si>
    <t>GameID</t>
  </si>
  <si>
    <t>Winner</t>
  </si>
  <si>
    <t>NumClients</t>
  </si>
  <si>
    <t>AvgReactionTime</t>
  </si>
  <si>
    <t>StdReactionTime</t>
  </si>
  <si>
    <t>AvgRegistrationTime</t>
  </si>
  <si>
    <t>StdRegistrationTime</t>
  </si>
  <si>
    <t>SuccessRate</t>
  </si>
  <si>
    <t>10 iteraciones todos</t>
  </si>
  <si>
    <t>Player_24</t>
  </si>
  <si>
    <t>50 clientes - 5</t>
  </si>
  <si>
    <t>Player_35</t>
  </si>
  <si>
    <t>5 de puntaje para ganar</t>
  </si>
  <si>
    <t>Player_42</t>
  </si>
  <si>
    <t>Player_11</t>
  </si>
  <si>
    <t>Player_2</t>
  </si>
  <si>
    <t>Player_6</t>
  </si>
  <si>
    <t>Player_16</t>
  </si>
  <si>
    <t>Player_73</t>
  </si>
  <si>
    <t>Promedios</t>
  </si>
  <si>
    <t>Player_30</t>
  </si>
  <si>
    <t>Player_4</t>
  </si>
  <si>
    <t>100 clientes -5</t>
  </si>
  <si>
    <t>Player_86</t>
  </si>
  <si>
    <t>Player_38</t>
  </si>
  <si>
    <t>Player_83</t>
  </si>
  <si>
    <t>Player_44</t>
  </si>
  <si>
    <t>Player_28</t>
  </si>
  <si>
    <t>Player_62</t>
  </si>
  <si>
    <t>Player_61</t>
  </si>
  <si>
    <t>Player_149</t>
  </si>
  <si>
    <t>Player_51</t>
  </si>
  <si>
    <t>Player_111</t>
  </si>
  <si>
    <t>Player_109</t>
  </si>
  <si>
    <t>150 clientes - 5</t>
  </si>
  <si>
    <t>Player_71</t>
  </si>
  <si>
    <t>Player_115</t>
  </si>
  <si>
    <t>Player_121</t>
  </si>
  <si>
    <t>Player_68</t>
  </si>
  <si>
    <t>Player_65</t>
  </si>
  <si>
    <t>Player_219</t>
  </si>
  <si>
    <t>Player_194</t>
  </si>
  <si>
    <t>Player_203</t>
  </si>
  <si>
    <t>Promedio</t>
  </si>
  <si>
    <t>Player_186</t>
  </si>
  <si>
    <t>250 clientes - 5</t>
  </si>
  <si>
    <t>Player_8</t>
  </si>
  <si>
    <t>Player_222</t>
  </si>
  <si>
    <t>Player_89</t>
  </si>
  <si>
    <t>Player_481</t>
  </si>
  <si>
    <t>Player_305</t>
  </si>
  <si>
    <t>Player_473</t>
  </si>
  <si>
    <t>Player_477</t>
  </si>
  <si>
    <t>Player_493</t>
  </si>
  <si>
    <t>Player_478</t>
  </si>
  <si>
    <t>500 clientes - 5</t>
  </si>
  <si>
    <t>Player_97</t>
  </si>
  <si>
    <t>Player_307</t>
  </si>
  <si>
    <t>Player_479</t>
  </si>
  <si>
    <t>Player_10</t>
  </si>
  <si>
    <t>Player_13</t>
  </si>
  <si>
    <t>Player_36</t>
  </si>
  <si>
    <t>Player_48</t>
  </si>
  <si>
    <t>50 clientes - 20</t>
  </si>
  <si>
    <t>20 de puntaje para ganar</t>
  </si>
  <si>
    <t>Player_41</t>
  </si>
  <si>
    <t>Player_47</t>
  </si>
  <si>
    <t>Player_29</t>
  </si>
  <si>
    <t>Player_75</t>
  </si>
  <si>
    <t>Player_94</t>
  </si>
  <si>
    <t>Player_76</t>
  </si>
  <si>
    <t>Player_14</t>
  </si>
  <si>
    <t>Player_91</t>
  </si>
  <si>
    <t>Player_34</t>
  </si>
  <si>
    <t>100 clientes - 20</t>
  </si>
  <si>
    <t>Player_58</t>
  </si>
  <si>
    <t>Player_140</t>
  </si>
  <si>
    <t>Player_110</t>
  </si>
  <si>
    <t>Player_107</t>
  </si>
  <si>
    <t>Player_113</t>
  </si>
  <si>
    <t>Player_146</t>
  </si>
  <si>
    <t>Player_80</t>
  </si>
  <si>
    <t>Player_70</t>
  </si>
  <si>
    <t>150 clientes - 20</t>
  </si>
  <si>
    <t>Player_20</t>
  </si>
  <si>
    <t>20 puntaje para ganar</t>
  </si>
  <si>
    <t>Player_157</t>
  </si>
  <si>
    <t>Player_101</t>
  </si>
  <si>
    <t>Player_218</t>
  </si>
  <si>
    <t>Player_55</t>
  </si>
  <si>
    <t>Player_114</t>
  </si>
  <si>
    <t>Player_177</t>
  </si>
  <si>
    <t>Player_192</t>
  </si>
  <si>
    <t>Player_205</t>
  </si>
  <si>
    <t>250 clientes - 20</t>
  </si>
  <si>
    <t>Player_3</t>
  </si>
  <si>
    <t>Player_496</t>
  </si>
  <si>
    <t>Player_379</t>
  </si>
  <si>
    <t>Player_272</t>
  </si>
  <si>
    <t>Player_185</t>
  </si>
  <si>
    <t>Player_462</t>
  </si>
  <si>
    <t>Player_1</t>
  </si>
  <si>
    <t>Player_459</t>
  </si>
  <si>
    <t>Player_472</t>
  </si>
  <si>
    <t>500 clientes - 20</t>
  </si>
  <si>
    <t>50-5</t>
  </si>
  <si>
    <t>100-5</t>
  </si>
  <si>
    <t>150-5</t>
  </si>
  <si>
    <t>250-5</t>
  </si>
  <si>
    <t>500-5</t>
  </si>
  <si>
    <t>50-20</t>
  </si>
  <si>
    <t>100-20</t>
  </si>
  <si>
    <t>150-20</t>
  </si>
  <si>
    <t>250-20</t>
  </si>
  <si>
    <t>500-20</t>
  </si>
  <si>
    <t>Jugadores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</si>
</sst>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0" fillId="33" borderId="10" xfId="0" applyFill="1" applyBorder="1"/>
    <xf numFmtId="2" fontId="18" fillId="0" borderId="0" xfId="0" applyNumberFormat="1" applyFont="1"/>
    <xf numFmtId="2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AvgReactionTime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stress_results!$J$2</c:f>
              <c:strCache>
                <c:ptCount val="1"/>
                <c:pt idx="0">
                  <c:v>50 clientes - 5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stress_results!$J$113:$J$122</c:f>
              <c:strCache>
                <c:ptCount val="10"/>
                <c:pt idx="0">
                  <c:v>50-5</c:v>
                </c:pt>
                <c:pt idx="1">
                  <c:v>100-5</c:v>
                </c:pt>
                <c:pt idx="2">
                  <c:v>150-5</c:v>
                </c:pt>
                <c:pt idx="3">
                  <c:v>250-5</c:v>
                </c:pt>
                <c:pt idx="4">
                  <c:v>500-5</c:v>
                </c:pt>
                <c:pt idx="5">
                  <c:v>50-20</c:v>
                </c:pt>
                <c:pt idx="6">
                  <c:v>100-20</c:v>
                </c:pt>
                <c:pt idx="7">
                  <c:v>150-20</c:v>
                </c:pt>
                <c:pt idx="8">
                  <c:v>250-20</c:v>
                </c:pt>
                <c:pt idx="9">
                  <c:v>500-20</c:v>
                </c:pt>
              </c:strCache>
            </c:strRef>
          </c:cat>
          <c:val>
            <c:numRef>
              <c:f>stress_results!$L$12</c:f>
              <c:numCache>
                <c:formatCode>General</c:formatCode>
                <c:ptCount val="1"/>
                <c:pt idx="0">
                  <c:v>16.284756356200003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A-304C-8866-4A37A0FFC915}"/>
            </c:ext>
          </c:extLst>
        </c:ser>
        <c:ser>
          <c:idx val="1"/>
          <c:order val="1"/>
          <c:tx>
            <c:strRef>
              <c:f>stress_results!$J$14</c:f>
              <c:strCache>
                <c:ptCount val="1"/>
                <c:pt idx="0">
                  <c:v>100 clientes -5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stress_results!$J$113:$J$122</c:f>
              <c:strCache>
                <c:ptCount val="10"/>
                <c:pt idx="0">
                  <c:v>50-5</c:v>
                </c:pt>
                <c:pt idx="1">
                  <c:v>100-5</c:v>
                </c:pt>
                <c:pt idx="2">
                  <c:v>150-5</c:v>
                </c:pt>
                <c:pt idx="3">
                  <c:v>250-5</c:v>
                </c:pt>
                <c:pt idx="4">
                  <c:v>500-5</c:v>
                </c:pt>
                <c:pt idx="5">
                  <c:v>50-20</c:v>
                </c:pt>
                <c:pt idx="6">
                  <c:v>100-20</c:v>
                </c:pt>
                <c:pt idx="7">
                  <c:v>150-20</c:v>
                </c:pt>
                <c:pt idx="8">
                  <c:v>250-20</c:v>
                </c:pt>
                <c:pt idx="9">
                  <c:v>500-20</c:v>
                </c:pt>
              </c:strCache>
            </c:strRef>
          </c:cat>
          <c:val>
            <c:numRef>
              <c:f>stress_results!$L$23</c:f>
              <c:numCache>
                <c:formatCode>General</c:formatCode>
                <c:ptCount val="1"/>
                <c:pt idx="0">
                  <c:v>87.616413408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A-304C-8866-4A37A0FFC915}"/>
            </c:ext>
          </c:extLst>
        </c:ser>
        <c:ser>
          <c:idx val="2"/>
          <c:order val="2"/>
          <c:tx>
            <c:strRef>
              <c:f>stress_results!$J$25</c:f>
              <c:strCache>
                <c:ptCount val="1"/>
                <c:pt idx="0">
                  <c:v>150 clientes - 5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stress_results!$J$113:$J$122</c:f>
              <c:strCache>
                <c:ptCount val="10"/>
                <c:pt idx="0">
                  <c:v>50-5</c:v>
                </c:pt>
                <c:pt idx="1">
                  <c:v>100-5</c:v>
                </c:pt>
                <c:pt idx="2">
                  <c:v>150-5</c:v>
                </c:pt>
                <c:pt idx="3">
                  <c:v>250-5</c:v>
                </c:pt>
                <c:pt idx="4">
                  <c:v>500-5</c:v>
                </c:pt>
                <c:pt idx="5">
                  <c:v>50-20</c:v>
                </c:pt>
                <c:pt idx="6">
                  <c:v>100-20</c:v>
                </c:pt>
                <c:pt idx="7">
                  <c:v>150-20</c:v>
                </c:pt>
                <c:pt idx="8">
                  <c:v>250-20</c:v>
                </c:pt>
                <c:pt idx="9">
                  <c:v>500-20</c:v>
                </c:pt>
              </c:strCache>
            </c:strRef>
          </c:cat>
          <c:val>
            <c:numRef>
              <c:f>stress_results!$L$34</c:f>
              <c:numCache>
                <c:formatCode>General</c:formatCode>
                <c:ptCount val="1"/>
                <c:pt idx="0">
                  <c:v>262.83691391000002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A-304C-8866-4A37A0FFC915}"/>
            </c:ext>
          </c:extLst>
        </c:ser>
        <c:ser>
          <c:idx val="3"/>
          <c:order val="3"/>
          <c:tx>
            <c:strRef>
              <c:f>stress_results!$J$36</c:f>
              <c:strCache>
                <c:ptCount val="1"/>
                <c:pt idx="0">
                  <c:v>250 clientes - 5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stress_results!$J$113:$J$122</c:f>
              <c:strCache>
                <c:ptCount val="10"/>
                <c:pt idx="0">
                  <c:v>50-5</c:v>
                </c:pt>
                <c:pt idx="1">
                  <c:v>100-5</c:v>
                </c:pt>
                <c:pt idx="2">
                  <c:v>150-5</c:v>
                </c:pt>
                <c:pt idx="3">
                  <c:v>250-5</c:v>
                </c:pt>
                <c:pt idx="4">
                  <c:v>500-5</c:v>
                </c:pt>
                <c:pt idx="5">
                  <c:v>50-20</c:v>
                </c:pt>
                <c:pt idx="6">
                  <c:v>100-20</c:v>
                </c:pt>
                <c:pt idx="7">
                  <c:v>150-20</c:v>
                </c:pt>
                <c:pt idx="8">
                  <c:v>250-20</c:v>
                </c:pt>
                <c:pt idx="9">
                  <c:v>500-20</c:v>
                </c:pt>
              </c:strCache>
            </c:strRef>
          </c:cat>
          <c:val>
            <c:numRef>
              <c:f>stress_results!$L$45</c:f>
              <c:numCache>
                <c:formatCode>General</c:formatCode>
                <c:ptCount val="1"/>
                <c:pt idx="0">
                  <c:v>712.85769460000006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3A-304C-8866-4A37A0FFC915}"/>
            </c:ext>
          </c:extLst>
        </c:ser>
        <c:ser>
          <c:idx val="4"/>
          <c:order val="4"/>
          <c:tx>
            <c:strRef>
              <c:f>stress_results!$J$47</c:f>
              <c:strCache>
                <c:ptCount val="1"/>
                <c:pt idx="0">
                  <c:v>500 clientes - 5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stress_results!$J$113:$J$122</c:f>
              <c:strCache>
                <c:ptCount val="10"/>
                <c:pt idx="0">
                  <c:v>50-5</c:v>
                </c:pt>
                <c:pt idx="1">
                  <c:v>100-5</c:v>
                </c:pt>
                <c:pt idx="2">
                  <c:v>150-5</c:v>
                </c:pt>
                <c:pt idx="3">
                  <c:v>250-5</c:v>
                </c:pt>
                <c:pt idx="4">
                  <c:v>500-5</c:v>
                </c:pt>
                <c:pt idx="5">
                  <c:v>50-20</c:v>
                </c:pt>
                <c:pt idx="6">
                  <c:v>100-20</c:v>
                </c:pt>
                <c:pt idx="7">
                  <c:v>150-20</c:v>
                </c:pt>
                <c:pt idx="8">
                  <c:v>250-20</c:v>
                </c:pt>
                <c:pt idx="9">
                  <c:v>500-20</c:v>
                </c:pt>
              </c:strCache>
            </c:strRef>
          </c:cat>
          <c:val>
            <c:numRef>
              <c:f>stress_results!$L$56</c:f>
              <c:numCache>
                <c:formatCode>General</c:formatCode>
                <c:ptCount val="1"/>
                <c:pt idx="0">
                  <c:v>1744.5967430099997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3A-304C-8866-4A37A0FFC915}"/>
            </c:ext>
          </c:extLst>
        </c:ser>
        <c:ser>
          <c:idx val="5"/>
          <c:order val="5"/>
          <c:tx>
            <c:strRef>
              <c:f>stress_results!$J$58</c:f>
              <c:strCache>
                <c:ptCount val="1"/>
                <c:pt idx="0">
                  <c:v>50 clientes - 20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stress_results!$J$113:$J$122</c:f>
              <c:strCache>
                <c:ptCount val="10"/>
                <c:pt idx="0">
                  <c:v>50-5</c:v>
                </c:pt>
                <c:pt idx="1">
                  <c:v>100-5</c:v>
                </c:pt>
                <c:pt idx="2">
                  <c:v>150-5</c:v>
                </c:pt>
                <c:pt idx="3">
                  <c:v>250-5</c:v>
                </c:pt>
                <c:pt idx="4">
                  <c:v>500-5</c:v>
                </c:pt>
                <c:pt idx="5">
                  <c:v>50-20</c:v>
                </c:pt>
                <c:pt idx="6">
                  <c:v>100-20</c:v>
                </c:pt>
                <c:pt idx="7">
                  <c:v>150-20</c:v>
                </c:pt>
                <c:pt idx="8">
                  <c:v>250-20</c:v>
                </c:pt>
                <c:pt idx="9">
                  <c:v>500-20</c:v>
                </c:pt>
              </c:strCache>
            </c:strRef>
          </c:cat>
          <c:val>
            <c:numRef>
              <c:f>stress_results!$L$67</c:f>
              <c:numCache>
                <c:formatCode>General</c:formatCode>
                <c:ptCount val="1"/>
                <c:pt idx="0">
                  <c:v>2.4714693846000002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3A-304C-8866-4A37A0FFC915}"/>
            </c:ext>
          </c:extLst>
        </c:ser>
        <c:ser>
          <c:idx val="6"/>
          <c:order val="6"/>
          <c:tx>
            <c:strRef>
              <c:f>stress_results!$J$69</c:f>
              <c:strCache>
                <c:ptCount val="1"/>
                <c:pt idx="0">
                  <c:v>100 clientes - 20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stress_results!$J$113:$J$122</c:f>
              <c:strCache>
                <c:ptCount val="10"/>
                <c:pt idx="0">
                  <c:v>50-5</c:v>
                </c:pt>
                <c:pt idx="1">
                  <c:v>100-5</c:v>
                </c:pt>
                <c:pt idx="2">
                  <c:v>150-5</c:v>
                </c:pt>
                <c:pt idx="3">
                  <c:v>250-5</c:v>
                </c:pt>
                <c:pt idx="4">
                  <c:v>500-5</c:v>
                </c:pt>
                <c:pt idx="5">
                  <c:v>50-20</c:v>
                </c:pt>
                <c:pt idx="6">
                  <c:v>100-20</c:v>
                </c:pt>
                <c:pt idx="7">
                  <c:v>150-20</c:v>
                </c:pt>
                <c:pt idx="8">
                  <c:v>250-20</c:v>
                </c:pt>
                <c:pt idx="9">
                  <c:v>500-20</c:v>
                </c:pt>
              </c:strCache>
            </c:strRef>
          </c:cat>
          <c:val>
            <c:numRef>
              <c:f>stress_results!$L$78</c:f>
              <c:numCache>
                <c:formatCode>General</c:formatCode>
                <c:ptCount val="1"/>
                <c:pt idx="0">
                  <c:v>12.773408216099998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3A-304C-8866-4A37A0FFC915}"/>
            </c:ext>
          </c:extLst>
        </c:ser>
        <c:ser>
          <c:idx val="7"/>
          <c:order val="7"/>
          <c:tx>
            <c:strRef>
              <c:f>stress_results!$J$80</c:f>
              <c:strCache>
                <c:ptCount val="1"/>
                <c:pt idx="0">
                  <c:v>150 clientes - 20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stress_results!$J$113:$J$122</c:f>
              <c:strCache>
                <c:ptCount val="10"/>
                <c:pt idx="0">
                  <c:v>50-5</c:v>
                </c:pt>
                <c:pt idx="1">
                  <c:v>100-5</c:v>
                </c:pt>
                <c:pt idx="2">
                  <c:v>150-5</c:v>
                </c:pt>
                <c:pt idx="3">
                  <c:v>250-5</c:v>
                </c:pt>
                <c:pt idx="4">
                  <c:v>500-5</c:v>
                </c:pt>
                <c:pt idx="5">
                  <c:v>50-20</c:v>
                </c:pt>
                <c:pt idx="6">
                  <c:v>100-20</c:v>
                </c:pt>
                <c:pt idx="7">
                  <c:v>150-20</c:v>
                </c:pt>
                <c:pt idx="8">
                  <c:v>250-20</c:v>
                </c:pt>
                <c:pt idx="9">
                  <c:v>500-20</c:v>
                </c:pt>
              </c:strCache>
            </c:strRef>
          </c:cat>
          <c:val>
            <c:numRef>
              <c:f>stress_results!$L$89</c:f>
              <c:numCache>
                <c:formatCode>General</c:formatCode>
                <c:ptCount val="1"/>
                <c:pt idx="0">
                  <c:v>32.686262449000004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3A-304C-8866-4A37A0FFC915}"/>
            </c:ext>
          </c:extLst>
        </c:ser>
        <c:ser>
          <c:idx val="8"/>
          <c:order val="8"/>
          <c:tx>
            <c:strRef>
              <c:f>stress_results!$J$91</c:f>
              <c:strCache>
                <c:ptCount val="1"/>
                <c:pt idx="0">
                  <c:v>250 clientes - 20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stress_results!$J$113:$J$122</c:f>
              <c:strCache>
                <c:ptCount val="10"/>
                <c:pt idx="0">
                  <c:v>50-5</c:v>
                </c:pt>
                <c:pt idx="1">
                  <c:v>100-5</c:v>
                </c:pt>
                <c:pt idx="2">
                  <c:v>150-5</c:v>
                </c:pt>
                <c:pt idx="3">
                  <c:v>250-5</c:v>
                </c:pt>
                <c:pt idx="4">
                  <c:v>500-5</c:v>
                </c:pt>
                <c:pt idx="5">
                  <c:v>50-20</c:v>
                </c:pt>
                <c:pt idx="6">
                  <c:v>100-20</c:v>
                </c:pt>
                <c:pt idx="7">
                  <c:v>150-20</c:v>
                </c:pt>
                <c:pt idx="8">
                  <c:v>250-20</c:v>
                </c:pt>
                <c:pt idx="9">
                  <c:v>500-20</c:v>
                </c:pt>
              </c:strCache>
            </c:strRef>
          </c:cat>
          <c:val>
            <c:numRef>
              <c:f>stress_results!$L$100</c:f>
              <c:numCache>
                <c:formatCode>General</c:formatCode>
                <c:ptCount val="1"/>
                <c:pt idx="0">
                  <c:v>103.86325988199999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3A-304C-8866-4A37A0FFC915}"/>
            </c:ext>
          </c:extLst>
        </c:ser>
        <c:ser>
          <c:idx val="9"/>
          <c:order val="9"/>
          <c:tx>
            <c:strRef>
              <c:f>stress_results!$J$102</c:f>
              <c:strCache>
                <c:ptCount val="1"/>
                <c:pt idx="0">
                  <c:v>500 clientes - 20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stress_results!$J$113:$J$122</c:f>
              <c:strCache>
                <c:ptCount val="10"/>
                <c:pt idx="0">
                  <c:v>50-5</c:v>
                </c:pt>
                <c:pt idx="1">
                  <c:v>100-5</c:v>
                </c:pt>
                <c:pt idx="2">
                  <c:v>150-5</c:v>
                </c:pt>
                <c:pt idx="3">
                  <c:v>250-5</c:v>
                </c:pt>
                <c:pt idx="4">
                  <c:v>500-5</c:v>
                </c:pt>
                <c:pt idx="5">
                  <c:v>50-20</c:v>
                </c:pt>
                <c:pt idx="6">
                  <c:v>100-20</c:v>
                </c:pt>
                <c:pt idx="7">
                  <c:v>150-20</c:v>
                </c:pt>
                <c:pt idx="8">
                  <c:v>250-20</c:v>
                </c:pt>
                <c:pt idx="9">
                  <c:v>500-20</c:v>
                </c:pt>
              </c:strCache>
            </c:strRef>
          </c:cat>
          <c:val>
            <c:numRef>
              <c:f>stress_results!$L$111</c:f>
              <c:numCache>
                <c:formatCode>General</c:formatCode>
                <c:ptCount val="1"/>
                <c:pt idx="0">
                  <c:v>729.93082264000009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3A-304C-8866-4A37A0FFC9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5171567"/>
        <c:axId val="472512560"/>
      </c:barChart>
      <c:catAx>
        <c:axId val="30517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2512560"/>
        <c:crosses val="autoZero"/>
        <c:auto val="1"/>
        <c:lblAlgn val="ctr"/>
        <c:lblOffset val="100"/>
        <c:noMultiLvlLbl val="0"/>
      </c:catAx>
      <c:valAx>
        <c:axId val="47251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0517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AvgReactionTime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gráficas!$B$1</c:f>
              <c:strCache>
                <c:ptCount val="1"/>
                <c:pt idx="0">
                  <c:v>AvgReactionTime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A91-8E45-B227-30E37E8EA4D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A91-8E45-B227-30E37E8EA4D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A91-8E45-B227-30E37E8EA4D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A91-8E45-B227-30E37E8EA4D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A91-8E45-B227-30E37E8EA4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gráficas!$A$2:$A$11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250</c:v>
                </c:pt>
                <c:pt idx="9">
                  <c:v>500</c:v>
                </c:pt>
              </c:numCache>
            </c:numRef>
          </c:cat>
          <c:val>
            <c:numRef>
              <c:f>gráficas!$B$2:$B$11</c:f>
              <c:numCache>
                <c:formatCode>0.00</c:formatCode>
                <c:ptCount val="10"/>
                <c:pt idx="0">
                  <c:v>16.284756359999999</c:v>
                </c:pt>
                <c:pt idx="1">
                  <c:v>87.616413408</c:v>
                </c:pt>
                <c:pt idx="2">
                  <c:v>262.83691391000002</c:v>
                </c:pt>
                <c:pt idx="3">
                  <c:v>712.85769460000006</c:v>
                </c:pt>
                <c:pt idx="4">
                  <c:v>1744.5967430099997</c:v>
                </c:pt>
                <c:pt idx="5">
                  <c:v>2.4714693846000002</c:v>
                </c:pt>
                <c:pt idx="6">
                  <c:v>12.773408216099998</c:v>
                </c:pt>
                <c:pt idx="7">
                  <c:v>32.686262449000004</c:v>
                </c:pt>
                <c:pt idx="8">
                  <c:v>103.86325988199999</c:v>
                </c:pt>
                <c:pt idx="9">
                  <c:v>729.93082264000009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1-8E45-B227-30E37E8EA4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9680431"/>
        <c:axId val="349478687"/>
      </c:barChart>
      <c:catAx>
        <c:axId val="349680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Jugadores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9478687"/>
        <c:crosses val="autoZero"/>
        <c:auto val="1"/>
        <c:lblAlgn val="ctr"/>
        <c:lblOffset val="100"/>
        <c:noMultiLvlLbl val="0"/>
      </c:catAx>
      <c:valAx>
        <c:axId val="34947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Promedio de reacción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4968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StdReactionTime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gráficas!$C$1</c:f>
              <c:strCache>
                <c:ptCount val="1"/>
                <c:pt idx="0">
                  <c:v>StdReactionTime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26-AD41-B21C-180CD14B061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B26-AD41-B21C-180CD14B061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26-AD41-B21C-180CD14B061D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B26-AD41-B21C-180CD14B061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26-AD41-B21C-180CD14B06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gráficas!$A$2:$A$11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250</c:v>
                </c:pt>
                <c:pt idx="9">
                  <c:v>500</c:v>
                </c:pt>
              </c:numCache>
            </c:numRef>
          </c:cat>
          <c:val>
            <c:numRef>
              <c:f>gráficas!$C$2:$C$11</c:f>
              <c:numCache>
                <c:formatCode>0.00</c:formatCode>
                <c:ptCount val="10"/>
                <c:pt idx="0">
                  <c:v>26.442840628999999</c:v>
                </c:pt>
                <c:pt idx="1">
                  <c:v>100.26515301699999</c:v>
                </c:pt>
                <c:pt idx="2">
                  <c:v>211.47297643000002</c:v>
                </c:pt>
                <c:pt idx="3">
                  <c:v>390.36275384999999</c:v>
                </c:pt>
                <c:pt idx="4">
                  <c:v>910.55354726999997</c:v>
                </c:pt>
                <c:pt idx="5">
                  <c:v>11.5495643877</c:v>
                </c:pt>
                <c:pt idx="6">
                  <c:v>52.134526518999998</c:v>
                </c:pt>
                <c:pt idx="7">
                  <c:v>110.75659286700002</c:v>
                </c:pt>
                <c:pt idx="8">
                  <c:v>264.15895281999997</c:v>
                </c:pt>
                <c:pt idx="9">
                  <c:v>776.14497587000005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6-AD41-B21C-180CD14B06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0619487"/>
        <c:axId val="1305405871"/>
      </c:barChart>
      <c:catAx>
        <c:axId val="350619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Jugadores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05405871"/>
        <c:crosses val="autoZero"/>
        <c:auto val="1"/>
        <c:lblAlgn val="ctr"/>
        <c:lblOffset val="100"/>
        <c:noMultiLvlLbl val="0"/>
      </c:catAx>
      <c:valAx>
        <c:axId val="130540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Desviación estándar del tiempo de reacción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061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AvgRegistrationTime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gráficas!$D$1</c:f>
              <c:strCache>
                <c:ptCount val="1"/>
                <c:pt idx="0">
                  <c:v>AvgRegistrationTime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530-0A45-9AF0-0598442AC16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30-0A45-9AF0-0598442AC16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30-0A45-9AF0-0598442AC16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30-0A45-9AF0-0598442AC16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30-0A45-9AF0-0598442AC1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gráficas!$A$2:$A$11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250</c:v>
                </c:pt>
                <c:pt idx="9">
                  <c:v>500</c:v>
                </c:pt>
              </c:numCache>
            </c:numRef>
          </c:cat>
          <c:val>
            <c:numRef>
              <c:f>gráficas!$D$2:$D$11</c:f>
              <c:numCache>
                <c:formatCode>0.00</c:formatCode>
                <c:ptCount val="10"/>
                <c:pt idx="0">
                  <c:v>51.076000000000001</c:v>
                </c:pt>
                <c:pt idx="1">
                  <c:v>106.43538202200003</c:v>
                </c:pt>
                <c:pt idx="2">
                  <c:v>355.44869425799999</c:v>
                </c:pt>
                <c:pt idx="3">
                  <c:v>835.76344767000012</c:v>
                </c:pt>
                <c:pt idx="4">
                  <c:v>2042.7974509000001</c:v>
                </c:pt>
                <c:pt idx="5">
                  <c:v>42.64800000000001</c:v>
                </c:pt>
                <c:pt idx="6">
                  <c:v>97.187189171</c:v>
                </c:pt>
                <c:pt idx="7">
                  <c:v>146.947978294</c:v>
                </c:pt>
                <c:pt idx="8">
                  <c:v>242.61409555799992</c:v>
                </c:pt>
                <c:pt idx="9">
                  <c:v>1110.8829108099999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30-0A45-9AF0-0598442AC1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9203056"/>
        <c:axId val="1969204768"/>
      </c:barChart>
      <c:catAx>
        <c:axId val="196920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Jugadores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9204768"/>
        <c:crosses val="autoZero"/>
        <c:auto val="1"/>
        <c:lblAlgn val="ctr"/>
        <c:lblOffset val="100"/>
        <c:noMultiLvlLbl val="0"/>
      </c:catAx>
      <c:valAx>
        <c:axId val="196920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promedio de registro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6920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StdRegistrationTime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gráficas!$E$1</c:f>
              <c:strCache>
                <c:ptCount val="1"/>
                <c:pt idx="0">
                  <c:v>StdRegistrationTime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BCC-2043-98C9-804012A8E16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CC-2043-98C9-804012A8E16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BCC-2043-98C9-804012A8E16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CC-2043-98C9-804012A8E16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BCC-2043-98C9-804012A8E1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gráficas!$A$2:$A$11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250</c:v>
                </c:pt>
                <c:pt idx="9">
                  <c:v>500</c:v>
                </c:pt>
              </c:numCache>
            </c:numRef>
          </c:cat>
          <c:val>
            <c:numRef>
              <c:f>gráficas!$E$2:$E$11</c:f>
              <c:numCache>
                <c:formatCode>0.00</c:formatCode>
                <c:ptCount val="10"/>
                <c:pt idx="0">
                  <c:v>52.420689824999997</c:v>
                </c:pt>
                <c:pt idx="1">
                  <c:v>114.89686436500001</c:v>
                </c:pt>
                <c:pt idx="2">
                  <c:v>219.82303996000002</c:v>
                </c:pt>
                <c:pt idx="3">
                  <c:v>381.76197925999998</c:v>
                </c:pt>
                <c:pt idx="4">
                  <c:v>552.50049774000001</c:v>
                </c:pt>
                <c:pt idx="5">
                  <c:v>46.646090583000003</c:v>
                </c:pt>
                <c:pt idx="6">
                  <c:v>116.37495991900001</c:v>
                </c:pt>
                <c:pt idx="7">
                  <c:v>213.54201879999997</c:v>
                </c:pt>
                <c:pt idx="8">
                  <c:v>418.72039104000004</c:v>
                </c:pt>
                <c:pt idx="9">
                  <c:v>792.45833261999985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C-2043-98C9-804012A8E1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75481823"/>
        <c:axId val="1475483535"/>
      </c:barChart>
      <c:catAx>
        <c:axId val="1475481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Jugadores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5483535"/>
        <c:crosses val="autoZero"/>
        <c:auto val="1"/>
        <c:lblAlgn val="ctr"/>
        <c:lblOffset val="100"/>
        <c:noMultiLvlLbl val="0"/>
      </c:catAx>
      <c:valAx>
        <c:axId val="14754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Desviación estándar del tiempo de</a:t>
                </a:r>
                <a:r>
                  <a:rPr lang="es-MX" baseline="0"/>
                  <a:t> registro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47548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SuccessRate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gráficas!$F$1</c:f>
              <c:strCache>
                <c:ptCount val="1"/>
                <c:pt idx="0">
                  <c:v>SuccessRate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3C7-EC47-8854-F222B02B609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C7-EC47-8854-F222B02B609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3C7-EC47-8854-F222B02B609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3C7-EC47-8854-F222B02B609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3C7-EC47-8854-F222B02B60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gráficas!$A$2:$A$11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250</c:v>
                </c:pt>
                <c:pt idx="4">
                  <c:v>500</c:v>
                </c:pt>
                <c:pt idx="5">
                  <c:v>50</c:v>
                </c:pt>
                <c:pt idx="6">
                  <c:v>100</c:v>
                </c:pt>
                <c:pt idx="7">
                  <c:v>150</c:v>
                </c:pt>
                <c:pt idx="8">
                  <c:v>250</c:v>
                </c:pt>
                <c:pt idx="9">
                  <c:v>500</c:v>
                </c:pt>
              </c:numCache>
            </c:numRef>
          </c:cat>
          <c:val>
            <c:numRef>
              <c:f>gráficas!$F$2:$F$11</c:f>
              <c:numCache>
                <c:formatCode>0.00</c:formatCode>
                <c:ptCount val="10"/>
                <c:pt idx="0">
                  <c:v>99.8</c:v>
                </c:pt>
                <c:pt idx="1">
                  <c:v>95.9</c:v>
                </c:pt>
                <c:pt idx="2">
                  <c:v>55.666666666300003</c:v>
                </c:pt>
                <c:pt idx="3" formatCode="General">
                  <c:v>23.520000000000003</c:v>
                </c:pt>
                <c:pt idx="4">
                  <c:v>2.12</c:v>
                </c:pt>
                <c:pt idx="5">
                  <c:v>99.6</c:v>
                </c:pt>
                <c:pt idx="6">
                  <c:v>93.7</c:v>
                </c:pt>
                <c:pt idx="7">
                  <c:v>70.8</c:v>
                </c:pt>
                <c:pt idx="8">
                  <c:v>51.4</c:v>
                </c:pt>
                <c:pt idx="9">
                  <c:v>25.619999999999997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C7-EC47-8854-F222B02B60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2431791"/>
        <c:axId val="1734407999"/>
      </c:barChart>
      <c:catAx>
        <c:axId val="169243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Jugadores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34407999"/>
        <c:crosses val="autoZero"/>
        <c:auto val="1"/>
        <c:lblAlgn val="ctr"/>
        <c:lblOffset val="100"/>
        <c:noMultiLvlLbl val="0"/>
      </c:catAx>
      <c:valAx>
        <c:axId val="173440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Tasa de éxito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243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6350</xdr:colOff>
      <xdr:row>0</xdr:row>
      <xdr:rowOff>0</xdr:rowOff>
    </xdr:from>
    <xdr:to>
      <xdr:col>26</xdr:col>
      <xdr:colOff>355600</xdr:colOff>
      <xdr:row>21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D2F640-46E1-06C1-4B05-F19D03171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0</xdr:rowOff>
    </xdr:from>
    <xdr:to>
      <xdr:col>17</xdr:col>
      <xdr:colOff>584200</xdr:colOff>
      <xdr:row>22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059C7-602A-2E36-9631-D9897C27C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447675</xdr:colOff>
      <xdr:row>6</xdr:row>
      <xdr:rowOff>47625</xdr:rowOff>
    </xdr:from>
    <xdr:to>
      <xdr:col>16</xdr:col>
      <xdr:colOff>133350</xdr:colOff>
      <xdr:row>12</xdr:row>
      <xdr:rowOff>9525</xdr:rowOff>
    </xdr:to>
    <xdr:sp macro="" textlink="">
      <xdr:nvSpPr>
        <xdr:cNvPr id="12" name="CuadroTexto 93">
          <a:extLst>
            <a:ext uri="{FF2B5EF4-FFF2-40B4-BE49-F238E27FC236}">
              <a16:creationId xmlns:a16="http://schemas.microsoft.com/office/drawing/2014/main" id="{AF4BF452-ABDC-7903-A9CD-DFC3D4BC4C7B}"/>
            </a:ext>
            <a:ext uri="{147F2762-F138-4A5C-976F-8EAC2B608ADB}">
              <a16:predDERef xmlns:a16="http://schemas.microsoft.com/office/drawing/2014/main" pred="{14D059C7-602A-2E36-9631-D9897C27C0C8}"/>
            </a:ext>
          </a:extLst>
        </xdr:cNvPr>
        <xdr:cNvSpPr txBox="1"/>
      </xdr:nvSpPr>
      <xdr:spPr>
        <a:xfrm>
          <a:off x="14135100" y="1247775"/>
          <a:ext cx="13620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Golpes para ganar:</a:t>
          </a:r>
          <a:endParaRPr lang="en-US" sz="1100" b="1" i="0" u="none" strike="noStrike">
            <a:solidFill>
              <a:schemeClr val="accent1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400" b="1" i="0" u="none" strike="noStrike">
            <a:solidFill>
              <a:schemeClr val="accent1"/>
            </a:solidFill>
            <a:latin typeface="Aptos Narrow" panose="020B0004020202020204" pitchFamily="34" charset="0"/>
          </a:endParaRPr>
        </a:p>
        <a:p>
          <a:pPr marL="0" indent="0" algn="ctr"/>
          <a:r>
            <a:rPr lang="en-US" sz="1400" b="1" i="0" u="none" strike="noStrike">
              <a:solidFill>
                <a:schemeClr val="accent1"/>
              </a:solidFill>
              <a:latin typeface="Aptos Narrow" panose="020B0004020202020204" pitchFamily="34" charset="0"/>
            </a:rPr>
            <a:t>5</a:t>
          </a:r>
          <a:endParaRPr lang="en-US" sz="1400" b="1" i="0" u="none" strike="noStrike">
            <a:solidFill>
              <a:schemeClr val="accent2"/>
            </a:solidFill>
            <a:latin typeface="Aptos Narrow" panose="020B0004020202020204" pitchFamily="34" charset="0"/>
          </a:endParaRPr>
        </a:p>
        <a:p>
          <a:pPr marL="0" indent="0" algn="ctr"/>
          <a:endParaRPr lang="en-US" sz="1400" b="1" i="0" u="none" strike="noStrike">
            <a:solidFill>
              <a:schemeClr val="accent2"/>
            </a:solidFill>
            <a:latin typeface="Aptos Narrow" panose="020B0004020202020204" pitchFamily="34" charset="0"/>
          </a:endParaRPr>
        </a:p>
        <a:p>
          <a:pPr marL="0" indent="0" algn="ctr"/>
          <a:r>
            <a:rPr lang="en-US" sz="1400" b="1" i="0" u="none" strike="noStrike">
              <a:solidFill>
                <a:schemeClr val="accent2"/>
              </a:solidFill>
              <a:latin typeface="Aptos Narrow" panose="020B0004020202020204" pitchFamily="34" charset="0"/>
            </a:rPr>
            <a:t>20</a:t>
          </a:r>
        </a:p>
      </xdr:txBody>
    </xdr:sp>
    <xdr:clientData/>
  </xdr:twoCellAnchor>
  <xdr:twoCellAnchor>
    <xdr:from>
      <xdr:col>9</xdr:col>
      <xdr:colOff>19050</xdr:colOff>
      <xdr:row>22</xdr:row>
      <xdr:rowOff>196850</xdr:rowOff>
    </xdr:from>
    <xdr:to>
      <xdr:col>17</xdr:col>
      <xdr:colOff>609600</xdr:colOff>
      <xdr:row>41</xdr:row>
      <xdr:rowOff>127000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596FDF2A-7494-3F9A-4827-34232F326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200025</xdr:colOff>
      <xdr:row>26</xdr:row>
      <xdr:rowOff>152400</xdr:rowOff>
    </xdr:from>
    <xdr:to>
      <xdr:col>15</xdr:col>
      <xdr:colOff>723900</xdr:colOff>
      <xdr:row>32</xdr:row>
      <xdr:rowOff>114300</xdr:rowOff>
    </xdr:to>
    <xdr:sp macro="" textlink="">
      <xdr:nvSpPr>
        <xdr:cNvPr id="15" name="CuadroTexto 121">
          <a:extLst>
            <a:ext uri="{FF2B5EF4-FFF2-40B4-BE49-F238E27FC236}">
              <a16:creationId xmlns:a16="http://schemas.microsoft.com/office/drawing/2014/main" id="{32331E63-5CB6-4755-AF7B-0F9C3D1EC234}"/>
            </a:ext>
            <a:ext uri="{147F2762-F138-4A5C-976F-8EAC2B608ADB}">
              <a16:predDERef xmlns:a16="http://schemas.microsoft.com/office/drawing/2014/main" pred="{596FDF2A-7494-3F9A-4827-34232F326359}"/>
            </a:ext>
          </a:extLst>
        </xdr:cNvPr>
        <xdr:cNvSpPr txBox="1"/>
      </xdr:nvSpPr>
      <xdr:spPr>
        <a:xfrm>
          <a:off x="13887450" y="5353050"/>
          <a:ext cx="1362075" cy="1162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wrap="square" lIns="91440" tIns="45720" rIns="91440" bIns="45720" rtlCol="0" anchor="t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Golpes para ganar:</a:t>
          </a:r>
          <a:endParaRPr lang="en-US" sz="1100" b="1" i="0" u="none" strike="noStrike">
            <a:solidFill>
              <a:schemeClr val="accent1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400" b="1" i="0" u="none" strike="noStrike">
            <a:solidFill>
              <a:schemeClr val="accent1"/>
            </a:solidFill>
            <a:latin typeface="Aptos Narrow" panose="020B0004020202020204" pitchFamily="34" charset="0"/>
          </a:endParaRPr>
        </a:p>
        <a:p>
          <a:pPr marL="0" indent="0" algn="ctr"/>
          <a:r>
            <a:rPr lang="en-US" sz="1400" b="1" i="0" u="none" strike="noStrike">
              <a:solidFill>
                <a:schemeClr val="accent1"/>
              </a:solidFill>
              <a:latin typeface="Aptos Narrow" panose="020B0004020202020204" pitchFamily="34" charset="0"/>
            </a:rPr>
            <a:t>5</a:t>
          </a:r>
          <a:endParaRPr lang="en-US" sz="1400" b="1" i="0" u="none" strike="noStrike">
            <a:solidFill>
              <a:schemeClr val="accent2"/>
            </a:solidFill>
            <a:latin typeface="Aptos Narrow" panose="020B0004020202020204" pitchFamily="34" charset="0"/>
          </a:endParaRPr>
        </a:p>
        <a:p>
          <a:pPr marL="0" indent="0" algn="ctr"/>
          <a:endParaRPr lang="en-US" sz="1400" b="1" i="0" u="none" strike="noStrike">
            <a:solidFill>
              <a:schemeClr val="accent2"/>
            </a:solidFill>
            <a:latin typeface="Aptos Narrow" panose="020B0004020202020204" pitchFamily="34" charset="0"/>
          </a:endParaRPr>
        </a:p>
        <a:p>
          <a:pPr marL="0" indent="0" algn="ctr"/>
          <a:r>
            <a:rPr lang="en-US" sz="1400" b="1" i="0" u="none" strike="noStrike">
              <a:solidFill>
                <a:schemeClr val="accent2"/>
              </a:solidFill>
              <a:latin typeface="Aptos Narrow" panose="020B0004020202020204" pitchFamily="34" charset="0"/>
            </a:rPr>
            <a:t>20</a:t>
          </a:r>
        </a:p>
      </xdr:txBody>
    </xdr:sp>
    <xdr:clientData/>
  </xdr:twoCellAnchor>
  <xdr:twoCellAnchor>
    <xdr:from>
      <xdr:col>9</xdr:col>
      <xdr:colOff>25400</xdr:colOff>
      <xdr:row>42</xdr:row>
      <xdr:rowOff>184150</xdr:rowOff>
    </xdr:from>
    <xdr:to>
      <xdr:col>17</xdr:col>
      <xdr:colOff>571500</xdr:colOff>
      <xdr:row>65</xdr:row>
      <xdr:rowOff>38100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426884DD-C809-636D-5B37-129BB68CB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19050</xdr:colOff>
      <xdr:row>0</xdr:row>
      <xdr:rowOff>0</xdr:rowOff>
    </xdr:from>
    <xdr:to>
      <xdr:col>28</xdr:col>
      <xdr:colOff>0</xdr:colOff>
      <xdr:row>22</xdr:row>
      <xdr:rowOff>12700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B78CF1DF-3ECF-2153-EB25-F3F15849F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6350</xdr:colOff>
      <xdr:row>23</xdr:row>
      <xdr:rowOff>19050</xdr:rowOff>
    </xdr:from>
    <xdr:to>
      <xdr:col>27</xdr:col>
      <xdr:colOff>812800</xdr:colOff>
      <xdr:row>41</xdr:row>
      <xdr:rowOff>190500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01633A20-5B0B-264E-B8D5-984B5E208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584200</xdr:colOff>
      <xdr:row>4</xdr:row>
      <xdr:rowOff>41275</xdr:rowOff>
    </xdr:from>
    <xdr:to>
      <xdr:col>26</xdr:col>
      <xdr:colOff>269875</xdr:colOff>
      <xdr:row>10</xdr:row>
      <xdr:rowOff>3175</xdr:rowOff>
    </xdr:to>
    <xdr:sp macro="" textlink="">
      <xdr:nvSpPr>
        <xdr:cNvPr id="23" name="CuadroTexto 93">
          <a:extLst>
            <a:ext uri="{FF2B5EF4-FFF2-40B4-BE49-F238E27FC236}">
              <a16:creationId xmlns:a16="http://schemas.microsoft.com/office/drawing/2014/main" id="{91D3376F-34B6-6B42-8F52-4C4E98ED427C}"/>
            </a:ext>
            <a:ext uri="{147F2762-F138-4A5C-976F-8EAC2B608ADB}">
              <a16:predDERef xmlns:a16="http://schemas.microsoft.com/office/drawing/2014/main" pred="{14D059C7-602A-2E36-9631-D9897C27C0C8}"/>
            </a:ext>
          </a:extLst>
        </xdr:cNvPr>
        <xdr:cNvSpPr txBox="1"/>
      </xdr:nvSpPr>
      <xdr:spPr>
        <a:xfrm>
          <a:off x="22517100" y="854075"/>
          <a:ext cx="133667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Golpes para ganar:</a:t>
          </a:r>
          <a:endParaRPr lang="en-US" sz="1100" b="1" i="0" u="none" strike="noStrike">
            <a:solidFill>
              <a:schemeClr val="accent1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400" b="1" i="0" u="none" strike="noStrike">
            <a:solidFill>
              <a:schemeClr val="accent1"/>
            </a:solidFill>
            <a:latin typeface="Aptos Narrow" panose="020B0004020202020204" pitchFamily="34" charset="0"/>
          </a:endParaRPr>
        </a:p>
        <a:p>
          <a:pPr marL="0" indent="0" algn="ctr"/>
          <a:r>
            <a:rPr lang="en-US" sz="1400" b="1" i="0" u="none" strike="noStrike">
              <a:solidFill>
                <a:schemeClr val="accent1"/>
              </a:solidFill>
              <a:latin typeface="Aptos Narrow" panose="020B0004020202020204" pitchFamily="34" charset="0"/>
            </a:rPr>
            <a:t>5</a:t>
          </a:r>
          <a:endParaRPr lang="en-US" sz="1400" b="1" i="0" u="none" strike="noStrike">
            <a:solidFill>
              <a:schemeClr val="accent2"/>
            </a:solidFill>
            <a:latin typeface="Aptos Narrow" panose="020B0004020202020204" pitchFamily="34" charset="0"/>
          </a:endParaRPr>
        </a:p>
        <a:p>
          <a:pPr marL="0" indent="0" algn="ctr"/>
          <a:endParaRPr lang="en-US" sz="1400" b="1" i="0" u="none" strike="noStrike">
            <a:solidFill>
              <a:schemeClr val="accent2"/>
            </a:solidFill>
            <a:latin typeface="Aptos Narrow" panose="020B0004020202020204" pitchFamily="34" charset="0"/>
          </a:endParaRPr>
        </a:p>
        <a:p>
          <a:pPr marL="0" indent="0" algn="ctr"/>
          <a:r>
            <a:rPr lang="en-US" sz="1400" b="1" i="0" u="none" strike="noStrike">
              <a:solidFill>
                <a:schemeClr val="accent2"/>
              </a:solidFill>
              <a:latin typeface="Aptos Narrow" panose="020B0004020202020204" pitchFamily="34" charset="0"/>
            </a:rPr>
            <a:t>20</a:t>
          </a:r>
        </a:p>
      </xdr:txBody>
    </xdr:sp>
    <xdr:clientData/>
  </xdr:twoCellAnchor>
  <xdr:twoCellAnchor>
    <xdr:from>
      <xdr:col>21</xdr:col>
      <xdr:colOff>723900</xdr:colOff>
      <xdr:row>25</xdr:row>
      <xdr:rowOff>114300</xdr:rowOff>
    </xdr:from>
    <xdr:to>
      <xdr:col>23</xdr:col>
      <xdr:colOff>409575</xdr:colOff>
      <xdr:row>31</xdr:row>
      <xdr:rowOff>76200</xdr:rowOff>
    </xdr:to>
    <xdr:sp macro="" textlink="">
      <xdr:nvSpPr>
        <xdr:cNvPr id="24" name="CuadroTexto 93">
          <a:extLst>
            <a:ext uri="{FF2B5EF4-FFF2-40B4-BE49-F238E27FC236}">
              <a16:creationId xmlns:a16="http://schemas.microsoft.com/office/drawing/2014/main" id="{52B42DF7-D1DF-AF4B-B5BD-98037F967E05}"/>
            </a:ext>
            <a:ext uri="{147F2762-F138-4A5C-976F-8EAC2B608ADB}">
              <a16:predDERef xmlns:a16="http://schemas.microsoft.com/office/drawing/2014/main" pred="{14D059C7-602A-2E36-9631-D9897C27C0C8}"/>
            </a:ext>
          </a:extLst>
        </xdr:cNvPr>
        <xdr:cNvSpPr txBox="1"/>
      </xdr:nvSpPr>
      <xdr:spPr>
        <a:xfrm>
          <a:off x="20180300" y="5194300"/>
          <a:ext cx="133667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Golpes para ganar:</a:t>
          </a:r>
          <a:endParaRPr lang="en-US" sz="1100" b="1" i="0" u="none" strike="noStrike">
            <a:solidFill>
              <a:schemeClr val="accent1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400" b="1" i="0" u="none" strike="noStrike">
            <a:solidFill>
              <a:schemeClr val="accent1"/>
            </a:solidFill>
            <a:latin typeface="Aptos Narrow" panose="020B0004020202020204" pitchFamily="34" charset="0"/>
          </a:endParaRPr>
        </a:p>
        <a:p>
          <a:pPr marL="0" indent="0" algn="ctr"/>
          <a:r>
            <a:rPr lang="en-US" sz="1400" b="1" i="0" u="none" strike="noStrike">
              <a:solidFill>
                <a:schemeClr val="accent1"/>
              </a:solidFill>
              <a:latin typeface="Aptos Narrow" panose="020B0004020202020204" pitchFamily="34" charset="0"/>
            </a:rPr>
            <a:t>5</a:t>
          </a:r>
          <a:endParaRPr lang="en-US" sz="1400" b="1" i="0" u="none" strike="noStrike">
            <a:solidFill>
              <a:schemeClr val="accent2"/>
            </a:solidFill>
            <a:latin typeface="Aptos Narrow" panose="020B0004020202020204" pitchFamily="34" charset="0"/>
          </a:endParaRPr>
        </a:p>
        <a:p>
          <a:pPr marL="0" indent="0" algn="ctr"/>
          <a:endParaRPr lang="en-US" sz="1400" b="1" i="0" u="none" strike="noStrike">
            <a:solidFill>
              <a:schemeClr val="accent2"/>
            </a:solidFill>
            <a:latin typeface="Aptos Narrow" panose="020B0004020202020204" pitchFamily="34" charset="0"/>
          </a:endParaRPr>
        </a:p>
        <a:p>
          <a:pPr marL="0" indent="0" algn="ctr"/>
          <a:r>
            <a:rPr lang="en-US" sz="1400" b="1" i="0" u="none" strike="noStrike">
              <a:solidFill>
                <a:schemeClr val="accent2"/>
              </a:solidFill>
              <a:latin typeface="Aptos Narrow" panose="020B0004020202020204" pitchFamily="34" charset="0"/>
            </a:rPr>
            <a:t>20</a:t>
          </a:r>
        </a:p>
      </xdr:txBody>
    </xdr:sp>
    <xdr:clientData/>
  </xdr:twoCellAnchor>
  <xdr:twoCellAnchor>
    <xdr:from>
      <xdr:col>15</xdr:col>
      <xdr:colOff>127000</xdr:colOff>
      <xdr:row>45</xdr:row>
      <xdr:rowOff>63500</xdr:rowOff>
    </xdr:from>
    <xdr:to>
      <xdr:col>16</xdr:col>
      <xdr:colOff>638175</xdr:colOff>
      <xdr:row>51</xdr:row>
      <xdr:rowOff>25400</xdr:rowOff>
    </xdr:to>
    <xdr:sp macro="" textlink="">
      <xdr:nvSpPr>
        <xdr:cNvPr id="25" name="CuadroTexto 93">
          <a:extLst>
            <a:ext uri="{FF2B5EF4-FFF2-40B4-BE49-F238E27FC236}">
              <a16:creationId xmlns:a16="http://schemas.microsoft.com/office/drawing/2014/main" id="{9EBDBC2E-5FF3-6045-B46D-016CB05513CC}"/>
            </a:ext>
            <a:ext uri="{147F2762-F138-4A5C-976F-8EAC2B608ADB}">
              <a16:predDERef xmlns:a16="http://schemas.microsoft.com/office/drawing/2014/main" pred="{14D059C7-602A-2E36-9631-D9897C27C0C8}"/>
            </a:ext>
          </a:extLst>
        </xdr:cNvPr>
        <xdr:cNvSpPr txBox="1"/>
      </xdr:nvSpPr>
      <xdr:spPr>
        <a:xfrm>
          <a:off x="14630400" y="9207500"/>
          <a:ext cx="1336675" cy="1181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Golpes para ganar:</a:t>
          </a:r>
          <a:endParaRPr lang="en-US" sz="1100" b="1" i="0" u="none" strike="noStrike">
            <a:solidFill>
              <a:schemeClr val="accent1"/>
            </a:solidFill>
            <a:latin typeface="Aptos Narrow" panose="020B0004020202020204" pitchFamily="34" charset="0"/>
          </a:endParaRPr>
        </a:p>
        <a:p>
          <a:pPr marL="0" indent="0" algn="l"/>
          <a:endParaRPr lang="en-US" sz="1400" b="1" i="0" u="none" strike="noStrike">
            <a:solidFill>
              <a:schemeClr val="accent1"/>
            </a:solidFill>
            <a:latin typeface="Aptos Narrow" panose="020B0004020202020204" pitchFamily="34" charset="0"/>
          </a:endParaRPr>
        </a:p>
        <a:p>
          <a:pPr marL="0" indent="0" algn="ctr"/>
          <a:r>
            <a:rPr lang="en-US" sz="1400" b="1" i="0" u="none" strike="noStrike">
              <a:solidFill>
                <a:schemeClr val="accent1"/>
              </a:solidFill>
              <a:latin typeface="Aptos Narrow" panose="020B0004020202020204" pitchFamily="34" charset="0"/>
            </a:rPr>
            <a:t>5</a:t>
          </a:r>
          <a:endParaRPr lang="en-US" sz="1400" b="1" i="0" u="none" strike="noStrike">
            <a:solidFill>
              <a:schemeClr val="accent2"/>
            </a:solidFill>
            <a:latin typeface="Aptos Narrow" panose="020B0004020202020204" pitchFamily="34" charset="0"/>
          </a:endParaRPr>
        </a:p>
        <a:p>
          <a:pPr marL="0" indent="0" algn="ctr"/>
          <a:endParaRPr lang="en-US" sz="1400" b="1" i="0" u="none" strike="noStrike">
            <a:solidFill>
              <a:schemeClr val="accent2"/>
            </a:solidFill>
            <a:latin typeface="Aptos Narrow" panose="020B0004020202020204" pitchFamily="34" charset="0"/>
          </a:endParaRPr>
        </a:p>
        <a:p>
          <a:pPr marL="0" indent="0" algn="ctr"/>
          <a:r>
            <a:rPr lang="en-US" sz="1400" b="1" i="0" u="none" strike="noStrike">
              <a:solidFill>
                <a:schemeClr val="accent2"/>
              </a:solidFill>
              <a:latin typeface="Aptos Narrow" panose="020B0004020202020204" pitchFamily="34" charset="0"/>
            </a:rPr>
            <a:t>20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20ECC-DBE0-8548-A1D7-C0A2CF28A5EA}">
  <dimension ref="A1:P122"/>
  <sheetViews>
    <sheetView tabSelected="1" topLeftCell="A68" workbookViewId="0">
      <selection activeCell="M1" sqref="M1"/>
    </sheetView>
  </sheetViews>
  <sheetFormatPr baseColWidth="10" defaultColWidth="11" defaultRowHeight="16" x14ac:dyDescent="0.2"/>
  <cols>
    <col min="1" max="1" width="7.83203125" bestFit="1" customWidth="1"/>
    <col min="4" max="5" width="15" bestFit="1" customWidth="1"/>
    <col min="6" max="7" width="17.6640625" bestFit="1" customWidth="1"/>
    <col min="8" max="8" width="12.1640625" bestFit="1" customWidth="1"/>
    <col min="10" max="10" width="21" bestFit="1" customWidth="1"/>
    <col min="12" max="13" width="15" bestFit="1" customWidth="1"/>
    <col min="14" max="15" width="17.6640625" bestFit="1" customWidth="1"/>
    <col min="16" max="16" width="11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L1" t="s">
        <v>3</v>
      </c>
      <c r="M1" t="s">
        <v>4</v>
      </c>
      <c r="N1" t="s">
        <v>5</v>
      </c>
      <c r="O1" t="s">
        <v>6</v>
      </c>
      <c r="P1" t="s">
        <v>7</v>
      </c>
    </row>
    <row r="2" spans="1:16" x14ac:dyDescent="0.2">
      <c r="A2">
        <v>1</v>
      </c>
      <c r="B2" t="s">
        <v>9</v>
      </c>
      <c r="C2">
        <v>50</v>
      </c>
      <c r="D2">
        <v>10.778688519999999</v>
      </c>
      <c r="E2">
        <v>12.821288839999999</v>
      </c>
      <c r="F2">
        <v>61.92</v>
      </c>
      <c r="G2">
        <v>49.050520890000001</v>
      </c>
      <c r="H2">
        <v>100</v>
      </c>
      <c r="J2" t="s">
        <v>10</v>
      </c>
      <c r="L2">
        <v>10.778688519999999</v>
      </c>
      <c r="M2">
        <v>12.821288839999999</v>
      </c>
      <c r="N2">
        <v>61.92</v>
      </c>
      <c r="O2">
        <v>49.050520890000001</v>
      </c>
      <c r="P2">
        <v>100</v>
      </c>
    </row>
    <row r="3" spans="1:16" x14ac:dyDescent="0.2">
      <c r="A3">
        <v>1</v>
      </c>
      <c r="B3" t="s">
        <v>11</v>
      </c>
      <c r="C3">
        <v>50</v>
      </c>
      <c r="D3">
        <v>10.791208790000001</v>
      </c>
      <c r="E3">
        <v>20.487743040000002</v>
      </c>
      <c r="F3">
        <v>19.48</v>
      </c>
      <c r="G3">
        <v>24.477941090000002</v>
      </c>
      <c r="H3">
        <v>100</v>
      </c>
      <c r="J3" t="s">
        <v>12</v>
      </c>
      <c r="L3">
        <v>10.791208790000001</v>
      </c>
      <c r="M3">
        <v>20.487743040000002</v>
      </c>
      <c r="N3">
        <v>19.48</v>
      </c>
      <c r="O3">
        <v>24.477941090000002</v>
      </c>
      <c r="P3">
        <v>100</v>
      </c>
    </row>
    <row r="4" spans="1:16" x14ac:dyDescent="0.2">
      <c r="A4">
        <v>1</v>
      </c>
      <c r="B4" t="s">
        <v>13</v>
      </c>
      <c r="C4">
        <v>50</v>
      </c>
      <c r="D4">
        <v>45.728971960000003</v>
      </c>
      <c r="E4">
        <v>87.964156900000006</v>
      </c>
      <c r="F4">
        <v>93.96</v>
      </c>
      <c r="G4">
        <v>111.2068271</v>
      </c>
      <c r="H4">
        <v>100</v>
      </c>
      <c r="L4">
        <v>45.728971960000003</v>
      </c>
      <c r="M4">
        <v>87.964156900000006</v>
      </c>
      <c r="N4">
        <v>93.96</v>
      </c>
      <c r="O4">
        <v>111.2068271</v>
      </c>
      <c r="P4">
        <v>100</v>
      </c>
    </row>
    <row r="5" spans="1:16" x14ac:dyDescent="0.2">
      <c r="A5">
        <v>1</v>
      </c>
      <c r="B5" t="s">
        <v>14</v>
      </c>
      <c r="C5">
        <v>50</v>
      </c>
      <c r="D5">
        <v>13.11494253</v>
      </c>
      <c r="E5">
        <v>22.254755549999999</v>
      </c>
      <c r="F5">
        <v>22.38</v>
      </c>
      <c r="G5">
        <v>25.56395118</v>
      </c>
      <c r="H5">
        <v>100</v>
      </c>
      <c r="L5">
        <v>13.11494253</v>
      </c>
      <c r="M5">
        <v>22.254755549999999</v>
      </c>
      <c r="N5">
        <v>22.38</v>
      </c>
      <c r="O5">
        <v>25.56395118</v>
      </c>
      <c r="P5">
        <v>100</v>
      </c>
    </row>
    <row r="6" spans="1:16" x14ac:dyDescent="0.2">
      <c r="A6">
        <v>1</v>
      </c>
      <c r="B6" t="s">
        <v>13</v>
      </c>
      <c r="C6">
        <v>50</v>
      </c>
      <c r="D6">
        <v>12.67010309</v>
      </c>
      <c r="E6">
        <v>11.838885469999999</v>
      </c>
      <c r="F6">
        <v>74.739999999999995</v>
      </c>
      <c r="G6">
        <v>71.485889520000001</v>
      </c>
      <c r="H6">
        <v>100</v>
      </c>
      <c r="L6">
        <v>12.67010309</v>
      </c>
      <c r="M6">
        <v>11.838885469999999</v>
      </c>
      <c r="N6">
        <v>74.739999999999995</v>
      </c>
      <c r="O6">
        <v>71.485889520000001</v>
      </c>
      <c r="P6">
        <v>100</v>
      </c>
    </row>
    <row r="7" spans="1:16" x14ac:dyDescent="0.2">
      <c r="A7">
        <v>1</v>
      </c>
      <c r="B7" t="s">
        <v>15</v>
      </c>
      <c r="C7">
        <v>50</v>
      </c>
      <c r="D7">
        <v>29.311111109999999</v>
      </c>
      <c r="E7">
        <v>45.537443549999999</v>
      </c>
      <c r="F7">
        <v>48.9</v>
      </c>
      <c r="G7">
        <v>50.301590429999997</v>
      </c>
      <c r="H7">
        <v>100</v>
      </c>
      <c r="L7">
        <v>29.311111109999999</v>
      </c>
      <c r="M7">
        <v>45.537443549999999</v>
      </c>
      <c r="N7">
        <v>48.9</v>
      </c>
      <c r="O7">
        <v>50.301590429999997</v>
      </c>
      <c r="P7">
        <v>100</v>
      </c>
    </row>
    <row r="8" spans="1:16" x14ac:dyDescent="0.2">
      <c r="A8">
        <v>1</v>
      </c>
      <c r="B8" t="s">
        <v>11</v>
      </c>
      <c r="C8">
        <v>50</v>
      </c>
      <c r="D8">
        <v>7.7130434780000003</v>
      </c>
      <c r="E8">
        <v>10.23018995</v>
      </c>
      <c r="F8">
        <v>39.700000000000003</v>
      </c>
      <c r="G8">
        <v>34.504637369999998</v>
      </c>
      <c r="H8">
        <v>100</v>
      </c>
      <c r="L8">
        <v>7.7130434780000003</v>
      </c>
      <c r="M8">
        <v>10.23018995</v>
      </c>
      <c r="N8">
        <v>39.700000000000003</v>
      </c>
      <c r="O8">
        <v>34.504637369999998</v>
      </c>
      <c r="P8">
        <v>100</v>
      </c>
    </row>
    <row r="9" spans="1:16" x14ac:dyDescent="0.2">
      <c r="A9">
        <v>1</v>
      </c>
      <c r="B9" t="s">
        <v>16</v>
      </c>
      <c r="C9">
        <v>50</v>
      </c>
      <c r="D9">
        <v>16.526315790000002</v>
      </c>
      <c r="E9">
        <v>31.474358970000001</v>
      </c>
      <c r="F9">
        <v>24.64</v>
      </c>
      <c r="G9">
        <v>40.490374160000002</v>
      </c>
      <c r="H9">
        <v>100</v>
      </c>
      <c r="L9">
        <v>16.526315790000002</v>
      </c>
      <c r="M9">
        <v>31.474358970000001</v>
      </c>
      <c r="N9">
        <v>24.64</v>
      </c>
      <c r="O9">
        <v>40.490374160000002</v>
      </c>
      <c r="P9">
        <v>100</v>
      </c>
    </row>
    <row r="10" spans="1:16" x14ac:dyDescent="0.2">
      <c r="A10">
        <v>1</v>
      </c>
      <c r="B10" t="s">
        <v>17</v>
      </c>
      <c r="C10">
        <v>50</v>
      </c>
      <c r="D10">
        <v>9.3798449609999999</v>
      </c>
      <c r="E10">
        <v>11.79751242</v>
      </c>
      <c r="F10">
        <v>61.94</v>
      </c>
      <c r="G10">
        <v>55.319584239999998</v>
      </c>
      <c r="H10">
        <v>100</v>
      </c>
      <c r="L10">
        <v>9.3798449609999999</v>
      </c>
      <c r="M10">
        <v>11.79751242</v>
      </c>
      <c r="N10">
        <v>61.94</v>
      </c>
      <c r="O10">
        <v>55.319584239999998</v>
      </c>
      <c r="P10">
        <v>100</v>
      </c>
    </row>
    <row r="11" spans="1:16" x14ac:dyDescent="0.2">
      <c r="A11">
        <v>1</v>
      </c>
      <c r="B11" t="s">
        <v>14</v>
      </c>
      <c r="C11">
        <v>49</v>
      </c>
      <c r="D11">
        <v>6.8333333329999997</v>
      </c>
      <c r="E11">
        <v>10.0220716</v>
      </c>
      <c r="F11">
        <v>63.1</v>
      </c>
      <c r="G11">
        <v>61.805582270000002</v>
      </c>
      <c r="H11">
        <v>98</v>
      </c>
      <c r="L11">
        <v>6.8333333329999997</v>
      </c>
      <c r="M11">
        <v>10.0220716</v>
      </c>
      <c r="N11">
        <v>63.1</v>
      </c>
      <c r="O11">
        <v>61.805582270000002</v>
      </c>
      <c r="P11">
        <v>98</v>
      </c>
    </row>
    <row r="12" spans="1:16" ht="17" thickBot="1" x14ac:dyDescent="0.25">
      <c r="A12">
        <v>1</v>
      </c>
      <c r="B12" t="s">
        <v>18</v>
      </c>
      <c r="C12">
        <v>100</v>
      </c>
      <c r="D12">
        <v>68.808988760000005</v>
      </c>
      <c r="E12">
        <v>98.313003519999995</v>
      </c>
      <c r="F12">
        <v>115.65</v>
      </c>
      <c r="G12">
        <v>119.7192862</v>
      </c>
      <c r="H12">
        <v>100</v>
      </c>
      <c r="J12" s="1" t="s">
        <v>19</v>
      </c>
      <c r="K12" s="1"/>
      <c r="L12" s="2">
        <f>AVERAGE(L2:L11)</f>
        <v>16.284756356200003</v>
      </c>
      <c r="M12" s="2">
        <f t="shared" ref="M12:P12" si="0">AVERAGE(M2:M11)</f>
        <v>26.442840628999999</v>
      </c>
      <c r="N12" s="2">
        <f t="shared" si="0"/>
        <v>51.076000000000001</v>
      </c>
      <c r="O12" s="2">
        <f t="shared" si="0"/>
        <v>52.420689824999997</v>
      </c>
      <c r="P12" s="2">
        <f t="shared" si="0"/>
        <v>99.8</v>
      </c>
    </row>
    <row r="13" spans="1:16" x14ac:dyDescent="0.2">
      <c r="A13">
        <v>1</v>
      </c>
      <c r="B13" t="s">
        <v>20</v>
      </c>
      <c r="C13">
        <v>100</v>
      </c>
      <c r="D13">
        <v>31.994475139999999</v>
      </c>
      <c r="E13">
        <v>76.331965980000007</v>
      </c>
      <c r="F13">
        <v>113.4</v>
      </c>
      <c r="G13">
        <v>98.330361539999998</v>
      </c>
      <c r="H13">
        <v>100</v>
      </c>
      <c r="J13" t="s">
        <v>8</v>
      </c>
      <c r="L13">
        <v>68.808988760000005</v>
      </c>
      <c r="M13">
        <v>98.313003519999995</v>
      </c>
      <c r="N13">
        <v>115.65</v>
      </c>
      <c r="O13">
        <v>119.7192862</v>
      </c>
      <c r="P13">
        <v>100</v>
      </c>
    </row>
    <row r="14" spans="1:16" x14ac:dyDescent="0.2">
      <c r="A14">
        <v>1</v>
      </c>
      <c r="B14" t="s">
        <v>21</v>
      </c>
      <c r="C14">
        <v>100</v>
      </c>
      <c r="D14">
        <v>61.722580649999998</v>
      </c>
      <c r="E14">
        <v>89.039283499999996</v>
      </c>
      <c r="F14">
        <v>97.64</v>
      </c>
      <c r="G14">
        <v>101.012229</v>
      </c>
      <c r="H14">
        <v>100</v>
      </c>
      <c r="J14" t="s">
        <v>22</v>
      </c>
      <c r="L14">
        <v>31.994475139999999</v>
      </c>
      <c r="M14">
        <v>76.331965980000007</v>
      </c>
      <c r="N14">
        <v>113.4</v>
      </c>
      <c r="O14">
        <v>98.330361539999998</v>
      </c>
      <c r="P14">
        <v>100</v>
      </c>
    </row>
    <row r="15" spans="1:16" x14ac:dyDescent="0.2">
      <c r="A15">
        <v>1</v>
      </c>
      <c r="B15" t="s">
        <v>23</v>
      </c>
      <c r="C15">
        <v>100</v>
      </c>
      <c r="D15">
        <v>46.43037975</v>
      </c>
      <c r="E15">
        <v>57.794306480000003</v>
      </c>
      <c r="F15">
        <v>86.51</v>
      </c>
      <c r="G15">
        <v>73.700677740000003</v>
      </c>
      <c r="H15">
        <v>100</v>
      </c>
      <c r="J15" t="s">
        <v>12</v>
      </c>
      <c r="L15">
        <v>61.722580649999998</v>
      </c>
      <c r="M15">
        <v>89.039283499999996</v>
      </c>
      <c r="N15">
        <v>97.64</v>
      </c>
      <c r="O15">
        <v>101.012229</v>
      </c>
      <c r="P15">
        <v>100</v>
      </c>
    </row>
    <row r="16" spans="1:16" x14ac:dyDescent="0.2">
      <c r="A16">
        <v>1</v>
      </c>
      <c r="B16" t="s">
        <v>24</v>
      </c>
      <c r="C16">
        <v>100</v>
      </c>
      <c r="D16">
        <v>41.290456429999999</v>
      </c>
      <c r="E16">
        <v>84.459955600000001</v>
      </c>
      <c r="F16">
        <v>100.78</v>
      </c>
      <c r="G16">
        <v>126.8099034</v>
      </c>
      <c r="H16">
        <v>100</v>
      </c>
      <c r="L16">
        <v>46.43037975</v>
      </c>
      <c r="M16">
        <v>57.794306480000003</v>
      </c>
      <c r="N16">
        <v>86.51</v>
      </c>
      <c r="O16">
        <v>73.700677740000003</v>
      </c>
      <c r="P16">
        <v>100</v>
      </c>
    </row>
    <row r="17" spans="1:16" x14ac:dyDescent="0.2">
      <c r="A17">
        <v>1</v>
      </c>
      <c r="B17" t="s">
        <v>25</v>
      </c>
      <c r="C17">
        <v>89</v>
      </c>
      <c r="D17">
        <v>82.132978719999997</v>
      </c>
      <c r="E17">
        <v>99.943486039999996</v>
      </c>
      <c r="F17">
        <v>53.943820219999999</v>
      </c>
      <c r="G17">
        <v>54.206504760000001</v>
      </c>
      <c r="H17">
        <v>89</v>
      </c>
      <c r="L17">
        <v>41.290456429999999</v>
      </c>
      <c r="M17">
        <v>84.459955600000001</v>
      </c>
      <c r="N17">
        <v>100.78</v>
      </c>
      <c r="O17">
        <v>126.8099034</v>
      </c>
      <c r="P17">
        <v>100</v>
      </c>
    </row>
    <row r="18" spans="1:16" x14ac:dyDescent="0.2">
      <c r="A18">
        <v>1</v>
      </c>
      <c r="B18" t="s">
        <v>26</v>
      </c>
      <c r="C18">
        <v>100</v>
      </c>
      <c r="D18">
        <v>111.69135799999999</v>
      </c>
      <c r="E18">
        <v>123.2045516</v>
      </c>
      <c r="F18">
        <v>155.35</v>
      </c>
      <c r="G18">
        <v>149.14076399999999</v>
      </c>
      <c r="H18">
        <v>100</v>
      </c>
      <c r="L18">
        <v>82.132978719999997</v>
      </c>
      <c r="M18">
        <v>99.943486039999996</v>
      </c>
      <c r="N18">
        <v>53.943820219999999</v>
      </c>
      <c r="O18">
        <v>54.206504760000001</v>
      </c>
      <c r="P18">
        <v>89</v>
      </c>
    </row>
    <row r="19" spans="1:16" x14ac:dyDescent="0.2">
      <c r="A19">
        <v>1</v>
      </c>
      <c r="B19" t="s">
        <v>27</v>
      </c>
      <c r="C19">
        <v>100</v>
      </c>
      <c r="D19">
        <v>69.333333330000002</v>
      </c>
      <c r="E19">
        <v>87.739268350000003</v>
      </c>
      <c r="F19">
        <v>108.5</v>
      </c>
      <c r="G19">
        <v>99.478992759999997</v>
      </c>
      <c r="H19">
        <v>100</v>
      </c>
      <c r="L19">
        <v>111.69135799999999</v>
      </c>
      <c r="M19">
        <v>123.2045516</v>
      </c>
      <c r="N19">
        <v>155.35</v>
      </c>
      <c r="O19">
        <v>149.14076399999999</v>
      </c>
      <c r="P19">
        <v>100</v>
      </c>
    </row>
    <row r="20" spans="1:16" x14ac:dyDescent="0.2">
      <c r="A20">
        <v>1</v>
      </c>
      <c r="B20" t="s">
        <v>28</v>
      </c>
      <c r="C20">
        <v>99</v>
      </c>
      <c r="D20">
        <v>84.52</v>
      </c>
      <c r="E20">
        <v>109.2522031</v>
      </c>
      <c r="F20">
        <v>70.58</v>
      </c>
      <c r="G20">
        <v>71.171648849999997</v>
      </c>
      <c r="H20">
        <v>99</v>
      </c>
      <c r="L20">
        <v>69.333333330000002</v>
      </c>
      <c r="M20">
        <v>87.739268350000003</v>
      </c>
      <c r="N20">
        <v>108.5</v>
      </c>
      <c r="O20">
        <v>99.478992759999997</v>
      </c>
      <c r="P20">
        <v>100</v>
      </c>
    </row>
    <row r="21" spans="1:16" x14ac:dyDescent="0.2">
      <c r="A21">
        <v>1</v>
      </c>
      <c r="B21" t="s">
        <v>29</v>
      </c>
      <c r="C21">
        <v>71</v>
      </c>
      <c r="D21">
        <v>278.23958329999999</v>
      </c>
      <c r="E21">
        <v>176.57350600000001</v>
      </c>
      <c r="F21">
        <v>162</v>
      </c>
      <c r="G21">
        <v>255.39827539999999</v>
      </c>
      <c r="H21">
        <v>71</v>
      </c>
      <c r="L21">
        <v>84.52</v>
      </c>
      <c r="M21">
        <v>109.2522031</v>
      </c>
      <c r="N21">
        <v>70.58</v>
      </c>
      <c r="O21">
        <v>71.171648849999997</v>
      </c>
      <c r="P21">
        <v>99</v>
      </c>
    </row>
    <row r="22" spans="1:16" x14ac:dyDescent="0.2">
      <c r="A22">
        <v>1</v>
      </c>
      <c r="B22" t="s">
        <v>30</v>
      </c>
      <c r="C22">
        <v>72</v>
      </c>
      <c r="D22">
        <v>250.59509199999999</v>
      </c>
      <c r="E22">
        <v>198.73136410000001</v>
      </c>
      <c r="F22">
        <v>159.54166670000001</v>
      </c>
      <c r="G22">
        <v>298.61220379999997</v>
      </c>
      <c r="H22">
        <v>48</v>
      </c>
      <c r="L22">
        <v>278.23958329999999</v>
      </c>
      <c r="M22">
        <v>176.57350600000001</v>
      </c>
      <c r="N22">
        <v>162</v>
      </c>
      <c r="O22">
        <v>255.39827539999999</v>
      </c>
      <c r="P22">
        <v>71</v>
      </c>
    </row>
    <row r="23" spans="1:16" ht="17" thickBot="1" x14ac:dyDescent="0.25">
      <c r="A23">
        <v>1</v>
      </c>
      <c r="B23" t="s">
        <v>31</v>
      </c>
      <c r="C23">
        <v>76</v>
      </c>
      <c r="D23">
        <v>278.33333329999999</v>
      </c>
      <c r="E23">
        <v>234.94464479999999</v>
      </c>
      <c r="F23">
        <v>69.03947368</v>
      </c>
      <c r="G23">
        <v>196.0807058</v>
      </c>
      <c r="H23">
        <v>50.666666669999998</v>
      </c>
      <c r="J23" s="1" t="s">
        <v>19</v>
      </c>
      <c r="K23" s="1"/>
      <c r="L23" s="2">
        <f>AVERAGE(L13:L22)</f>
        <v>87.616413408</v>
      </c>
      <c r="M23" s="2">
        <f t="shared" ref="M23:P23" si="1">AVERAGE(M13:M22)</f>
        <v>100.26515301699999</v>
      </c>
      <c r="N23" s="2">
        <f t="shared" si="1"/>
        <v>106.43538202200003</v>
      </c>
      <c r="O23" s="2">
        <f t="shared" si="1"/>
        <v>114.89686436500001</v>
      </c>
      <c r="P23" s="2">
        <f t="shared" si="1"/>
        <v>95.9</v>
      </c>
    </row>
    <row r="24" spans="1:16" x14ac:dyDescent="0.2">
      <c r="A24">
        <v>1</v>
      </c>
      <c r="B24" t="s">
        <v>32</v>
      </c>
      <c r="C24">
        <v>17</v>
      </c>
      <c r="D24">
        <v>244.44230769999999</v>
      </c>
      <c r="E24">
        <v>198.79864309999999</v>
      </c>
      <c r="F24">
        <v>400</v>
      </c>
      <c r="G24">
        <v>193.34367789999999</v>
      </c>
      <c r="H24">
        <v>11.33333333</v>
      </c>
      <c r="J24" t="s">
        <v>8</v>
      </c>
      <c r="L24">
        <v>250.59509199999999</v>
      </c>
      <c r="M24">
        <v>198.73136410000001</v>
      </c>
      <c r="N24">
        <v>159.54166670000001</v>
      </c>
      <c r="O24">
        <v>298.61220379999997</v>
      </c>
      <c r="P24">
        <v>48</v>
      </c>
    </row>
    <row r="25" spans="1:16" x14ac:dyDescent="0.2">
      <c r="A25">
        <v>1</v>
      </c>
      <c r="B25" t="s">
        <v>33</v>
      </c>
      <c r="C25">
        <v>14</v>
      </c>
      <c r="D25">
        <v>386.40625</v>
      </c>
      <c r="E25">
        <v>295.4193904</v>
      </c>
      <c r="F25">
        <v>621.64285710000001</v>
      </c>
      <c r="G25">
        <v>327.63102220000002</v>
      </c>
      <c r="H25">
        <v>9.3333333330000006</v>
      </c>
      <c r="J25" t="s">
        <v>34</v>
      </c>
      <c r="L25">
        <v>278.33333329999999</v>
      </c>
      <c r="M25">
        <v>234.94464479999999</v>
      </c>
      <c r="N25">
        <v>69.03947368</v>
      </c>
      <c r="O25">
        <v>196.0807058</v>
      </c>
      <c r="P25">
        <v>50.666666669999998</v>
      </c>
    </row>
    <row r="26" spans="1:16" x14ac:dyDescent="0.2">
      <c r="A26">
        <v>1</v>
      </c>
      <c r="B26" t="s">
        <v>35</v>
      </c>
      <c r="C26">
        <v>149</v>
      </c>
      <c r="D26">
        <v>135.56652360000001</v>
      </c>
      <c r="E26">
        <v>171.7701481</v>
      </c>
      <c r="F26">
        <v>143.45578230000001</v>
      </c>
      <c r="G26">
        <v>120.30506750000001</v>
      </c>
      <c r="H26">
        <v>99.333333330000002</v>
      </c>
      <c r="J26" t="s">
        <v>12</v>
      </c>
      <c r="L26">
        <v>244.44230769999999</v>
      </c>
      <c r="M26">
        <v>198.79864309999999</v>
      </c>
      <c r="N26">
        <v>400</v>
      </c>
      <c r="O26">
        <v>193.34367789999999</v>
      </c>
      <c r="P26">
        <v>11.33333333</v>
      </c>
    </row>
    <row r="27" spans="1:16" x14ac:dyDescent="0.2">
      <c r="A27">
        <v>1</v>
      </c>
      <c r="B27" t="s">
        <v>23</v>
      </c>
      <c r="C27">
        <v>97</v>
      </c>
      <c r="D27">
        <v>340.962963</v>
      </c>
      <c r="E27">
        <v>234.734599</v>
      </c>
      <c r="F27">
        <v>407.9433962</v>
      </c>
      <c r="G27">
        <v>329.55632930000002</v>
      </c>
      <c r="H27">
        <v>64.666666669999998</v>
      </c>
      <c r="L27">
        <v>386.40625</v>
      </c>
      <c r="M27">
        <v>295.4193904</v>
      </c>
      <c r="N27">
        <v>621.64285710000001</v>
      </c>
      <c r="O27">
        <v>327.63102220000002</v>
      </c>
      <c r="P27">
        <v>9.3333333330000006</v>
      </c>
    </row>
    <row r="28" spans="1:16" x14ac:dyDescent="0.2">
      <c r="A28">
        <v>1</v>
      </c>
      <c r="B28" t="s">
        <v>36</v>
      </c>
      <c r="C28">
        <v>29</v>
      </c>
      <c r="D28">
        <v>321</v>
      </c>
      <c r="E28">
        <v>208.00288459999999</v>
      </c>
      <c r="F28">
        <v>779.92857140000001</v>
      </c>
      <c r="G28">
        <v>199.99177280000001</v>
      </c>
      <c r="H28">
        <v>19.333333329999999</v>
      </c>
      <c r="L28">
        <v>135.56652360000001</v>
      </c>
      <c r="M28">
        <v>171.7701481</v>
      </c>
      <c r="N28">
        <v>143.45578230000001</v>
      </c>
      <c r="O28">
        <v>120.30506750000001</v>
      </c>
      <c r="P28">
        <v>99.333333330000002</v>
      </c>
    </row>
    <row r="29" spans="1:16" x14ac:dyDescent="0.2">
      <c r="A29">
        <v>1</v>
      </c>
      <c r="B29" t="s">
        <v>37</v>
      </c>
      <c r="C29">
        <v>150</v>
      </c>
      <c r="D29">
        <v>189.2821577</v>
      </c>
      <c r="E29">
        <v>187.4684019</v>
      </c>
      <c r="F29">
        <v>209.2585034</v>
      </c>
      <c r="G29">
        <v>142.60783430000001</v>
      </c>
      <c r="H29">
        <v>100</v>
      </c>
      <c r="L29">
        <v>340.962963</v>
      </c>
      <c r="M29">
        <v>234.734599</v>
      </c>
      <c r="N29">
        <v>407.9433962</v>
      </c>
      <c r="O29">
        <v>329.55632930000002</v>
      </c>
      <c r="P29">
        <v>64.666666669999998</v>
      </c>
    </row>
    <row r="30" spans="1:16" x14ac:dyDescent="0.2">
      <c r="A30">
        <v>1</v>
      </c>
      <c r="B30" t="s">
        <v>38</v>
      </c>
      <c r="C30">
        <v>150</v>
      </c>
      <c r="D30">
        <v>267.9055118</v>
      </c>
      <c r="E30">
        <v>222.37704500000001</v>
      </c>
      <c r="F30">
        <v>327.81954889999997</v>
      </c>
      <c r="G30">
        <v>246.5105294</v>
      </c>
      <c r="H30">
        <v>100</v>
      </c>
      <c r="L30">
        <v>321</v>
      </c>
      <c r="M30">
        <v>208.00288459999999</v>
      </c>
      <c r="N30">
        <v>779.92857140000001</v>
      </c>
      <c r="O30">
        <v>199.99177280000001</v>
      </c>
      <c r="P30">
        <v>19.333333329999999</v>
      </c>
    </row>
    <row r="31" spans="1:16" x14ac:dyDescent="0.2">
      <c r="A31">
        <v>1</v>
      </c>
      <c r="B31" t="s">
        <v>39</v>
      </c>
      <c r="C31">
        <v>81</v>
      </c>
      <c r="D31">
        <v>213.875</v>
      </c>
      <c r="E31">
        <v>162.48264330000001</v>
      </c>
      <c r="F31">
        <v>435.85714289999999</v>
      </c>
      <c r="G31">
        <v>143.59125660000001</v>
      </c>
      <c r="H31">
        <v>54</v>
      </c>
      <c r="L31">
        <v>189.2821577</v>
      </c>
      <c r="M31">
        <v>187.4684019</v>
      </c>
      <c r="N31">
        <v>209.2585034</v>
      </c>
      <c r="O31">
        <v>142.60783430000001</v>
      </c>
      <c r="P31">
        <v>100</v>
      </c>
    </row>
    <row r="32" spans="1:16" x14ac:dyDescent="0.2">
      <c r="A32">
        <v>1</v>
      </c>
      <c r="B32" t="s">
        <v>40</v>
      </c>
      <c r="C32">
        <v>236</v>
      </c>
      <c r="D32">
        <v>177.31315789999999</v>
      </c>
      <c r="E32">
        <v>231.3682172</v>
      </c>
      <c r="F32">
        <v>243.62711859999999</v>
      </c>
      <c r="G32">
        <v>208.55624760000001</v>
      </c>
      <c r="H32">
        <v>94.4</v>
      </c>
      <c r="L32">
        <v>267.9055118</v>
      </c>
      <c r="M32">
        <v>222.37704500000001</v>
      </c>
      <c r="N32">
        <v>327.81954889999997</v>
      </c>
      <c r="O32">
        <v>246.5105294</v>
      </c>
      <c r="P32">
        <v>100</v>
      </c>
    </row>
    <row r="33" spans="1:16" x14ac:dyDescent="0.2">
      <c r="A33">
        <v>1</v>
      </c>
      <c r="B33" t="s">
        <v>41</v>
      </c>
      <c r="C33">
        <v>36</v>
      </c>
      <c r="D33">
        <v>339.98113210000002</v>
      </c>
      <c r="E33">
        <v>328.4123323</v>
      </c>
      <c r="F33">
        <v>361.36363640000002</v>
      </c>
      <c r="G33">
        <v>387.79280770000003</v>
      </c>
      <c r="H33">
        <v>14.4</v>
      </c>
      <c r="L33">
        <v>213.875</v>
      </c>
      <c r="M33">
        <v>162.48264330000001</v>
      </c>
      <c r="N33">
        <v>435.85714289999999</v>
      </c>
      <c r="O33">
        <v>143.59125660000001</v>
      </c>
      <c r="P33">
        <v>54</v>
      </c>
    </row>
    <row r="34" spans="1:16" ht="17" thickBot="1" x14ac:dyDescent="0.25">
      <c r="A34">
        <v>1</v>
      </c>
      <c r="B34" t="s">
        <v>42</v>
      </c>
      <c r="C34">
        <v>27</v>
      </c>
      <c r="D34">
        <v>1044.4000000000001</v>
      </c>
      <c r="E34">
        <v>411.96922219999999</v>
      </c>
      <c r="F34">
        <v>1380.5714290000001</v>
      </c>
      <c r="G34">
        <v>338.85712280000001</v>
      </c>
      <c r="H34">
        <v>10.8</v>
      </c>
      <c r="J34" s="1" t="s">
        <v>43</v>
      </c>
      <c r="K34" s="1"/>
      <c r="L34" s="2">
        <f>AVERAGE(L24:L33)</f>
        <v>262.83691391000002</v>
      </c>
      <c r="M34" s="2">
        <f t="shared" ref="M34:P34" si="2">AVERAGE(M24:M33)</f>
        <v>211.47297643000002</v>
      </c>
      <c r="N34" s="2">
        <f t="shared" si="2"/>
        <v>355.44869425799999</v>
      </c>
      <c r="O34" s="2">
        <f t="shared" si="2"/>
        <v>219.82303996000002</v>
      </c>
      <c r="P34" s="2">
        <f t="shared" si="2"/>
        <v>55.666666666300003</v>
      </c>
    </row>
    <row r="35" spans="1:16" x14ac:dyDescent="0.2">
      <c r="A35">
        <v>1</v>
      </c>
      <c r="B35" t="s">
        <v>44</v>
      </c>
      <c r="C35">
        <v>27</v>
      </c>
      <c r="D35">
        <v>1316.060606</v>
      </c>
      <c r="E35">
        <v>501.65120919999998</v>
      </c>
      <c r="F35">
        <v>458.2307692</v>
      </c>
      <c r="G35">
        <v>831.35793960000001</v>
      </c>
      <c r="H35">
        <v>10.8</v>
      </c>
      <c r="J35" t="s">
        <v>8</v>
      </c>
      <c r="L35">
        <v>177.31315789999999</v>
      </c>
      <c r="M35">
        <v>231.3682172</v>
      </c>
      <c r="N35">
        <v>243.62711859999999</v>
      </c>
      <c r="O35">
        <v>208.55624760000001</v>
      </c>
      <c r="P35">
        <v>94.4</v>
      </c>
    </row>
    <row r="36" spans="1:16" x14ac:dyDescent="0.2">
      <c r="A36">
        <v>1</v>
      </c>
      <c r="B36" t="s">
        <v>30</v>
      </c>
      <c r="C36">
        <v>2</v>
      </c>
      <c r="D36">
        <v>286.88888889999998</v>
      </c>
      <c r="E36">
        <v>388.39168219999999</v>
      </c>
      <c r="F36">
        <v>879</v>
      </c>
      <c r="G36">
        <v>45</v>
      </c>
      <c r="H36">
        <v>0.8</v>
      </c>
      <c r="J36" t="s">
        <v>45</v>
      </c>
      <c r="L36">
        <v>339.98113210000002</v>
      </c>
      <c r="M36">
        <v>328.4123323</v>
      </c>
      <c r="N36">
        <v>361.36363640000002</v>
      </c>
      <c r="O36">
        <v>387.79280770000003</v>
      </c>
      <c r="P36">
        <v>14.4</v>
      </c>
    </row>
    <row r="37" spans="1:16" x14ac:dyDescent="0.2">
      <c r="A37">
        <v>1</v>
      </c>
      <c r="B37" t="s">
        <v>46</v>
      </c>
      <c r="C37">
        <v>129</v>
      </c>
      <c r="D37">
        <v>592.1176471</v>
      </c>
      <c r="E37">
        <v>316.53805319999998</v>
      </c>
      <c r="F37">
        <v>685.16091949999998</v>
      </c>
      <c r="G37">
        <v>461.08315440000001</v>
      </c>
      <c r="H37">
        <v>51.6</v>
      </c>
      <c r="J37" t="s">
        <v>12</v>
      </c>
      <c r="L37">
        <v>1044.4000000000001</v>
      </c>
      <c r="M37">
        <v>411.96922219999999</v>
      </c>
      <c r="N37">
        <v>1380.5714290000001</v>
      </c>
      <c r="O37">
        <v>338.85712280000001</v>
      </c>
      <c r="P37">
        <v>10.8</v>
      </c>
    </row>
    <row r="38" spans="1:16" x14ac:dyDescent="0.2">
      <c r="A38">
        <v>1</v>
      </c>
      <c r="B38" t="s">
        <v>47</v>
      </c>
      <c r="C38">
        <v>86</v>
      </c>
      <c r="D38">
        <v>1114.270833</v>
      </c>
      <c r="E38">
        <v>397.20747829999999</v>
      </c>
      <c r="F38">
        <v>862.58536590000006</v>
      </c>
      <c r="G38">
        <v>700.80556349999995</v>
      </c>
      <c r="H38">
        <v>34.4</v>
      </c>
      <c r="L38">
        <v>1316.060606</v>
      </c>
      <c r="M38">
        <v>501.65120919999998</v>
      </c>
      <c r="N38">
        <v>458.2307692</v>
      </c>
      <c r="O38">
        <v>831.35793960000001</v>
      </c>
      <c r="P38">
        <v>10.8</v>
      </c>
    </row>
    <row r="39" spans="1:16" x14ac:dyDescent="0.2">
      <c r="A39">
        <v>1</v>
      </c>
      <c r="B39" t="s">
        <v>25</v>
      </c>
      <c r="C39">
        <v>1</v>
      </c>
      <c r="D39">
        <v>534.79999999999995</v>
      </c>
      <c r="E39">
        <v>408.73923230000003</v>
      </c>
      <c r="F39">
        <v>1291</v>
      </c>
      <c r="G39">
        <v>0</v>
      </c>
      <c r="H39">
        <v>0.4</v>
      </c>
      <c r="L39">
        <v>286.88888889999998</v>
      </c>
      <c r="M39">
        <v>388.39168219999999</v>
      </c>
      <c r="N39">
        <v>879</v>
      </c>
      <c r="O39">
        <v>45</v>
      </c>
      <c r="P39">
        <v>0.8</v>
      </c>
    </row>
    <row r="40" spans="1:16" x14ac:dyDescent="0.2">
      <c r="A40">
        <v>1</v>
      </c>
      <c r="B40" t="s">
        <v>48</v>
      </c>
      <c r="C40">
        <v>42</v>
      </c>
      <c r="D40">
        <v>1063.7446809999999</v>
      </c>
      <c r="E40">
        <v>397.43547410000002</v>
      </c>
      <c r="F40">
        <v>644.59523809999996</v>
      </c>
      <c r="G40">
        <v>715.66695700000002</v>
      </c>
      <c r="H40">
        <v>16.8</v>
      </c>
      <c r="L40">
        <v>592.1176471</v>
      </c>
      <c r="M40">
        <v>316.53805319999998</v>
      </c>
      <c r="N40">
        <v>685.16091949999998</v>
      </c>
      <c r="O40">
        <v>461.08315440000001</v>
      </c>
      <c r="P40">
        <v>51.6</v>
      </c>
    </row>
    <row r="41" spans="1:16" x14ac:dyDescent="0.2">
      <c r="A41">
        <v>1</v>
      </c>
      <c r="B41" t="s">
        <v>15</v>
      </c>
      <c r="C41">
        <v>2</v>
      </c>
      <c r="D41">
        <v>659</v>
      </c>
      <c r="E41">
        <v>521.91463750000003</v>
      </c>
      <c r="F41">
        <v>1551.5</v>
      </c>
      <c r="G41">
        <v>128.5</v>
      </c>
      <c r="H41">
        <v>0.8</v>
      </c>
      <c r="L41">
        <v>1114.270833</v>
      </c>
      <c r="M41">
        <v>397.20747829999999</v>
      </c>
      <c r="N41">
        <v>862.58536590000006</v>
      </c>
      <c r="O41">
        <v>700.80556349999995</v>
      </c>
      <c r="P41">
        <v>34.4</v>
      </c>
    </row>
    <row r="42" spans="1:16" x14ac:dyDescent="0.2">
      <c r="A42">
        <v>1</v>
      </c>
      <c r="B42" t="s">
        <v>49</v>
      </c>
      <c r="C42">
        <v>28</v>
      </c>
      <c r="D42">
        <v>2526.0222220000001</v>
      </c>
      <c r="E42">
        <v>2589.8647449999999</v>
      </c>
      <c r="F42">
        <v>50.2</v>
      </c>
      <c r="G42">
        <v>43.34235803</v>
      </c>
      <c r="H42">
        <v>5.6</v>
      </c>
      <c r="L42">
        <v>534.79999999999995</v>
      </c>
      <c r="M42">
        <v>408.73923230000003</v>
      </c>
      <c r="N42">
        <v>1291</v>
      </c>
      <c r="O42">
        <v>0</v>
      </c>
      <c r="P42">
        <v>0.4</v>
      </c>
    </row>
    <row r="43" spans="1:16" x14ac:dyDescent="0.2">
      <c r="A43">
        <v>1</v>
      </c>
      <c r="B43" t="s">
        <v>50</v>
      </c>
      <c r="C43">
        <v>3</v>
      </c>
      <c r="D43">
        <v>3254.538462</v>
      </c>
      <c r="E43">
        <v>616.53543360000003</v>
      </c>
      <c r="F43">
        <v>4040.333333</v>
      </c>
      <c r="G43">
        <v>30.94439457</v>
      </c>
      <c r="H43">
        <v>0.6</v>
      </c>
      <c r="L43">
        <v>1063.7446809999999</v>
      </c>
      <c r="M43">
        <v>397.43547410000002</v>
      </c>
      <c r="N43">
        <v>644.59523809999996</v>
      </c>
      <c r="O43">
        <v>715.66695700000002</v>
      </c>
      <c r="P43">
        <v>16.8</v>
      </c>
    </row>
    <row r="44" spans="1:16" x14ac:dyDescent="0.2">
      <c r="A44">
        <v>1</v>
      </c>
      <c r="B44" t="s">
        <v>51</v>
      </c>
      <c r="C44">
        <v>4</v>
      </c>
      <c r="D44">
        <v>1368.6</v>
      </c>
      <c r="E44">
        <v>1225.1288259999999</v>
      </c>
      <c r="F44">
        <v>1613</v>
      </c>
      <c r="G44">
        <v>1581.6113620000001</v>
      </c>
      <c r="H44">
        <v>0.8</v>
      </c>
      <c r="L44">
        <v>659</v>
      </c>
      <c r="M44">
        <v>521.91463750000003</v>
      </c>
      <c r="N44">
        <v>1551.5</v>
      </c>
      <c r="O44">
        <v>128.5</v>
      </c>
      <c r="P44">
        <v>0.8</v>
      </c>
    </row>
    <row r="45" spans="1:16" ht="17" thickBot="1" x14ac:dyDescent="0.25">
      <c r="A45">
        <v>1</v>
      </c>
      <c r="B45" t="s">
        <v>52</v>
      </c>
      <c r="C45">
        <v>1</v>
      </c>
      <c r="D45">
        <v>883.2</v>
      </c>
      <c r="E45">
        <v>831.25360750000004</v>
      </c>
      <c r="F45">
        <v>2489</v>
      </c>
      <c r="G45">
        <v>0</v>
      </c>
      <c r="H45">
        <v>0.2</v>
      </c>
      <c r="J45" s="1" t="s">
        <v>43</v>
      </c>
      <c r="K45" s="1"/>
      <c r="L45" s="2">
        <f>AVERAGE(L35:L44)</f>
        <v>712.85769460000006</v>
      </c>
      <c r="M45" s="2">
        <f t="shared" ref="M45:P45" si="3">AVERAGE(M35:M44)</f>
        <v>390.36275384999999</v>
      </c>
      <c r="N45" s="2">
        <f t="shared" si="3"/>
        <v>835.76344767000012</v>
      </c>
      <c r="O45" s="2">
        <f t="shared" si="3"/>
        <v>381.76197925999998</v>
      </c>
      <c r="P45" s="2">
        <f t="shared" si="3"/>
        <v>23.520000000000003</v>
      </c>
    </row>
    <row r="46" spans="1:16" x14ac:dyDescent="0.2">
      <c r="A46">
        <v>1</v>
      </c>
      <c r="B46" t="s">
        <v>53</v>
      </c>
      <c r="C46">
        <v>2</v>
      </c>
      <c r="D46">
        <v>391.375</v>
      </c>
      <c r="E46">
        <v>226.919004</v>
      </c>
      <c r="F46">
        <v>740.5</v>
      </c>
      <c r="G46">
        <v>29.5</v>
      </c>
      <c r="H46">
        <v>0.4</v>
      </c>
      <c r="J46" t="s">
        <v>8</v>
      </c>
      <c r="L46">
        <v>2526.0222220000001</v>
      </c>
      <c r="M46">
        <v>2589.8647449999999</v>
      </c>
      <c r="N46">
        <v>50.2</v>
      </c>
      <c r="O46">
        <v>43.34235803</v>
      </c>
      <c r="P46">
        <v>5.6</v>
      </c>
    </row>
    <row r="47" spans="1:16" x14ac:dyDescent="0.2">
      <c r="A47">
        <v>1</v>
      </c>
      <c r="B47" t="s">
        <v>54</v>
      </c>
      <c r="C47">
        <v>1</v>
      </c>
      <c r="D47">
        <v>3719.6</v>
      </c>
      <c r="E47">
        <v>288.05180089999999</v>
      </c>
      <c r="F47">
        <v>4011</v>
      </c>
      <c r="G47">
        <v>0</v>
      </c>
      <c r="H47">
        <v>0.2</v>
      </c>
      <c r="J47" t="s">
        <v>55</v>
      </c>
      <c r="L47">
        <v>3254.538462</v>
      </c>
      <c r="M47">
        <v>616.53543360000003</v>
      </c>
      <c r="N47">
        <v>4040.333333</v>
      </c>
      <c r="O47">
        <v>30.94439457</v>
      </c>
      <c r="P47">
        <v>0.6</v>
      </c>
    </row>
    <row r="48" spans="1:16" x14ac:dyDescent="0.2">
      <c r="A48">
        <v>1</v>
      </c>
      <c r="B48" t="s">
        <v>56</v>
      </c>
      <c r="C48">
        <v>31</v>
      </c>
      <c r="D48">
        <v>2558.8888889999998</v>
      </c>
      <c r="E48">
        <v>910.49951020000003</v>
      </c>
      <c r="F48">
        <v>1025.5</v>
      </c>
      <c r="G48">
        <v>1567.6930339999999</v>
      </c>
      <c r="H48">
        <v>6.2</v>
      </c>
      <c r="J48" t="s">
        <v>12</v>
      </c>
      <c r="L48">
        <v>1368.6</v>
      </c>
      <c r="M48">
        <v>1225.1288259999999</v>
      </c>
      <c r="N48">
        <v>1613</v>
      </c>
      <c r="O48">
        <v>1581.6113620000001</v>
      </c>
      <c r="P48">
        <v>0.8</v>
      </c>
    </row>
    <row r="49" spans="1:16" x14ac:dyDescent="0.2">
      <c r="A49">
        <v>1</v>
      </c>
      <c r="B49" t="s">
        <v>21</v>
      </c>
      <c r="C49">
        <v>29</v>
      </c>
      <c r="D49">
        <v>1499.8</v>
      </c>
      <c r="E49">
        <v>843.33561529999997</v>
      </c>
      <c r="F49">
        <v>3083.9411759999998</v>
      </c>
      <c r="G49">
        <v>394.54821079999999</v>
      </c>
      <c r="H49">
        <v>5.8</v>
      </c>
      <c r="L49">
        <v>883.2</v>
      </c>
      <c r="M49">
        <v>831.25360750000004</v>
      </c>
      <c r="N49">
        <v>2489</v>
      </c>
      <c r="O49">
        <v>0</v>
      </c>
      <c r="P49">
        <v>0.2</v>
      </c>
    </row>
    <row r="50" spans="1:16" x14ac:dyDescent="0.2">
      <c r="A50">
        <v>1</v>
      </c>
      <c r="B50" t="s">
        <v>57</v>
      </c>
      <c r="C50">
        <v>4</v>
      </c>
      <c r="D50">
        <v>683.8</v>
      </c>
      <c r="E50">
        <v>1163.2959040000001</v>
      </c>
      <c r="F50">
        <v>2745.25</v>
      </c>
      <c r="G50">
        <v>1288.53781</v>
      </c>
      <c r="H50">
        <v>0.8</v>
      </c>
      <c r="L50">
        <v>391.375</v>
      </c>
      <c r="M50">
        <v>226.919004</v>
      </c>
      <c r="N50">
        <v>740.5</v>
      </c>
      <c r="O50">
        <v>29.5</v>
      </c>
      <c r="P50">
        <v>0.4</v>
      </c>
    </row>
    <row r="51" spans="1:16" x14ac:dyDescent="0.2">
      <c r="A51">
        <v>1</v>
      </c>
      <c r="B51" t="s">
        <v>58</v>
      </c>
      <c r="C51">
        <v>3</v>
      </c>
      <c r="D51">
        <v>560.14285710000001</v>
      </c>
      <c r="E51">
        <v>410.65102619999999</v>
      </c>
      <c r="F51">
        <v>629.25</v>
      </c>
      <c r="G51">
        <v>588.827808</v>
      </c>
      <c r="H51">
        <v>0.6</v>
      </c>
      <c r="L51">
        <v>3719.6</v>
      </c>
      <c r="M51">
        <v>288.05180089999999</v>
      </c>
      <c r="N51">
        <v>4011</v>
      </c>
      <c r="O51">
        <v>0</v>
      </c>
      <c r="P51">
        <v>0.2</v>
      </c>
    </row>
    <row r="52" spans="1:16" x14ac:dyDescent="0.2">
      <c r="A52">
        <v>1</v>
      </c>
      <c r="B52" t="s">
        <v>59</v>
      </c>
      <c r="C52">
        <v>50</v>
      </c>
      <c r="D52">
        <v>1.717630854</v>
      </c>
      <c r="E52">
        <v>6.2389422100000003</v>
      </c>
      <c r="F52">
        <v>42.84</v>
      </c>
      <c r="G52">
        <v>36.035737820000001</v>
      </c>
      <c r="H52">
        <v>100</v>
      </c>
      <c r="L52">
        <v>2558.8888889999998</v>
      </c>
      <c r="M52">
        <v>910.49951020000003</v>
      </c>
      <c r="N52">
        <v>1025.5</v>
      </c>
      <c r="O52">
        <v>1567.6930339999999</v>
      </c>
      <c r="P52">
        <v>6.2</v>
      </c>
    </row>
    <row r="53" spans="1:16" x14ac:dyDescent="0.2">
      <c r="A53">
        <v>1</v>
      </c>
      <c r="B53" t="s">
        <v>60</v>
      </c>
      <c r="C53">
        <v>50</v>
      </c>
      <c r="D53">
        <v>1.2457293039999999</v>
      </c>
      <c r="E53">
        <v>6.1097118589999999</v>
      </c>
      <c r="F53">
        <v>28.28</v>
      </c>
      <c r="G53">
        <v>31.664516420000002</v>
      </c>
      <c r="H53">
        <v>100</v>
      </c>
      <c r="L53">
        <v>1499.8</v>
      </c>
      <c r="M53">
        <v>843.33561529999997</v>
      </c>
      <c r="N53">
        <v>3083.9411759999998</v>
      </c>
      <c r="O53">
        <v>394.54821079999999</v>
      </c>
      <c r="P53">
        <v>5.8</v>
      </c>
    </row>
    <row r="54" spans="1:16" x14ac:dyDescent="0.2">
      <c r="A54">
        <v>1</v>
      </c>
      <c r="B54" t="s">
        <v>61</v>
      </c>
      <c r="C54">
        <v>50</v>
      </c>
      <c r="D54">
        <v>1.7441860469999999</v>
      </c>
      <c r="E54">
        <v>6.3305183119999997</v>
      </c>
      <c r="F54">
        <v>31.62</v>
      </c>
      <c r="G54">
        <v>37.139676899999998</v>
      </c>
      <c r="H54">
        <v>100</v>
      </c>
      <c r="L54">
        <v>683.8</v>
      </c>
      <c r="M54">
        <v>1163.2959040000001</v>
      </c>
      <c r="N54">
        <v>2745.25</v>
      </c>
      <c r="O54">
        <v>1288.53781</v>
      </c>
      <c r="P54">
        <v>0.8</v>
      </c>
    </row>
    <row r="55" spans="1:16" x14ac:dyDescent="0.2">
      <c r="A55">
        <v>1</v>
      </c>
      <c r="B55" t="s">
        <v>46</v>
      </c>
      <c r="C55">
        <v>50</v>
      </c>
      <c r="D55">
        <v>3.1830357139999998</v>
      </c>
      <c r="E55">
        <v>16.832441330000002</v>
      </c>
      <c r="F55">
        <v>19.98</v>
      </c>
      <c r="G55">
        <v>48.750585639999997</v>
      </c>
      <c r="H55">
        <v>100</v>
      </c>
      <c r="L55">
        <v>560.14285710000001</v>
      </c>
      <c r="M55">
        <v>410.65102619999999</v>
      </c>
      <c r="N55">
        <v>629.25</v>
      </c>
      <c r="O55">
        <v>588.827808</v>
      </c>
      <c r="P55">
        <v>0.6</v>
      </c>
    </row>
    <row r="56" spans="1:16" ht="17" thickBot="1" x14ac:dyDescent="0.25">
      <c r="A56">
        <v>1</v>
      </c>
      <c r="B56" t="s">
        <v>14</v>
      </c>
      <c r="C56">
        <v>48</v>
      </c>
      <c r="D56">
        <v>1.772865854</v>
      </c>
      <c r="E56">
        <v>6.1278498859999999</v>
      </c>
      <c r="F56">
        <v>73.900000000000006</v>
      </c>
      <c r="G56">
        <v>59.207178620000001</v>
      </c>
      <c r="H56">
        <v>96</v>
      </c>
      <c r="J56" s="1" t="s">
        <v>43</v>
      </c>
      <c r="K56" s="1"/>
      <c r="L56" s="2">
        <f>AVERAGE(L46:L55)</f>
        <v>1744.5967430099997</v>
      </c>
      <c r="M56" s="2">
        <f t="shared" ref="M56:P56" si="4">AVERAGE(M46:M55)</f>
        <v>910.55354726999997</v>
      </c>
      <c r="N56" s="2">
        <f t="shared" si="4"/>
        <v>2042.7974509000001</v>
      </c>
      <c r="O56" s="2">
        <f t="shared" si="4"/>
        <v>552.50049774000001</v>
      </c>
      <c r="P56" s="2">
        <f t="shared" si="4"/>
        <v>2.12</v>
      </c>
    </row>
    <row r="57" spans="1:16" x14ac:dyDescent="0.2">
      <c r="A57">
        <v>1</v>
      </c>
      <c r="B57" t="s">
        <v>62</v>
      </c>
      <c r="C57">
        <v>50</v>
      </c>
      <c r="D57">
        <v>3.289051095</v>
      </c>
      <c r="E57">
        <v>17.057257289999999</v>
      </c>
      <c r="F57">
        <v>81.599999999999994</v>
      </c>
      <c r="G57">
        <v>65.278786749999995</v>
      </c>
      <c r="H57">
        <v>100</v>
      </c>
      <c r="J57" t="s">
        <v>8</v>
      </c>
      <c r="L57">
        <v>1.717630854</v>
      </c>
      <c r="M57">
        <v>6.2389422100000003</v>
      </c>
      <c r="N57">
        <v>42.84</v>
      </c>
      <c r="O57">
        <v>36.035737820000001</v>
      </c>
      <c r="P57">
        <v>100</v>
      </c>
    </row>
    <row r="58" spans="1:16" x14ac:dyDescent="0.2">
      <c r="A58">
        <v>1</v>
      </c>
      <c r="B58" t="s">
        <v>59</v>
      </c>
      <c r="C58">
        <v>50</v>
      </c>
      <c r="D58">
        <v>2.6862745100000001</v>
      </c>
      <c r="E58">
        <v>13.897886509999999</v>
      </c>
      <c r="F58">
        <v>47.02</v>
      </c>
      <c r="G58">
        <v>50.163528579999998</v>
      </c>
      <c r="H58">
        <v>100</v>
      </c>
      <c r="J58" t="s">
        <v>63</v>
      </c>
      <c r="L58">
        <v>1.2457293039999999</v>
      </c>
      <c r="M58">
        <v>6.1097118589999999</v>
      </c>
      <c r="N58">
        <v>28.28</v>
      </c>
      <c r="O58">
        <v>31.664516420000002</v>
      </c>
      <c r="P58">
        <v>100</v>
      </c>
    </row>
    <row r="59" spans="1:16" x14ac:dyDescent="0.2">
      <c r="A59">
        <v>1</v>
      </c>
      <c r="B59" t="s">
        <v>15</v>
      </c>
      <c r="C59">
        <v>50</v>
      </c>
      <c r="D59">
        <v>2.7411444139999999</v>
      </c>
      <c r="E59">
        <v>14.66263753</v>
      </c>
      <c r="F59">
        <v>18.16</v>
      </c>
      <c r="G59">
        <v>37.802835870000003</v>
      </c>
      <c r="H59">
        <v>100</v>
      </c>
      <c r="J59" t="s">
        <v>64</v>
      </c>
      <c r="L59">
        <v>1.7441860469999999</v>
      </c>
      <c r="M59">
        <v>6.3305183119999997</v>
      </c>
      <c r="N59">
        <v>31.62</v>
      </c>
      <c r="O59">
        <v>37.139676899999998</v>
      </c>
      <c r="P59">
        <v>100</v>
      </c>
    </row>
    <row r="60" spans="1:16" x14ac:dyDescent="0.2">
      <c r="A60">
        <v>1</v>
      </c>
      <c r="B60" t="s">
        <v>65</v>
      </c>
      <c r="C60">
        <v>50</v>
      </c>
      <c r="D60">
        <v>3.295281583</v>
      </c>
      <c r="E60">
        <v>15.87502156</v>
      </c>
      <c r="F60">
        <v>43.48</v>
      </c>
      <c r="G60">
        <v>46.014015260000001</v>
      </c>
      <c r="H60">
        <v>100</v>
      </c>
      <c r="L60">
        <v>3.1830357139999998</v>
      </c>
      <c r="M60">
        <v>16.832441330000002</v>
      </c>
      <c r="N60">
        <v>19.98</v>
      </c>
      <c r="O60">
        <v>48.750585639999997</v>
      </c>
      <c r="P60">
        <v>100</v>
      </c>
    </row>
    <row r="61" spans="1:16" x14ac:dyDescent="0.2">
      <c r="A61">
        <v>1</v>
      </c>
      <c r="B61" t="s">
        <v>66</v>
      </c>
      <c r="C61">
        <v>50</v>
      </c>
      <c r="D61">
        <v>3.0394944709999998</v>
      </c>
      <c r="E61">
        <v>12.36337739</v>
      </c>
      <c r="F61">
        <v>39.6</v>
      </c>
      <c r="G61">
        <v>54.404043969999996</v>
      </c>
      <c r="H61">
        <v>100</v>
      </c>
      <c r="L61">
        <v>1.772865854</v>
      </c>
      <c r="M61">
        <v>6.1278498859999999</v>
      </c>
      <c r="N61">
        <v>73.900000000000006</v>
      </c>
      <c r="O61">
        <v>59.207178620000001</v>
      </c>
      <c r="P61">
        <v>96</v>
      </c>
    </row>
    <row r="62" spans="1:16" x14ac:dyDescent="0.2">
      <c r="A62">
        <v>1</v>
      </c>
      <c r="B62" t="s">
        <v>67</v>
      </c>
      <c r="C62">
        <v>77</v>
      </c>
      <c r="D62">
        <v>18.906193080000001</v>
      </c>
      <c r="E62">
        <v>72.306606189999997</v>
      </c>
      <c r="F62">
        <v>53.480519479999998</v>
      </c>
      <c r="G62">
        <v>138.21586830000001</v>
      </c>
      <c r="H62">
        <v>77</v>
      </c>
      <c r="L62">
        <v>3.289051095</v>
      </c>
      <c r="M62">
        <v>17.057257289999999</v>
      </c>
      <c r="N62">
        <v>81.599999999999994</v>
      </c>
      <c r="O62">
        <v>65.278786749999995</v>
      </c>
      <c r="P62">
        <v>100</v>
      </c>
    </row>
    <row r="63" spans="1:16" x14ac:dyDescent="0.2">
      <c r="A63">
        <v>1</v>
      </c>
      <c r="B63" t="s">
        <v>68</v>
      </c>
      <c r="C63">
        <v>92</v>
      </c>
      <c r="D63">
        <v>11.697749200000001</v>
      </c>
      <c r="E63">
        <v>53.052379270000003</v>
      </c>
      <c r="F63">
        <v>87.065217390000001</v>
      </c>
      <c r="G63">
        <v>150.73110270000001</v>
      </c>
      <c r="H63">
        <v>92</v>
      </c>
      <c r="L63">
        <v>2.6862745100000001</v>
      </c>
      <c r="M63">
        <v>13.897886509999999</v>
      </c>
      <c r="N63">
        <v>47.02</v>
      </c>
      <c r="O63">
        <v>50.163528579999998</v>
      </c>
      <c r="P63">
        <v>100</v>
      </c>
    </row>
    <row r="64" spans="1:16" x14ac:dyDescent="0.2">
      <c r="A64">
        <v>1</v>
      </c>
      <c r="B64" t="s">
        <v>69</v>
      </c>
      <c r="C64">
        <v>100</v>
      </c>
      <c r="D64">
        <v>14.88508371</v>
      </c>
      <c r="E64">
        <v>59.591708529999998</v>
      </c>
      <c r="F64">
        <v>161.52000000000001</v>
      </c>
      <c r="G64">
        <v>134.86923150000001</v>
      </c>
      <c r="H64">
        <v>100</v>
      </c>
      <c r="L64">
        <v>2.7411444139999999</v>
      </c>
      <c r="M64">
        <v>14.66263753</v>
      </c>
      <c r="N64">
        <v>18.16</v>
      </c>
      <c r="O64">
        <v>37.802835870000003</v>
      </c>
      <c r="P64">
        <v>100</v>
      </c>
    </row>
    <row r="65" spans="1:16" x14ac:dyDescent="0.2">
      <c r="A65">
        <v>1</v>
      </c>
      <c r="B65" t="s">
        <v>70</v>
      </c>
      <c r="C65">
        <v>100</v>
      </c>
      <c r="D65">
        <v>8.6760259180000006</v>
      </c>
      <c r="E65">
        <v>39.083840510000002</v>
      </c>
      <c r="F65">
        <v>87.6</v>
      </c>
      <c r="G65">
        <v>113.6204207</v>
      </c>
      <c r="H65">
        <v>100</v>
      </c>
      <c r="L65">
        <v>3.295281583</v>
      </c>
      <c r="M65">
        <v>15.87502156</v>
      </c>
      <c r="N65">
        <v>43.48</v>
      </c>
      <c r="O65">
        <v>46.014015260000001</v>
      </c>
      <c r="P65">
        <v>100</v>
      </c>
    </row>
    <row r="66" spans="1:16" x14ac:dyDescent="0.2">
      <c r="A66">
        <v>1</v>
      </c>
      <c r="B66" t="s">
        <v>71</v>
      </c>
      <c r="C66">
        <v>94</v>
      </c>
      <c r="D66">
        <v>11.71987721</v>
      </c>
      <c r="E66">
        <v>48.538444820000002</v>
      </c>
      <c r="F66">
        <v>93.074468089999996</v>
      </c>
      <c r="G66">
        <v>135.47491239999999</v>
      </c>
      <c r="H66">
        <v>94</v>
      </c>
      <c r="L66">
        <v>3.0394944709999998</v>
      </c>
      <c r="M66">
        <v>12.36337739</v>
      </c>
      <c r="N66">
        <v>39.6</v>
      </c>
      <c r="O66">
        <v>54.404043969999996</v>
      </c>
      <c r="P66">
        <v>100</v>
      </c>
    </row>
    <row r="67" spans="1:16" ht="17" thickBot="1" x14ac:dyDescent="0.25">
      <c r="A67">
        <v>1</v>
      </c>
      <c r="B67" t="s">
        <v>66</v>
      </c>
      <c r="C67">
        <v>100</v>
      </c>
      <c r="D67">
        <v>12.81531532</v>
      </c>
      <c r="E67">
        <v>47.67307151</v>
      </c>
      <c r="F67">
        <v>123.29</v>
      </c>
      <c r="G67">
        <v>112.2563401</v>
      </c>
      <c r="H67">
        <v>100</v>
      </c>
      <c r="J67" s="1" t="s">
        <v>43</v>
      </c>
      <c r="K67" s="1"/>
      <c r="L67" s="2">
        <f>AVERAGE(L57:L66)</f>
        <v>2.4714693846000002</v>
      </c>
      <c r="M67" s="2">
        <f t="shared" ref="M67:P67" si="5">AVERAGE(M57:M66)</f>
        <v>11.5495643877</v>
      </c>
      <c r="N67" s="2">
        <f t="shared" si="5"/>
        <v>42.64800000000001</v>
      </c>
      <c r="O67" s="2">
        <f t="shared" si="5"/>
        <v>46.646090583000003</v>
      </c>
      <c r="P67" s="2">
        <f t="shared" si="5"/>
        <v>99.6</v>
      </c>
    </row>
    <row r="68" spans="1:16" x14ac:dyDescent="0.2">
      <c r="A68">
        <v>1</v>
      </c>
      <c r="B68" t="s">
        <v>72</v>
      </c>
      <c r="C68">
        <v>83</v>
      </c>
      <c r="D68">
        <v>13.49477072</v>
      </c>
      <c r="E68">
        <v>56.682179220000002</v>
      </c>
      <c r="F68">
        <v>52.421686749999999</v>
      </c>
      <c r="G68">
        <v>83.633468899999997</v>
      </c>
      <c r="H68">
        <v>83</v>
      </c>
      <c r="J68" t="s">
        <v>8</v>
      </c>
      <c r="L68">
        <v>18.906193080000001</v>
      </c>
      <c r="M68">
        <v>72.306606189999997</v>
      </c>
      <c r="N68">
        <v>53.480519479999998</v>
      </c>
      <c r="O68">
        <v>138.21586830000001</v>
      </c>
      <c r="P68">
        <v>77</v>
      </c>
    </row>
    <row r="69" spans="1:16" x14ac:dyDescent="0.2">
      <c r="A69">
        <v>1</v>
      </c>
      <c r="B69" t="s">
        <v>73</v>
      </c>
      <c r="C69">
        <v>100</v>
      </c>
      <c r="D69">
        <v>11.837159249999999</v>
      </c>
      <c r="E69">
        <v>47.924049449999998</v>
      </c>
      <c r="F69">
        <v>115.12</v>
      </c>
      <c r="G69">
        <v>78.61097633</v>
      </c>
      <c r="H69">
        <v>100</v>
      </c>
      <c r="J69" t="s">
        <v>74</v>
      </c>
      <c r="L69">
        <v>11.697749200000001</v>
      </c>
      <c r="M69">
        <v>53.052379270000003</v>
      </c>
      <c r="N69">
        <v>87.065217390000001</v>
      </c>
      <c r="O69">
        <v>150.73110270000001</v>
      </c>
      <c r="P69">
        <v>92</v>
      </c>
    </row>
    <row r="70" spans="1:16" x14ac:dyDescent="0.2">
      <c r="A70">
        <v>1</v>
      </c>
      <c r="B70" t="s">
        <v>68</v>
      </c>
      <c r="C70">
        <v>100</v>
      </c>
      <c r="D70">
        <v>18.47386461</v>
      </c>
      <c r="E70">
        <v>66.17077535</v>
      </c>
      <c r="F70">
        <v>169.8</v>
      </c>
      <c r="G70">
        <v>141.7715063</v>
      </c>
      <c r="H70">
        <v>100</v>
      </c>
      <c r="J70" t="s">
        <v>64</v>
      </c>
      <c r="L70">
        <v>14.88508371</v>
      </c>
      <c r="M70">
        <v>59.591708529999998</v>
      </c>
      <c r="N70">
        <v>161.52000000000001</v>
      </c>
      <c r="O70">
        <v>134.86923150000001</v>
      </c>
      <c r="P70">
        <v>100</v>
      </c>
    </row>
    <row r="71" spans="1:16" x14ac:dyDescent="0.2">
      <c r="A71">
        <v>1</v>
      </c>
      <c r="B71" t="s">
        <v>27</v>
      </c>
      <c r="C71">
        <v>91</v>
      </c>
      <c r="D71">
        <v>5.2280431429999998</v>
      </c>
      <c r="E71">
        <v>30.322210340000002</v>
      </c>
      <c r="F71">
        <v>28.5</v>
      </c>
      <c r="G71">
        <v>74.565771960000006</v>
      </c>
      <c r="H71">
        <v>91</v>
      </c>
      <c r="L71">
        <v>8.6760259180000006</v>
      </c>
      <c r="M71">
        <v>39.083840510000002</v>
      </c>
      <c r="N71">
        <v>87.6</v>
      </c>
      <c r="O71">
        <v>113.6204207</v>
      </c>
      <c r="P71">
        <v>100</v>
      </c>
    </row>
    <row r="72" spans="1:16" x14ac:dyDescent="0.2">
      <c r="A72">
        <v>1</v>
      </c>
      <c r="B72" t="s">
        <v>75</v>
      </c>
      <c r="C72">
        <v>85</v>
      </c>
      <c r="D72">
        <v>44.635283360000003</v>
      </c>
      <c r="E72">
        <v>144.27327650000001</v>
      </c>
      <c r="F72">
        <v>109.10465120000001</v>
      </c>
      <c r="G72">
        <v>268.9428499</v>
      </c>
      <c r="H72">
        <v>56.666666669999998</v>
      </c>
      <c r="L72">
        <v>11.71987721</v>
      </c>
      <c r="M72">
        <v>48.538444820000002</v>
      </c>
      <c r="N72">
        <v>93.074468089999996</v>
      </c>
      <c r="O72">
        <v>135.47491239999999</v>
      </c>
      <c r="P72">
        <v>94</v>
      </c>
    </row>
    <row r="73" spans="1:16" x14ac:dyDescent="0.2">
      <c r="A73">
        <v>1</v>
      </c>
      <c r="B73" t="s">
        <v>76</v>
      </c>
      <c r="C73">
        <v>94</v>
      </c>
      <c r="D73">
        <v>43.609668759999998</v>
      </c>
      <c r="E73">
        <v>136.57992830000001</v>
      </c>
      <c r="F73">
        <v>64.56382979</v>
      </c>
      <c r="G73">
        <v>137.58243630000001</v>
      </c>
      <c r="H73">
        <v>62.666666669999998</v>
      </c>
      <c r="L73">
        <v>12.81531532</v>
      </c>
      <c r="M73">
        <v>47.67307151</v>
      </c>
      <c r="N73">
        <v>123.29</v>
      </c>
      <c r="O73">
        <v>112.2563401</v>
      </c>
      <c r="P73">
        <v>100</v>
      </c>
    </row>
    <row r="74" spans="1:16" x14ac:dyDescent="0.2">
      <c r="A74">
        <v>1</v>
      </c>
      <c r="B74" t="s">
        <v>77</v>
      </c>
      <c r="C74">
        <v>86</v>
      </c>
      <c r="D74">
        <v>35.53846154</v>
      </c>
      <c r="E74">
        <v>112.9853535</v>
      </c>
      <c r="F74">
        <v>57.298850569999999</v>
      </c>
      <c r="G74">
        <v>132.02212589999999</v>
      </c>
      <c r="H74">
        <v>57.333333330000002</v>
      </c>
      <c r="L74">
        <v>13.49477072</v>
      </c>
      <c r="M74">
        <v>56.682179220000002</v>
      </c>
      <c r="N74">
        <v>52.421686749999999</v>
      </c>
      <c r="O74">
        <v>83.633468899999997</v>
      </c>
      <c r="P74">
        <v>83</v>
      </c>
    </row>
    <row r="75" spans="1:16" x14ac:dyDescent="0.2">
      <c r="A75">
        <v>1</v>
      </c>
      <c r="B75" t="s">
        <v>78</v>
      </c>
      <c r="C75">
        <v>92</v>
      </c>
      <c r="D75">
        <v>39.777346780000002</v>
      </c>
      <c r="E75">
        <v>137.32527820000001</v>
      </c>
      <c r="F75">
        <v>80.655913979999994</v>
      </c>
      <c r="G75">
        <v>205.44808069999999</v>
      </c>
      <c r="H75">
        <v>61.333333330000002</v>
      </c>
      <c r="L75">
        <v>11.837159249999999</v>
      </c>
      <c r="M75">
        <v>47.924049449999998</v>
      </c>
      <c r="N75">
        <v>115.12</v>
      </c>
      <c r="O75">
        <v>78.61097633</v>
      </c>
      <c r="P75">
        <v>100</v>
      </c>
    </row>
    <row r="76" spans="1:16" x14ac:dyDescent="0.2">
      <c r="A76">
        <v>1</v>
      </c>
      <c r="B76" t="s">
        <v>79</v>
      </c>
      <c r="C76">
        <v>93</v>
      </c>
      <c r="D76">
        <v>35.315503880000001</v>
      </c>
      <c r="E76">
        <v>114.82190660000001</v>
      </c>
      <c r="F76">
        <v>197.62365589999999</v>
      </c>
      <c r="G76">
        <v>284.2531778</v>
      </c>
      <c r="H76">
        <v>62</v>
      </c>
      <c r="L76">
        <v>18.47386461</v>
      </c>
      <c r="M76">
        <v>66.17077535</v>
      </c>
      <c r="N76">
        <v>169.8</v>
      </c>
      <c r="O76">
        <v>141.7715063</v>
      </c>
      <c r="P76">
        <v>100</v>
      </c>
    </row>
    <row r="77" spans="1:16" x14ac:dyDescent="0.2">
      <c r="A77">
        <v>1</v>
      </c>
      <c r="B77" t="s">
        <v>80</v>
      </c>
      <c r="C77">
        <v>91</v>
      </c>
      <c r="D77">
        <v>35.053112030000001</v>
      </c>
      <c r="E77">
        <v>117.4721388</v>
      </c>
      <c r="F77">
        <v>123.62637359999999</v>
      </c>
      <c r="G77">
        <v>251.13643450000001</v>
      </c>
      <c r="H77">
        <v>60.666666669999998</v>
      </c>
      <c r="L77">
        <v>5.2280431429999998</v>
      </c>
      <c r="M77">
        <v>30.322210340000002</v>
      </c>
      <c r="N77">
        <v>28.5</v>
      </c>
      <c r="O77">
        <v>74.565771960000006</v>
      </c>
      <c r="P77">
        <v>91</v>
      </c>
    </row>
    <row r="78" spans="1:16" ht="17" thickBot="1" x14ac:dyDescent="0.25">
      <c r="A78">
        <v>1</v>
      </c>
      <c r="B78" t="s">
        <v>81</v>
      </c>
      <c r="C78">
        <v>150</v>
      </c>
      <c r="D78">
        <v>14.22514466</v>
      </c>
      <c r="E78">
        <v>64.450281939999996</v>
      </c>
      <c r="F78">
        <v>150.94666670000001</v>
      </c>
      <c r="G78">
        <v>129.23935349999999</v>
      </c>
      <c r="H78">
        <v>100</v>
      </c>
      <c r="J78" s="1" t="s">
        <v>43</v>
      </c>
      <c r="K78" s="1"/>
      <c r="L78" s="2">
        <f>AVERAGE(L68:L77)</f>
        <v>12.773408216099998</v>
      </c>
      <c r="M78" s="2">
        <f t="shared" ref="M78:P78" si="6">AVERAGE(M68:M77)</f>
        <v>52.134526518999998</v>
      </c>
      <c r="N78" s="2">
        <f t="shared" si="6"/>
        <v>97.187189171</v>
      </c>
      <c r="O78" s="2">
        <f t="shared" si="6"/>
        <v>116.37495991900001</v>
      </c>
      <c r="P78" s="2">
        <f t="shared" si="6"/>
        <v>93.7</v>
      </c>
    </row>
    <row r="79" spans="1:16" x14ac:dyDescent="0.2">
      <c r="A79">
        <v>1</v>
      </c>
      <c r="B79" t="s">
        <v>82</v>
      </c>
      <c r="C79">
        <v>123</v>
      </c>
      <c r="D79">
        <v>26.13142174</v>
      </c>
      <c r="E79">
        <v>91.287201179999997</v>
      </c>
      <c r="F79">
        <v>231.6260163</v>
      </c>
      <c r="G79">
        <v>227.76572609999999</v>
      </c>
      <c r="H79">
        <v>82</v>
      </c>
      <c r="J79" t="s">
        <v>8</v>
      </c>
      <c r="L79">
        <v>44.635283360000003</v>
      </c>
      <c r="M79">
        <v>144.27327650000001</v>
      </c>
      <c r="N79">
        <v>109.10465120000001</v>
      </c>
      <c r="O79">
        <v>268.9428499</v>
      </c>
      <c r="P79">
        <v>56.666666669999998</v>
      </c>
    </row>
    <row r="80" spans="1:16" x14ac:dyDescent="0.2">
      <c r="A80">
        <v>1</v>
      </c>
      <c r="B80" t="s">
        <v>31</v>
      </c>
      <c r="C80">
        <v>113</v>
      </c>
      <c r="D80">
        <v>30.359586830000001</v>
      </c>
      <c r="E80">
        <v>103.5671353</v>
      </c>
      <c r="F80">
        <v>233.38938049999999</v>
      </c>
      <c r="G80">
        <v>267.1708357</v>
      </c>
      <c r="H80">
        <v>75.333333330000002</v>
      </c>
      <c r="J80" t="s">
        <v>83</v>
      </c>
      <c r="L80">
        <v>43.609668759999998</v>
      </c>
      <c r="M80">
        <v>136.57992830000001</v>
      </c>
      <c r="N80">
        <v>64.56382979</v>
      </c>
      <c r="O80">
        <v>137.58243630000001</v>
      </c>
      <c r="P80">
        <v>62.666666669999998</v>
      </c>
    </row>
    <row r="81" spans="1:16" x14ac:dyDescent="0.2">
      <c r="A81">
        <v>1</v>
      </c>
      <c r="B81" t="s">
        <v>84</v>
      </c>
      <c r="C81">
        <v>135</v>
      </c>
      <c r="D81">
        <v>22.21709491</v>
      </c>
      <c r="E81">
        <v>84.803428350000004</v>
      </c>
      <c r="F81">
        <v>220.6444444</v>
      </c>
      <c r="G81">
        <v>231.85916760000001</v>
      </c>
      <c r="H81">
        <v>90</v>
      </c>
      <c r="J81" t="s">
        <v>85</v>
      </c>
      <c r="L81">
        <v>35.53846154</v>
      </c>
      <c r="M81">
        <v>112.9853535</v>
      </c>
      <c r="N81">
        <v>57.298850569999999</v>
      </c>
      <c r="O81">
        <v>132.02212589999999</v>
      </c>
      <c r="P81">
        <v>57.333333330000002</v>
      </c>
    </row>
    <row r="82" spans="1:16" x14ac:dyDescent="0.2">
      <c r="A82">
        <v>1</v>
      </c>
      <c r="B82" t="s">
        <v>86</v>
      </c>
      <c r="C82">
        <v>239</v>
      </c>
      <c r="D82">
        <v>66.902354299999999</v>
      </c>
      <c r="E82">
        <v>212.48980570000001</v>
      </c>
      <c r="F82">
        <v>359.8284519</v>
      </c>
      <c r="G82">
        <v>242.86935349999999</v>
      </c>
      <c r="H82">
        <v>95.6</v>
      </c>
      <c r="L82">
        <v>39.777346780000002</v>
      </c>
      <c r="M82">
        <v>137.32527820000001</v>
      </c>
      <c r="N82">
        <v>80.655913979999994</v>
      </c>
      <c r="O82">
        <v>205.44808069999999</v>
      </c>
      <c r="P82">
        <v>61.333333330000002</v>
      </c>
    </row>
    <row r="83" spans="1:16" x14ac:dyDescent="0.2">
      <c r="A83">
        <v>1</v>
      </c>
      <c r="B83" t="s">
        <v>87</v>
      </c>
      <c r="C83">
        <v>207</v>
      </c>
      <c r="D83">
        <v>63.381319949999998</v>
      </c>
      <c r="E83">
        <v>200.5582957</v>
      </c>
      <c r="F83">
        <v>318.22222219999998</v>
      </c>
      <c r="G83">
        <v>200.51332410000001</v>
      </c>
      <c r="H83">
        <v>82.8</v>
      </c>
      <c r="L83">
        <v>35.315503880000001</v>
      </c>
      <c r="M83">
        <v>114.82190660000001</v>
      </c>
      <c r="N83">
        <v>197.62365589999999</v>
      </c>
      <c r="O83">
        <v>284.2531778</v>
      </c>
      <c r="P83">
        <v>62</v>
      </c>
    </row>
    <row r="84" spans="1:16" x14ac:dyDescent="0.2">
      <c r="A84">
        <v>1</v>
      </c>
      <c r="B84" t="s">
        <v>88</v>
      </c>
      <c r="C84">
        <v>77</v>
      </c>
      <c r="D84">
        <v>154.14383559999999</v>
      </c>
      <c r="E84">
        <v>323.58884949999998</v>
      </c>
      <c r="F84">
        <v>312.15384619999998</v>
      </c>
      <c r="G84">
        <v>602.08456420000005</v>
      </c>
      <c r="H84">
        <v>30.8</v>
      </c>
      <c r="L84">
        <v>35.053112030000001</v>
      </c>
      <c r="M84">
        <v>117.4721388</v>
      </c>
      <c r="N84">
        <v>123.62637359999999</v>
      </c>
      <c r="O84">
        <v>251.13643450000001</v>
      </c>
      <c r="P84">
        <v>60.666666669999998</v>
      </c>
    </row>
    <row r="85" spans="1:16" x14ac:dyDescent="0.2">
      <c r="A85">
        <v>1</v>
      </c>
      <c r="B85" t="s">
        <v>89</v>
      </c>
      <c r="C85">
        <v>72</v>
      </c>
      <c r="D85">
        <v>164.41091489999999</v>
      </c>
      <c r="E85">
        <v>325.92820610000001</v>
      </c>
      <c r="F85">
        <v>96.069444439999998</v>
      </c>
      <c r="G85">
        <v>347.7097819</v>
      </c>
      <c r="H85">
        <v>28.8</v>
      </c>
      <c r="L85">
        <v>14.22514466</v>
      </c>
      <c r="M85">
        <v>64.450281939999996</v>
      </c>
      <c r="N85">
        <v>150.94666670000001</v>
      </c>
      <c r="O85">
        <v>129.23935349999999</v>
      </c>
      <c r="P85">
        <v>100</v>
      </c>
    </row>
    <row r="86" spans="1:16" x14ac:dyDescent="0.2">
      <c r="A86">
        <v>1</v>
      </c>
      <c r="B86" t="s">
        <v>90</v>
      </c>
      <c r="C86">
        <v>111</v>
      </c>
      <c r="D86">
        <v>71.730929259999996</v>
      </c>
      <c r="E86">
        <v>226.1573832</v>
      </c>
      <c r="F86">
        <v>278.91891889999999</v>
      </c>
      <c r="G86">
        <v>552.20640379999998</v>
      </c>
      <c r="H86">
        <v>44.4</v>
      </c>
      <c r="L86">
        <v>26.13142174</v>
      </c>
      <c r="M86">
        <v>91.287201179999997</v>
      </c>
      <c r="N86">
        <v>231.6260163</v>
      </c>
      <c r="O86">
        <v>227.76572609999999</v>
      </c>
      <c r="P86">
        <v>82</v>
      </c>
    </row>
    <row r="87" spans="1:16" x14ac:dyDescent="0.2">
      <c r="A87">
        <v>1</v>
      </c>
      <c r="B87" t="s">
        <v>91</v>
      </c>
      <c r="C87">
        <v>175</v>
      </c>
      <c r="D87">
        <v>65.910359630000002</v>
      </c>
      <c r="E87">
        <v>193.95234909999999</v>
      </c>
      <c r="F87">
        <v>250.5340909</v>
      </c>
      <c r="G87">
        <v>405.70559880000002</v>
      </c>
      <c r="H87">
        <v>70</v>
      </c>
      <c r="L87">
        <v>30.359586830000001</v>
      </c>
      <c r="M87">
        <v>103.5671353</v>
      </c>
      <c r="N87">
        <v>233.38938049999999</v>
      </c>
      <c r="O87">
        <v>267.1708357</v>
      </c>
      <c r="P87">
        <v>75.333333330000002</v>
      </c>
    </row>
    <row r="88" spans="1:16" x14ac:dyDescent="0.2">
      <c r="A88">
        <v>1</v>
      </c>
      <c r="B88" t="s">
        <v>92</v>
      </c>
      <c r="C88">
        <v>70</v>
      </c>
      <c r="D88">
        <v>170.2414508</v>
      </c>
      <c r="E88">
        <v>361.84537210000002</v>
      </c>
      <c r="F88">
        <v>285.98571429999998</v>
      </c>
      <c r="G88">
        <v>630.78967499999999</v>
      </c>
      <c r="H88">
        <v>28</v>
      </c>
      <c r="L88">
        <v>22.21709491</v>
      </c>
      <c r="M88">
        <v>84.803428350000004</v>
      </c>
      <c r="N88">
        <v>220.6444444</v>
      </c>
      <c r="O88">
        <v>231.85916760000001</v>
      </c>
      <c r="P88">
        <v>90</v>
      </c>
    </row>
    <row r="89" spans="1:16" ht="17" thickBot="1" x14ac:dyDescent="0.25">
      <c r="A89">
        <v>1</v>
      </c>
      <c r="B89" t="s">
        <v>72</v>
      </c>
      <c r="C89">
        <v>111</v>
      </c>
      <c r="D89">
        <v>59.271774720000003</v>
      </c>
      <c r="E89">
        <v>213.66588590000001</v>
      </c>
      <c r="F89">
        <v>71.892857140000004</v>
      </c>
      <c r="G89">
        <v>242.6113646</v>
      </c>
      <c r="H89">
        <v>44.4</v>
      </c>
      <c r="J89" s="1" t="s">
        <v>43</v>
      </c>
      <c r="K89" s="1"/>
      <c r="L89" s="2">
        <f>AVERAGE(L79:L88)</f>
        <v>32.686262449000004</v>
      </c>
      <c r="M89" s="2">
        <f t="shared" ref="M89:P89" si="7">AVERAGE(M79:M88)</f>
        <v>110.75659286700002</v>
      </c>
      <c r="N89" s="2">
        <f t="shared" si="7"/>
        <v>146.947978294</v>
      </c>
      <c r="O89" s="2">
        <f t="shared" si="7"/>
        <v>213.54201879999997</v>
      </c>
      <c r="P89" s="2">
        <f t="shared" si="7"/>
        <v>70.8</v>
      </c>
    </row>
    <row r="90" spans="1:16" x14ac:dyDescent="0.2">
      <c r="A90">
        <v>1</v>
      </c>
      <c r="B90" t="s">
        <v>93</v>
      </c>
      <c r="C90">
        <v>114</v>
      </c>
      <c r="D90">
        <v>89.300689660000003</v>
      </c>
      <c r="E90">
        <v>268.31328180000003</v>
      </c>
      <c r="F90">
        <v>165.72807019999999</v>
      </c>
      <c r="G90">
        <v>420.8890399</v>
      </c>
      <c r="H90">
        <v>45.6</v>
      </c>
      <c r="J90" t="s">
        <v>8</v>
      </c>
      <c r="L90">
        <v>66.902354299999999</v>
      </c>
      <c r="M90">
        <v>212.48980570000001</v>
      </c>
      <c r="N90">
        <v>359.8284519</v>
      </c>
      <c r="O90">
        <v>242.86935349999999</v>
      </c>
      <c r="P90">
        <v>95.6</v>
      </c>
    </row>
    <row r="91" spans="1:16" x14ac:dyDescent="0.2">
      <c r="A91">
        <v>1</v>
      </c>
      <c r="B91" t="s">
        <v>90</v>
      </c>
      <c r="C91">
        <v>109</v>
      </c>
      <c r="D91">
        <v>133.33896999999999</v>
      </c>
      <c r="E91">
        <v>315.09009909999997</v>
      </c>
      <c r="F91">
        <v>286.80733939999999</v>
      </c>
      <c r="G91">
        <v>541.82480459999999</v>
      </c>
      <c r="H91">
        <v>43.6</v>
      </c>
      <c r="J91" t="s">
        <v>94</v>
      </c>
      <c r="L91">
        <v>63.381319949999998</v>
      </c>
      <c r="M91">
        <v>200.5582957</v>
      </c>
      <c r="N91">
        <v>318.22222219999998</v>
      </c>
      <c r="O91">
        <v>200.51332410000001</v>
      </c>
      <c r="P91">
        <v>82.8</v>
      </c>
    </row>
    <row r="92" spans="1:16" x14ac:dyDescent="0.2">
      <c r="A92">
        <v>1</v>
      </c>
      <c r="B92" t="s">
        <v>95</v>
      </c>
      <c r="C92">
        <v>16</v>
      </c>
      <c r="D92">
        <v>772.65269460000002</v>
      </c>
      <c r="E92">
        <v>943.86185890000002</v>
      </c>
      <c r="F92">
        <v>861.25</v>
      </c>
      <c r="G92">
        <v>1477.2401420000001</v>
      </c>
      <c r="H92">
        <v>3.2</v>
      </c>
      <c r="J92" t="s">
        <v>85</v>
      </c>
      <c r="L92">
        <v>154.14383559999999</v>
      </c>
      <c r="M92">
        <v>323.58884949999998</v>
      </c>
      <c r="N92">
        <v>312.15384619999998</v>
      </c>
      <c r="O92">
        <v>602.08456420000005</v>
      </c>
      <c r="P92">
        <v>30.8</v>
      </c>
    </row>
    <row r="93" spans="1:16" x14ac:dyDescent="0.2">
      <c r="A93">
        <v>1</v>
      </c>
      <c r="B93" t="s">
        <v>96</v>
      </c>
      <c r="C93">
        <v>101</v>
      </c>
      <c r="D93">
        <v>841.11783960000002</v>
      </c>
      <c r="E93">
        <v>901.17548209999995</v>
      </c>
      <c r="F93">
        <v>270.40594060000001</v>
      </c>
      <c r="G93">
        <v>855.15975209999999</v>
      </c>
      <c r="H93">
        <v>20.2</v>
      </c>
      <c r="L93">
        <v>164.41091489999999</v>
      </c>
      <c r="M93">
        <v>325.92820610000001</v>
      </c>
      <c r="N93">
        <v>96.069444439999998</v>
      </c>
      <c r="O93">
        <v>347.7097819</v>
      </c>
      <c r="P93">
        <v>28.8</v>
      </c>
    </row>
    <row r="94" spans="1:16" x14ac:dyDescent="0.2">
      <c r="A94">
        <v>1</v>
      </c>
      <c r="B94" t="s">
        <v>97</v>
      </c>
      <c r="C94">
        <v>224</v>
      </c>
      <c r="D94">
        <v>682.0007468</v>
      </c>
      <c r="E94">
        <v>505.19468440000003</v>
      </c>
      <c r="F94">
        <v>973.46067419999997</v>
      </c>
      <c r="G94">
        <v>545.13784580000004</v>
      </c>
      <c r="H94">
        <v>44.8</v>
      </c>
      <c r="L94">
        <v>71.730929259999996</v>
      </c>
      <c r="M94">
        <v>226.1573832</v>
      </c>
      <c r="N94">
        <v>278.91891889999999</v>
      </c>
      <c r="O94">
        <v>552.20640379999998</v>
      </c>
      <c r="P94">
        <v>44.4</v>
      </c>
    </row>
    <row r="95" spans="1:16" x14ac:dyDescent="0.2">
      <c r="A95">
        <v>1</v>
      </c>
      <c r="B95" t="s">
        <v>98</v>
      </c>
      <c r="C95">
        <v>43</v>
      </c>
      <c r="D95">
        <v>1405.793103</v>
      </c>
      <c r="E95">
        <v>1046.6360890000001</v>
      </c>
      <c r="F95">
        <v>2041.3658539999999</v>
      </c>
      <c r="G95">
        <v>587.25175369999999</v>
      </c>
      <c r="H95">
        <v>8.6</v>
      </c>
      <c r="L95">
        <v>65.910359630000002</v>
      </c>
      <c r="M95">
        <v>193.95234909999999</v>
      </c>
      <c r="N95">
        <v>250.5340909</v>
      </c>
      <c r="O95">
        <v>405.70559880000002</v>
      </c>
      <c r="P95">
        <v>70</v>
      </c>
    </row>
    <row r="96" spans="1:16" x14ac:dyDescent="0.2">
      <c r="A96">
        <v>1</v>
      </c>
      <c r="B96" t="s">
        <v>99</v>
      </c>
      <c r="C96">
        <v>213</v>
      </c>
      <c r="D96">
        <v>315.77600510000002</v>
      </c>
      <c r="E96">
        <v>678.15255360000003</v>
      </c>
      <c r="F96">
        <v>523.34272299999998</v>
      </c>
      <c r="G96">
        <v>1014.948122</v>
      </c>
      <c r="H96">
        <v>42.6</v>
      </c>
      <c r="L96">
        <v>170.2414508</v>
      </c>
      <c r="M96">
        <v>361.84537210000002</v>
      </c>
      <c r="N96">
        <v>285.98571429999998</v>
      </c>
      <c r="O96">
        <v>630.78967499999999</v>
      </c>
      <c r="P96">
        <v>28</v>
      </c>
    </row>
    <row r="97" spans="1:16" x14ac:dyDescent="0.2">
      <c r="A97">
        <v>1</v>
      </c>
      <c r="B97" t="s">
        <v>100</v>
      </c>
      <c r="C97">
        <v>21</v>
      </c>
      <c r="D97">
        <v>1540.920245</v>
      </c>
      <c r="E97">
        <v>1056.1242319999999</v>
      </c>
      <c r="F97">
        <v>2912.333333</v>
      </c>
      <c r="G97">
        <v>475.78339740000001</v>
      </c>
      <c r="H97">
        <v>4.2</v>
      </c>
      <c r="L97">
        <v>59.271774720000003</v>
      </c>
      <c r="M97">
        <v>213.66588590000001</v>
      </c>
      <c r="N97">
        <v>71.892857140000004</v>
      </c>
      <c r="O97">
        <v>242.6113646</v>
      </c>
      <c r="P97">
        <v>44.4</v>
      </c>
    </row>
    <row r="98" spans="1:16" x14ac:dyDescent="0.2">
      <c r="A98">
        <v>1</v>
      </c>
      <c r="B98" t="s">
        <v>101</v>
      </c>
      <c r="C98">
        <v>79</v>
      </c>
      <c r="D98">
        <v>490.94829370000002</v>
      </c>
      <c r="E98">
        <v>813.31139700000006</v>
      </c>
      <c r="F98">
        <v>395.77499999999998</v>
      </c>
      <c r="G98">
        <v>1119.002737</v>
      </c>
      <c r="H98">
        <v>15.8</v>
      </c>
      <c r="L98">
        <v>89.300689660000003</v>
      </c>
      <c r="M98">
        <v>268.31328180000003</v>
      </c>
      <c r="N98">
        <v>165.72807019999999</v>
      </c>
      <c r="O98">
        <v>420.8890399</v>
      </c>
      <c r="P98">
        <v>45.6</v>
      </c>
    </row>
    <row r="99" spans="1:16" x14ac:dyDescent="0.2">
      <c r="A99">
        <v>1</v>
      </c>
      <c r="B99" t="s">
        <v>53</v>
      </c>
      <c r="C99">
        <v>217</v>
      </c>
      <c r="D99">
        <v>359.3245283</v>
      </c>
      <c r="E99">
        <v>675.41636740000001</v>
      </c>
      <c r="F99">
        <v>1058.0368659999999</v>
      </c>
      <c r="G99">
        <v>659.99245110000004</v>
      </c>
      <c r="H99">
        <v>43.4</v>
      </c>
      <c r="L99">
        <v>133.33896999999999</v>
      </c>
      <c r="M99">
        <v>315.09009909999997</v>
      </c>
      <c r="N99">
        <v>286.80733939999999</v>
      </c>
      <c r="O99">
        <v>541.82480459999999</v>
      </c>
      <c r="P99">
        <v>43.6</v>
      </c>
    </row>
    <row r="100" spans="1:16" ht="17" thickBot="1" x14ac:dyDescent="0.25">
      <c r="A100">
        <v>1</v>
      </c>
      <c r="B100" t="s">
        <v>102</v>
      </c>
      <c r="C100">
        <v>134</v>
      </c>
      <c r="D100">
        <v>380.9419729</v>
      </c>
      <c r="E100">
        <v>566.42565249999996</v>
      </c>
      <c r="F100">
        <v>953.89380530000005</v>
      </c>
      <c r="G100">
        <v>637.98405339999999</v>
      </c>
      <c r="H100">
        <v>26.8</v>
      </c>
      <c r="J100" s="1" t="s">
        <v>43</v>
      </c>
      <c r="K100" s="1"/>
      <c r="L100" s="2">
        <f>AVERAGE(L90:L99)</f>
        <v>103.86325988199999</v>
      </c>
      <c r="M100" s="2">
        <f t="shared" ref="M100:P100" si="8">AVERAGE(M90:M99)</f>
        <v>264.15895281999997</v>
      </c>
      <c r="N100" s="2">
        <f t="shared" si="8"/>
        <v>242.61409555799992</v>
      </c>
      <c r="O100" s="2">
        <f t="shared" si="8"/>
        <v>418.72039104000004</v>
      </c>
      <c r="P100" s="2">
        <f t="shared" si="8"/>
        <v>51.4</v>
      </c>
    </row>
    <row r="101" spans="1:16" x14ac:dyDescent="0.2">
      <c r="A101">
        <v>1</v>
      </c>
      <c r="B101" t="s">
        <v>103</v>
      </c>
      <c r="C101">
        <v>233</v>
      </c>
      <c r="D101">
        <v>509.8327974</v>
      </c>
      <c r="E101">
        <v>575.15144180000004</v>
      </c>
      <c r="F101">
        <v>1118.9649119999999</v>
      </c>
      <c r="G101">
        <v>552.0830717</v>
      </c>
      <c r="H101">
        <v>46.6</v>
      </c>
      <c r="J101" t="s">
        <v>8</v>
      </c>
      <c r="L101">
        <v>772.65269460000002</v>
      </c>
      <c r="M101">
        <v>943.86185890000002</v>
      </c>
      <c r="N101">
        <v>861.25</v>
      </c>
      <c r="O101">
        <v>1477.2401420000001</v>
      </c>
      <c r="P101">
        <v>3.2</v>
      </c>
    </row>
    <row r="102" spans="1:16" x14ac:dyDescent="0.2">
      <c r="J102" t="s">
        <v>104</v>
      </c>
      <c r="L102">
        <v>841.11783960000002</v>
      </c>
      <c r="M102">
        <v>901.17548209999995</v>
      </c>
      <c r="N102">
        <v>270.40594060000001</v>
      </c>
      <c r="O102">
        <v>855.15975209999999</v>
      </c>
      <c r="P102">
        <v>20.2</v>
      </c>
    </row>
    <row r="103" spans="1:16" x14ac:dyDescent="0.2">
      <c r="J103" t="s">
        <v>85</v>
      </c>
      <c r="L103">
        <v>682.0007468</v>
      </c>
      <c r="M103">
        <v>505.19468440000003</v>
      </c>
      <c r="N103">
        <v>973.46067419999997</v>
      </c>
      <c r="O103">
        <v>545.13784580000004</v>
      </c>
      <c r="P103">
        <v>44.8</v>
      </c>
    </row>
    <row r="104" spans="1:16" x14ac:dyDescent="0.2">
      <c r="L104">
        <v>1405.793103</v>
      </c>
      <c r="M104">
        <v>1046.6360890000001</v>
      </c>
      <c r="N104">
        <v>2041.3658539999999</v>
      </c>
      <c r="O104">
        <v>587.25175369999999</v>
      </c>
      <c r="P104">
        <v>8.6</v>
      </c>
    </row>
    <row r="105" spans="1:16" x14ac:dyDescent="0.2">
      <c r="L105">
        <v>315.77600510000002</v>
      </c>
      <c r="M105">
        <v>678.15255360000003</v>
      </c>
      <c r="N105">
        <v>523.34272299999998</v>
      </c>
      <c r="O105">
        <v>1014.948122</v>
      </c>
      <c r="P105">
        <v>42.6</v>
      </c>
    </row>
    <row r="106" spans="1:16" x14ac:dyDescent="0.2">
      <c r="L106">
        <v>1540.920245</v>
      </c>
      <c r="M106">
        <v>1056.1242319999999</v>
      </c>
      <c r="N106">
        <v>2912.333333</v>
      </c>
      <c r="O106">
        <v>475.78339740000001</v>
      </c>
      <c r="P106">
        <v>4.2</v>
      </c>
    </row>
    <row r="107" spans="1:16" x14ac:dyDescent="0.2">
      <c r="L107">
        <v>490.94829370000002</v>
      </c>
      <c r="M107">
        <v>813.31139700000006</v>
      </c>
      <c r="N107">
        <v>395.77499999999998</v>
      </c>
      <c r="O107">
        <v>1119.002737</v>
      </c>
      <c r="P107">
        <v>15.8</v>
      </c>
    </row>
    <row r="108" spans="1:16" x14ac:dyDescent="0.2">
      <c r="L108">
        <v>359.3245283</v>
      </c>
      <c r="M108">
        <v>675.41636740000001</v>
      </c>
      <c r="N108">
        <v>1058.0368659999999</v>
      </c>
      <c r="O108">
        <v>659.99245110000004</v>
      </c>
      <c r="P108">
        <v>43.4</v>
      </c>
    </row>
    <row r="109" spans="1:16" x14ac:dyDescent="0.2">
      <c r="L109">
        <v>380.9419729</v>
      </c>
      <c r="M109">
        <v>566.42565249999996</v>
      </c>
      <c r="N109">
        <v>953.89380530000005</v>
      </c>
      <c r="O109">
        <v>637.98405339999999</v>
      </c>
      <c r="P109">
        <v>26.8</v>
      </c>
    </row>
    <row r="110" spans="1:16" x14ac:dyDescent="0.2">
      <c r="L110">
        <v>509.8327974</v>
      </c>
      <c r="M110">
        <v>575.15144180000004</v>
      </c>
      <c r="N110">
        <v>1118.9649119999999</v>
      </c>
      <c r="O110">
        <v>552.0830717</v>
      </c>
      <c r="P110">
        <v>46.6</v>
      </c>
    </row>
    <row r="111" spans="1:16" ht="17" thickBot="1" x14ac:dyDescent="0.25">
      <c r="J111" s="1" t="s">
        <v>43</v>
      </c>
      <c r="K111" s="1"/>
      <c r="L111" s="2">
        <f>AVERAGE(L101:L110)</f>
        <v>729.93082264000009</v>
      </c>
      <c r="M111" s="2">
        <f t="shared" ref="M111:P111" si="9">AVERAGE(M101:M110)</f>
        <v>776.14497587000005</v>
      </c>
      <c r="N111" s="2">
        <f t="shared" si="9"/>
        <v>1110.8829108099999</v>
      </c>
      <c r="O111" s="2">
        <f t="shared" si="9"/>
        <v>792.45833261999985</v>
      </c>
      <c r="P111" s="2">
        <f t="shared" si="9"/>
        <v>25.619999999999997</v>
      </c>
    </row>
    <row r="113" spans="10:10" x14ac:dyDescent="0.2">
      <c r="J113" t="s">
        <v>105</v>
      </c>
    </row>
    <row r="114" spans="10:10" x14ac:dyDescent="0.2">
      <c r="J114" t="s">
        <v>106</v>
      </c>
    </row>
    <row r="115" spans="10:10" x14ac:dyDescent="0.2">
      <c r="J115" t="s">
        <v>107</v>
      </c>
    </row>
    <row r="116" spans="10:10" x14ac:dyDescent="0.2">
      <c r="J116" t="s">
        <v>108</v>
      </c>
    </row>
    <row r="117" spans="10:10" x14ac:dyDescent="0.2">
      <c r="J117" t="s">
        <v>109</v>
      </c>
    </row>
    <row r="118" spans="10:10" x14ac:dyDescent="0.2">
      <c r="J118" t="s">
        <v>110</v>
      </c>
    </row>
    <row r="119" spans="10:10" x14ac:dyDescent="0.2">
      <c r="J119" t="s">
        <v>111</v>
      </c>
    </row>
    <row r="120" spans="10:10" x14ac:dyDescent="0.2">
      <c r="J120" t="s">
        <v>112</v>
      </c>
    </row>
    <row r="121" spans="10:10" x14ac:dyDescent="0.2">
      <c r="J121" t="s">
        <v>113</v>
      </c>
    </row>
    <row r="122" spans="10:10" x14ac:dyDescent="0.2">
      <c r="J122" t="s">
        <v>114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CBEB-BF8E-9840-A5AD-100A4CF1FC1A}">
  <dimension ref="A1:F11"/>
  <sheetViews>
    <sheetView workbookViewId="0">
      <selection activeCell="AE32" sqref="AE32"/>
    </sheetView>
  </sheetViews>
  <sheetFormatPr baseColWidth="10" defaultColWidth="11" defaultRowHeight="16" x14ac:dyDescent="0.2"/>
  <cols>
    <col min="1" max="1" width="15.83203125" bestFit="1" customWidth="1"/>
    <col min="2" max="3" width="15" bestFit="1" customWidth="1"/>
    <col min="4" max="5" width="17.6640625" bestFit="1" customWidth="1"/>
    <col min="6" max="6" width="11.6640625" bestFit="1" customWidth="1"/>
  </cols>
  <sheetData>
    <row r="1" spans="1:6" x14ac:dyDescent="0.2">
      <c r="A1" t="s">
        <v>115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2">
      <c r="A2">
        <v>50</v>
      </c>
      <c r="B2" s="3">
        <v>16.284756359999999</v>
      </c>
      <c r="C2" s="4">
        <f>stress_results!M12</f>
        <v>26.442840628999999</v>
      </c>
      <c r="D2" s="4">
        <f>stress_results!N12</f>
        <v>51.076000000000001</v>
      </c>
      <c r="E2" s="4">
        <f>stress_results!O12</f>
        <v>52.420689824999997</v>
      </c>
      <c r="F2" s="4">
        <f>stress_results!P12</f>
        <v>99.8</v>
      </c>
    </row>
    <row r="3" spans="1:6" x14ac:dyDescent="0.2">
      <c r="A3">
        <v>100</v>
      </c>
      <c r="B3" s="4">
        <v>87.616413408</v>
      </c>
      <c r="C3" s="4">
        <f>stress_results!M23</f>
        <v>100.26515301699999</v>
      </c>
      <c r="D3" s="4">
        <f>stress_results!N23</f>
        <v>106.43538202200003</v>
      </c>
      <c r="E3" s="4">
        <f>stress_results!O23</f>
        <v>114.89686436500001</v>
      </c>
      <c r="F3" s="4">
        <f>stress_results!P23</f>
        <v>95.9</v>
      </c>
    </row>
    <row r="4" spans="1:6" x14ac:dyDescent="0.2">
      <c r="A4">
        <v>150</v>
      </c>
      <c r="B4" s="4">
        <v>262.83691391000002</v>
      </c>
      <c r="C4" s="4">
        <f>stress_results!M34</f>
        <v>211.47297643000002</v>
      </c>
      <c r="D4" s="4">
        <f>stress_results!N34</f>
        <v>355.44869425799999</v>
      </c>
      <c r="E4" s="4">
        <f>stress_results!O34</f>
        <v>219.82303996000002</v>
      </c>
      <c r="F4" s="4">
        <f>stress_results!P34</f>
        <v>55.666666666300003</v>
      </c>
    </row>
    <row r="5" spans="1:6" x14ac:dyDescent="0.2">
      <c r="A5">
        <v>250</v>
      </c>
      <c r="B5" s="4">
        <v>712.85769460000006</v>
      </c>
      <c r="C5" s="4">
        <f>stress_results!M45</f>
        <v>390.36275384999999</v>
      </c>
      <c r="D5" s="4">
        <f>stress_results!N45</f>
        <v>835.76344767000012</v>
      </c>
      <c r="E5" s="4">
        <f>stress_results!O45</f>
        <v>381.76197925999998</v>
      </c>
      <c r="F5">
        <f>stress_results!P45</f>
        <v>23.520000000000003</v>
      </c>
    </row>
    <row r="6" spans="1:6" x14ac:dyDescent="0.2">
      <c r="A6">
        <v>500</v>
      </c>
      <c r="B6" s="4">
        <v>1744.5967430099997</v>
      </c>
      <c r="C6" s="4">
        <f>stress_results!M56</f>
        <v>910.55354726999997</v>
      </c>
      <c r="D6" s="4">
        <f>stress_results!N56</f>
        <v>2042.7974509000001</v>
      </c>
      <c r="E6" s="4">
        <f>stress_results!O56</f>
        <v>552.50049774000001</v>
      </c>
      <c r="F6" s="4">
        <f>stress_results!P56</f>
        <v>2.12</v>
      </c>
    </row>
    <row r="7" spans="1:6" x14ac:dyDescent="0.2">
      <c r="A7">
        <v>50</v>
      </c>
      <c r="B7" s="4">
        <v>2.4714693846000002</v>
      </c>
      <c r="C7" s="4">
        <f>stress_results!M67</f>
        <v>11.5495643877</v>
      </c>
      <c r="D7" s="4">
        <f>stress_results!N67</f>
        <v>42.64800000000001</v>
      </c>
      <c r="E7" s="4">
        <f>stress_results!O67</f>
        <v>46.646090583000003</v>
      </c>
      <c r="F7" s="4">
        <f>stress_results!P67</f>
        <v>99.6</v>
      </c>
    </row>
    <row r="8" spans="1:6" x14ac:dyDescent="0.2">
      <c r="A8">
        <v>100</v>
      </c>
      <c r="B8" s="4">
        <v>12.773408216099998</v>
      </c>
      <c r="C8" s="4">
        <f>stress_results!M78</f>
        <v>52.134526518999998</v>
      </c>
      <c r="D8" s="4">
        <f>stress_results!N78</f>
        <v>97.187189171</v>
      </c>
      <c r="E8" s="4">
        <f>stress_results!O78</f>
        <v>116.37495991900001</v>
      </c>
      <c r="F8" s="4">
        <f>stress_results!P78</f>
        <v>93.7</v>
      </c>
    </row>
    <row r="9" spans="1:6" x14ac:dyDescent="0.2">
      <c r="A9">
        <v>150</v>
      </c>
      <c r="B9" s="4">
        <v>32.686262449000004</v>
      </c>
      <c r="C9" s="4">
        <f>stress_results!M89</f>
        <v>110.75659286700002</v>
      </c>
      <c r="D9" s="4">
        <f>stress_results!N89</f>
        <v>146.947978294</v>
      </c>
      <c r="E9" s="4">
        <f>stress_results!O89</f>
        <v>213.54201879999997</v>
      </c>
      <c r="F9" s="4">
        <f>stress_results!P89</f>
        <v>70.8</v>
      </c>
    </row>
    <row r="10" spans="1:6" x14ac:dyDescent="0.2">
      <c r="A10">
        <v>250</v>
      </c>
      <c r="B10" s="4">
        <v>103.86325988199999</v>
      </c>
      <c r="C10" s="4">
        <f>stress_results!M100</f>
        <v>264.15895281999997</v>
      </c>
      <c r="D10" s="4">
        <f>stress_results!N100</f>
        <v>242.61409555799992</v>
      </c>
      <c r="E10" s="4">
        <f>stress_results!O100</f>
        <v>418.72039104000004</v>
      </c>
      <c r="F10" s="4">
        <f>stress_results!P100</f>
        <v>51.4</v>
      </c>
    </row>
    <row r="11" spans="1:6" x14ac:dyDescent="0.2">
      <c r="A11">
        <v>500</v>
      </c>
      <c r="B11" s="4">
        <v>729.93082264000009</v>
      </c>
      <c r="C11" s="4">
        <f>stress_results!M111</f>
        <v>776.14497587000005</v>
      </c>
      <c r="D11" s="4">
        <f>stress_results!N111</f>
        <v>1110.8829108099999</v>
      </c>
      <c r="E11" s="4">
        <f>stress_results!O111</f>
        <v>792.45833261999985</v>
      </c>
      <c r="F11" s="4">
        <f>stress_results!P111</f>
        <v>25.619999999999997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stress_results</vt:lpstr>
      <vt:lpstr>gráficas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ABRAHAM MARTINEZ CERON</dc:creator>
  <cp:keywords/>
  <dc:description/>
  <cp:lastModifiedBy>ABRAHAM MARTINEZ CERON</cp:lastModifiedBy>
  <cp:revision/>
  <dcterms:created xsi:type="dcterms:W3CDTF">2025-03-20T02:13:56Z</dcterms:created>
  <dcterms:modified xsi:type="dcterms:W3CDTF">2025-03-20T22:34:40Z</dcterms:modified>
  <cp:category/>
  <cp:contentStatus/>
</cp:coreProperties>
</file>