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 Mc. Fly\Downloads\Programas HTML\Parcial 2\Proyecto programación web\"/>
    </mc:Choice>
  </mc:AlternateContent>
  <xr:revisionPtr revIDLastSave="0" documentId="13_ncr:1_{3631DA99-45D2-47DF-8304-447286BDB780}" xr6:coauthVersionLast="47" xr6:coauthVersionMax="47" xr10:uidLastSave="{00000000-0000-0000-0000-000000000000}"/>
  <bookViews>
    <workbookView xWindow="-120" yWindow="-120" windowWidth="20730" windowHeight="11040" xr2:uid="{95B8EDE7-3A23-4B9D-8A80-EB6DE59813E2}"/>
  </bookViews>
  <sheets>
    <sheet name="Presupuesto" sheetId="1" r:id="rId1"/>
    <sheet name="Cronograma (sólo de ejemplo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5" i="1" s="1"/>
  <c r="E18" i="1"/>
  <c r="E19" i="1"/>
  <c r="E20" i="1"/>
  <c r="E21" i="1"/>
  <c r="E17" i="1"/>
  <c r="E23" i="1" s="1"/>
  <c r="E9" i="1"/>
  <c r="E10" i="1"/>
  <c r="E11" i="1"/>
  <c r="E12" i="1"/>
  <c r="E8" i="1"/>
  <c r="E14" i="1" l="1"/>
  <c r="B33" i="1" s="1"/>
  <c r="B34" i="1"/>
  <c r="B36" i="1" l="1"/>
  <c r="B37" i="1" s="1"/>
</calcChain>
</file>

<file path=xl/sharedStrings.xml><?xml version="1.0" encoding="utf-8"?>
<sst xmlns="http://schemas.openxmlformats.org/spreadsheetml/2006/main" count="66" uniqueCount="54">
  <si>
    <t>Presupuesto</t>
  </si>
  <si>
    <t xml:space="preserve">Fecha: </t>
  </si>
  <si>
    <t xml:space="preserve">Presupuesto vigente hasta el día: </t>
  </si>
  <si>
    <t>Recursos Técnicos</t>
  </si>
  <si>
    <t>Precio</t>
  </si>
  <si>
    <t>Observaciones</t>
  </si>
  <si>
    <t>Cantidad</t>
  </si>
  <si>
    <t>Subtotal</t>
  </si>
  <si>
    <t>Computadora personal</t>
  </si>
  <si>
    <t>Elementor</t>
  </si>
  <si>
    <t>1 meses</t>
  </si>
  <si>
    <t>Office</t>
  </si>
  <si>
    <t>6 meses</t>
  </si>
  <si>
    <t>Hosting Web</t>
  </si>
  <si>
    <t>Pago/Hora</t>
  </si>
  <si>
    <t>Horas trabajadas</t>
  </si>
  <si>
    <t>Programadores web</t>
  </si>
  <si>
    <t>Diseñador gráfico</t>
  </si>
  <si>
    <t>Project manager (Director de proyecto)</t>
  </si>
  <si>
    <t>Marketing</t>
  </si>
  <si>
    <t>Especialista en finanzas</t>
  </si>
  <si>
    <t>Costos fijos</t>
  </si>
  <si>
    <t>Subtotal RH</t>
  </si>
  <si>
    <t>Renta</t>
  </si>
  <si>
    <t>Luz</t>
  </si>
  <si>
    <t>Agua</t>
  </si>
  <si>
    <t>Internet</t>
  </si>
  <si>
    <t>Total</t>
  </si>
  <si>
    <t>Totales</t>
  </si>
  <si>
    <t>Utilidad</t>
  </si>
  <si>
    <t>Total del proyecto</t>
  </si>
  <si>
    <t>Cronograma de actividades</t>
  </si>
  <si>
    <t>Etapa / Actividad</t>
  </si>
  <si>
    <t>Personal asignado</t>
  </si>
  <si>
    <t>Definición y planificación del sitio web.</t>
  </si>
  <si>
    <t xml:space="preserve">Definición de objetivos </t>
  </si>
  <si>
    <t>Project manager</t>
  </si>
  <si>
    <t>Recursos necesarios</t>
  </si>
  <si>
    <t>Finanzas</t>
  </si>
  <si>
    <t>Asignación de actividades</t>
  </si>
  <si>
    <t>Arquitectura de la información</t>
  </si>
  <si>
    <t>Programador web</t>
  </si>
  <si>
    <t>Diseño del sitio</t>
  </si>
  <si>
    <t>Construcción</t>
  </si>
  <si>
    <t>Mercadólogo</t>
  </si>
  <si>
    <t>Rastreo, evaluación y mantenimiento</t>
  </si>
  <si>
    <t>Proyecto: TuTiendaVirtual</t>
  </si>
  <si>
    <t>Laptop ASUS E510</t>
  </si>
  <si>
    <t>Subtotal Rec Técnicos</t>
  </si>
  <si>
    <t>12 meses (1 año)</t>
  </si>
  <si>
    <t>Rec técnicos</t>
  </si>
  <si>
    <t>Rec Humanos</t>
  </si>
  <si>
    <t>Recursos Humanos (personal)</t>
  </si>
  <si>
    <t>NOTA: Algunos precios son representativos y otros son reales según la necesidad e indicaciones 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</si>
</sst>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textRotation="90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 indent="2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4" fontId="0" fillId="0" borderId="1" xfId="0" applyNumberFormat="1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A136-CAFD-41A8-A8CF-F75F220E5EF0}">
  <dimension ref="A1:E37"/>
  <sheetViews>
    <sheetView tabSelected="1" zoomScaleNormal="100" workbookViewId="0">
      <selection activeCell="C3" sqref="C3"/>
    </sheetView>
  </sheetViews>
  <sheetFormatPr baseColWidth="10" defaultColWidth="11.42578125" defaultRowHeight="15" x14ac:dyDescent="0.25"/>
  <cols>
    <col min="1" max="1" width="28.42578125" bestFit="1" customWidth="1"/>
    <col min="3" max="3" width="17.7109375" customWidth="1"/>
    <col min="4" max="4" width="15.140625" customWidth="1"/>
  </cols>
  <sheetData>
    <row r="1" spans="1:5" x14ac:dyDescent="0.25">
      <c r="A1" s="15" t="s">
        <v>0</v>
      </c>
      <c r="B1" s="15"/>
      <c r="C1" s="15"/>
      <c r="D1" s="15"/>
      <c r="E1" s="15"/>
    </row>
    <row r="2" spans="1:5" x14ac:dyDescent="0.25">
      <c r="A2" s="15" t="s">
        <v>46</v>
      </c>
      <c r="B2" s="15"/>
      <c r="C2" s="15"/>
      <c r="D2" s="15"/>
      <c r="E2" s="15"/>
    </row>
    <row r="4" spans="1:5" x14ac:dyDescent="0.25">
      <c r="C4" t="s">
        <v>1</v>
      </c>
      <c r="D4" s="1">
        <v>45740</v>
      </c>
    </row>
    <row r="5" spans="1:5" ht="60" x14ac:dyDescent="0.25">
      <c r="A5" s="5" t="s">
        <v>53</v>
      </c>
      <c r="C5" s="5" t="s">
        <v>2</v>
      </c>
      <c r="D5" s="20">
        <v>45786</v>
      </c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x14ac:dyDescent="0.25">
      <c r="A8" s="2" t="s">
        <v>8</v>
      </c>
      <c r="B8" s="4">
        <v>10000</v>
      </c>
      <c r="C8" s="2"/>
      <c r="D8" s="2">
        <v>1</v>
      </c>
      <c r="E8" s="4">
        <f>B8*D8</f>
        <v>10000</v>
      </c>
    </row>
    <row r="9" spans="1:5" x14ac:dyDescent="0.25">
      <c r="A9" s="2" t="s">
        <v>47</v>
      </c>
      <c r="B9" s="4">
        <v>5700</v>
      </c>
      <c r="C9" s="2"/>
      <c r="D9" s="2">
        <v>1</v>
      </c>
      <c r="E9" s="4">
        <f t="shared" ref="E9:E12" si="0">B9*D9</f>
        <v>5700</v>
      </c>
    </row>
    <row r="10" spans="1:5" x14ac:dyDescent="0.25">
      <c r="A10" s="2" t="s">
        <v>9</v>
      </c>
      <c r="B10" s="4">
        <v>240</v>
      </c>
      <c r="C10" s="2" t="s">
        <v>10</v>
      </c>
      <c r="D10" s="2">
        <v>2</v>
      </c>
      <c r="E10" s="4">
        <f t="shared" si="0"/>
        <v>480</v>
      </c>
    </row>
    <row r="11" spans="1:5" x14ac:dyDescent="0.25">
      <c r="A11" s="2" t="s">
        <v>11</v>
      </c>
      <c r="B11" s="4">
        <v>500</v>
      </c>
      <c r="C11" s="2" t="s">
        <v>12</v>
      </c>
      <c r="D11" s="2">
        <v>1</v>
      </c>
      <c r="E11" s="4">
        <f t="shared" si="0"/>
        <v>500</v>
      </c>
    </row>
    <row r="12" spans="1:5" x14ac:dyDescent="0.25">
      <c r="A12" s="2" t="s">
        <v>13</v>
      </c>
      <c r="B12" s="4">
        <v>720</v>
      </c>
      <c r="C12" s="2" t="s">
        <v>49</v>
      </c>
      <c r="D12" s="2">
        <v>1</v>
      </c>
      <c r="E12" s="4">
        <f t="shared" si="0"/>
        <v>720</v>
      </c>
    </row>
    <row r="14" spans="1:5" ht="30" x14ac:dyDescent="0.25">
      <c r="D14" s="16" t="s">
        <v>48</v>
      </c>
      <c r="E14" s="3">
        <f>SUM(E8:E12)</f>
        <v>17400</v>
      </c>
    </row>
    <row r="16" spans="1:5" x14ac:dyDescent="0.25">
      <c r="A16" s="2" t="s">
        <v>52</v>
      </c>
      <c r="B16" s="6" t="s">
        <v>6</v>
      </c>
      <c r="C16" s="2" t="s">
        <v>14</v>
      </c>
      <c r="D16" s="2" t="s">
        <v>15</v>
      </c>
      <c r="E16" s="2" t="s">
        <v>22</v>
      </c>
    </row>
    <row r="17" spans="1:5" x14ac:dyDescent="0.25">
      <c r="A17" s="6" t="s">
        <v>16</v>
      </c>
      <c r="B17" s="6">
        <v>2</v>
      </c>
      <c r="C17" s="4">
        <v>300</v>
      </c>
      <c r="D17" s="2">
        <v>160</v>
      </c>
      <c r="E17" s="4">
        <f>B17*C17*D17</f>
        <v>96000</v>
      </c>
    </row>
    <row r="18" spans="1:5" x14ac:dyDescent="0.25">
      <c r="A18" s="6" t="s">
        <v>17</v>
      </c>
      <c r="B18" s="6">
        <v>1</v>
      </c>
      <c r="C18" s="4">
        <v>300</v>
      </c>
      <c r="D18" s="2">
        <v>50</v>
      </c>
      <c r="E18" s="4">
        <f t="shared" ref="E18:E21" si="1">B18*C18*D18</f>
        <v>15000</v>
      </c>
    </row>
    <row r="19" spans="1:5" ht="30" x14ac:dyDescent="0.25">
      <c r="A19" s="6" t="s">
        <v>18</v>
      </c>
      <c r="B19" s="6">
        <v>1</v>
      </c>
      <c r="C19" s="4">
        <v>200</v>
      </c>
      <c r="D19" s="2">
        <v>160</v>
      </c>
      <c r="E19" s="4">
        <f t="shared" si="1"/>
        <v>32000</v>
      </c>
    </row>
    <row r="20" spans="1:5" x14ac:dyDescent="0.25">
      <c r="A20" s="6" t="s">
        <v>19</v>
      </c>
      <c r="B20" s="6">
        <v>1</v>
      </c>
      <c r="C20" s="4">
        <v>100</v>
      </c>
      <c r="D20" s="2">
        <v>50</v>
      </c>
      <c r="E20" s="4">
        <f t="shared" si="1"/>
        <v>5000</v>
      </c>
    </row>
    <row r="21" spans="1:5" x14ac:dyDescent="0.25">
      <c r="A21" s="6" t="s">
        <v>20</v>
      </c>
      <c r="B21" s="6">
        <v>1</v>
      </c>
      <c r="C21" s="4">
        <v>120</v>
      </c>
      <c r="D21" s="2">
        <v>100</v>
      </c>
      <c r="E21" s="4">
        <f t="shared" si="1"/>
        <v>12000</v>
      </c>
    </row>
    <row r="22" spans="1:5" x14ac:dyDescent="0.25">
      <c r="A22" s="7"/>
      <c r="B22" s="5"/>
    </row>
    <row r="23" spans="1:5" x14ac:dyDescent="0.25">
      <c r="D23" t="s">
        <v>22</v>
      </c>
      <c r="E23" s="3">
        <f>SUM(E17:E21)</f>
        <v>160000</v>
      </c>
    </row>
    <row r="25" spans="1:5" x14ac:dyDescent="0.25">
      <c r="A25" s="6" t="s">
        <v>21</v>
      </c>
      <c r="B25" s="2" t="s">
        <v>4</v>
      </c>
    </row>
    <row r="26" spans="1:5" x14ac:dyDescent="0.25">
      <c r="A26" s="6" t="s">
        <v>23</v>
      </c>
      <c r="B26" s="19">
        <v>20000</v>
      </c>
    </row>
    <row r="27" spans="1:5" x14ac:dyDescent="0.25">
      <c r="A27" s="6" t="s">
        <v>24</v>
      </c>
      <c r="B27" s="19">
        <v>1500</v>
      </c>
    </row>
    <row r="28" spans="1:5" x14ac:dyDescent="0.25">
      <c r="A28" s="6" t="s">
        <v>25</v>
      </c>
      <c r="B28" s="19">
        <v>700</v>
      </c>
    </row>
    <row r="29" spans="1:5" x14ac:dyDescent="0.25">
      <c r="A29" s="6" t="s">
        <v>26</v>
      </c>
      <c r="B29" s="19">
        <v>1000</v>
      </c>
    </row>
    <row r="30" spans="1:5" x14ac:dyDescent="0.25">
      <c r="A30" s="6" t="s">
        <v>27</v>
      </c>
      <c r="B30" s="4">
        <f>SUM(B26:B29)</f>
        <v>23200</v>
      </c>
    </row>
    <row r="31" spans="1:5" x14ac:dyDescent="0.25">
      <c r="A31" s="17"/>
      <c r="B31" s="18"/>
    </row>
    <row r="32" spans="1:5" x14ac:dyDescent="0.25">
      <c r="A32" s="21" t="s">
        <v>28</v>
      </c>
      <c r="B32" s="21"/>
    </row>
    <row r="33" spans="1:2" x14ac:dyDescent="0.25">
      <c r="A33" s="2" t="s">
        <v>50</v>
      </c>
      <c r="B33" s="4">
        <f>E14</f>
        <v>17400</v>
      </c>
    </row>
    <row r="34" spans="1:2" x14ac:dyDescent="0.25">
      <c r="A34" s="2" t="s">
        <v>51</v>
      </c>
      <c r="B34" s="4">
        <f>E23</f>
        <v>160000</v>
      </c>
    </row>
    <row r="35" spans="1:2" x14ac:dyDescent="0.25">
      <c r="A35" s="2" t="s">
        <v>21</v>
      </c>
      <c r="B35" s="4">
        <f>B30</f>
        <v>23200</v>
      </c>
    </row>
    <row r="36" spans="1:2" x14ac:dyDescent="0.25">
      <c r="A36" s="2" t="s">
        <v>29</v>
      </c>
      <c r="B36" s="4">
        <f>SUM(B33:B35)*0.35</f>
        <v>70210</v>
      </c>
    </row>
    <row r="37" spans="1:2" x14ac:dyDescent="0.25">
      <c r="A37" s="2" t="s">
        <v>30</v>
      </c>
      <c r="B37" s="4">
        <f>SUM(B33:B36)</f>
        <v>270810</v>
      </c>
    </row>
  </sheetData>
  <mergeCells count="3">
    <mergeCell ref="A1:E1"/>
    <mergeCell ref="A2:E2"/>
    <mergeCell ref="A32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789-B4F6-4603-BAF9-02AEB67435A5}">
  <dimension ref="A1:AI13"/>
  <sheetViews>
    <sheetView zoomScale="149" zoomScaleNormal="190" workbookViewId="0">
      <selection activeCell="AB5" sqref="AB5"/>
    </sheetView>
  </sheetViews>
  <sheetFormatPr baseColWidth="10" defaultColWidth="11.42578125" defaultRowHeight="15" x14ac:dyDescent="0.25"/>
  <cols>
    <col min="1" max="1" width="23.7109375" customWidth="1"/>
    <col min="2" max="2" width="18.5703125" customWidth="1"/>
    <col min="4" max="19" width="2.42578125" bestFit="1" customWidth="1"/>
    <col min="20" max="35" width="3.42578125" bestFit="1" customWidth="1"/>
  </cols>
  <sheetData>
    <row r="1" spans="1:35" x14ac:dyDescent="0.25">
      <c r="A1" t="s">
        <v>31</v>
      </c>
    </row>
    <row r="3" spans="1:35" ht="47.25" x14ac:dyDescent="0.25">
      <c r="A3" s="8" t="s">
        <v>32</v>
      </c>
      <c r="B3" s="8" t="s">
        <v>33</v>
      </c>
      <c r="C3" s="9" t="s">
        <v>15</v>
      </c>
      <c r="D3" s="10">
        <v>45691</v>
      </c>
      <c r="E3" s="10">
        <v>45692</v>
      </c>
      <c r="F3" s="10">
        <v>45693</v>
      </c>
      <c r="G3" s="10">
        <v>45694</v>
      </c>
      <c r="H3" s="10">
        <v>45695</v>
      </c>
      <c r="I3" s="10">
        <v>45698</v>
      </c>
      <c r="J3" s="10">
        <v>45699</v>
      </c>
      <c r="K3" s="10">
        <v>45700</v>
      </c>
      <c r="L3" s="10">
        <v>45701</v>
      </c>
      <c r="M3" s="10">
        <v>45702</v>
      </c>
      <c r="N3" s="10">
        <v>45705</v>
      </c>
      <c r="O3" s="10">
        <v>45706</v>
      </c>
      <c r="P3" s="10">
        <v>45707</v>
      </c>
      <c r="Q3" s="10">
        <v>45708</v>
      </c>
      <c r="R3" s="10">
        <v>45709</v>
      </c>
      <c r="S3" s="10">
        <v>45712</v>
      </c>
      <c r="T3" s="10">
        <v>45713</v>
      </c>
      <c r="U3" s="10">
        <v>45714</v>
      </c>
      <c r="V3" s="10">
        <v>45715</v>
      </c>
      <c r="W3" s="10">
        <v>45716</v>
      </c>
      <c r="X3" s="10">
        <v>45719</v>
      </c>
      <c r="Y3" s="10">
        <v>45720</v>
      </c>
      <c r="Z3" s="10">
        <v>45721</v>
      </c>
      <c r="AA3" s="10">
        <v>45722</v>
      </c>
      <c r="AB3" s="10">
        <v>45723</v>
      </c>
      <c r="AC3" s="10">
        <v>45726</v>
      </c>
      <c r="AD3" s="10">
        <v>45727</v>
      </c>
      <c r="AE3" s="10">
        <v>45728</v>
      </c>
      <c r="AF3" s="10">
        <v>45729</v>
      </c>
      <c r="AG3" s="10">
        <v>45730</v>
      </c>
      <c r="AH3" s="10">
        <v>45733</v>
      </c>
      <c r="AI3" s="10">
        <v>45734</v>
      </c>
    </row>
    <row r="4" spans="1:35" ht="22.5" x14ac:dyDescent="0.25">
      <c r="A4" s="11" t="s">
        <v>34</v>
      </c>
      <c r="B4" s="8"/>
      <c r="C4" s="8"/>
      <c r="D4" s="8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 t="s">
        <v>35</v>
      </c>
      <c r="B5" s="8" t="s">
        <v>36</v>
      </c>
      <c r="C5" s="8">
        <v>20</v>
      </c>
      <c r="D5" s="13"/>
      <c r="E5" s="13"/>
      <c r="F5" s="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 t="s">
        <v>37</v>
      </c>
      <c r="B6" s="8" t="s">
        <v>36</v>
      </c>
      <c r="C6" s="8">
        <v>10</v>
      </c>
      <c r="D6" s="8"/>
      <c r="E6" s="8"/>
      <c r="F6" s="14"/>
      <c r="G6" s="1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 t="s">
        <v>0</v>
      </c>
      <c r="B7" s="8" t="s">
        <v>38</v>
      </c>
      <c r="C7" s="8">
        <v>10</v>
      </c>
      <c r="D7" s="8"/>
      <c r="E7" s="8"/>
      <c r="F7" s="2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 t="s">
        <v>39</v>
      </c>
      <c r="B8" s="8" t="s">
        <v>36</v>
      </c>
      <c r="C8" s="8">
        <v>5</v>
      </c>
      <c r="D8" s="8"/>
      <c r="E8" s="8"/>
      <c r="F8" s="2"/>
      <c r="G8" s="2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1" t="s">
        <v>40</v>
      </c>
      <c r="B9" s="8" t="s">
        <v>41</v>
      </c>
      <c r="C9" s="8">
        <v>16</v>
      </c>
      <c r="D9" s="8"/>
      <c r="E9" s="8"/>
      <c r="F9" s="2"/>
      <c r="G9" s="2"/>
      <c r="H9" s="2"/>
      <c r="I9" s="14"/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1" t="s">
        <v>42</v>
      </c>
      <c r="B10" s="8" t="s">
        <v>17</v>
      </c>
      <c r="C10" s="8">
        <v>50</v>
      </c>
      <c r="D10" s="8"/>
      <c r="E10" s="8"/>
      <c r="F10" s="2"/>
      <c r="G10" s="2"/>
      <c r="H10" s="2"/>
      <c r="I10" s="2"/>
      <c r="J10" s="2"/>
      <c r="K10" s="14"/>
      <c r="L10" s="14"/>
      <c r="M10" s="14"/>
      <c r="N10" s="14"/>
      <c r="O10" s="14"/>
      <c r="P10" s="14"/>
      <c r="Q10" s="1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1" t="s">
        <v>43</v>
      </c>
      <c r="B11" s="8" t="s">
        <v>41</v>
      </c>
      <c r="C11" s="8">
        <v>104</v>
      </c>
      <c r="D11" s="8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2"/>
      <c r="AF11" s="2"/>
      <c r="AG11" s="2"/>
      <c r="AH11" s="2"/>
      <c r="AI11" s="2"/>
    </row>
    <row r="12" spans="1:35" x14ac:dyDescent="0.25">
      <c r="A12" s="11" t="s">
        <v>19</v>
      </c>
      <c r="B12" s="8" t="s">
        <v>44</v>
      </c>
      <c r="C12" s="8">
        <v>50</v>
      </c>
      <c r="D12" s="8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4"/>
      <c r="AD12" s="14"/>
      <c r="AE12" s="14"/>
      <c r="AF12" s="14"/>
      <c r="AG12" s="14"/>
      <c r="AH12" s="14"/>
      <c r="AI12" s="14"/>
    </row>
    <row r="13" spans="1:35" ht="22.5" x14ac:dyDescent="0.25">
      <c r="A13" s="11" t="s">
        <v>45</v>
      </c>
      <c r="B13" s="8" t="s">
        <v>41</v>
      </c>
      <c r="C13" s="8">
        <v>40</v>
      </c>
      <c r="D13" s="8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14"/>
      <c r="AF13" s="14"/>
      <c r="AG13" s="14"/>
      <c r="AH13" s="14"/>
      <c r="AI13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DF09FE678540A41A59FDA80E3770" ma:contentTypeVersion="0" ma:contentTypeDescription="Create a new document." ma:contentTypeScope="" ma:versionID="89e82ed056ff07489e259d49daa6f9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71C2B5-0561-4BFB-A700-332498F92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205243-85BB-4959-841C-B19D3D4A51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F94E03-9CCC-4258-864F-F30D564D73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 (sólo de ejemplo)</vt:lpstr>
    </vt:vector>
  </TitlesOfParts>
  <Manager/>
  <Company>Universidad Politecnica de San Luis Potosi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Imelda Deyanira Hernandez Martínez</dc:creator>
  <cp:keywords/>
  <dc:description/>
  <cp:lastModifiedBy>Abraham Guillermo Tepal Ramírez</cp:lastModifiedBy>
  <cp:revision/>
  <dcterms:created xsi:type="dcterms:W3CDTF">2025-01-29T18:46:06Z</dcterms:created>
  <dcterms:modified xsi:type="dcterms:W3CDTF">2025-03-23T16:20:41Z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0x010100D8FEDF09FE678540A41A59FDA80E3770</vt:lpwstr>
  </property>
</Properties>
</file>