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am\Desktop\"/>
    </mc:Choice>
  </mc:AlternateContent>
  <xr:revisionPtr revIDLastSave="0" documentId="13_ncr:1_{3A64E77D-7D6F-4F16-896F-CBD93AF22894}" xr6:coauthVersionLast="47" xr6:coauthVersionMax="47" xr10:uidLastSave="{00000000-0000-0000-0000-000000000000}"/>
  <bookViews>
    <workbookView xWindow="-108" yWindow="-108" windowWidth="23256" windowHeight="12456" xr2:uid="{F648E42A-AAEE-4ACA-8A57-FE1105F362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J4" i="1"/>
  <c r="J5" i="1"/>
  <c r="J6" i="1"/>
  <c r="J7" i="1"/>
  <c r="L7" i="1" s="1"/>
  <c r="J8" i="1"/>
  <c r="J9" i="1"/>
  <c r="L9" i="1" s="1"/>
  <c r="J10" i="1"/>
  <c r="J11" i="1"/>
  <c r="J12" i="1"/>
  <c r="J13" i="1"/>
  <c r="J14" i="1"/>
  <c r="J15" i="1"/>
  <c r="J16" i="1"/>
  <c r="J17" i="1"/>
  <c r="J3" i="1"/>
  <c r="L5" i="1"/>
  <c r="L17" i="1"/>
  <c r="L11" i="1" l="1"/>
  <c r="L3" i="1"/>
  <c r="L4" i="1"/>
  <c r="L16" i="1"/>
  <c r="L12" i="1"/>
  <c r="L8" i="1"/>
  <c r="L10" i="1"/>
  <c r="L6" i="1"/>
  <c r="L14" i="1"/>
  <c r="L15" i="1"/>
  <c r="L13" i="1"/>
  <c r="O2" i="1" l="1"/>
</calcChain>
</file>

<file path=xl/sharedStrings.xml><?xml version="1.0" encoding="utf-8"?>
<sst xmlns="http://schemas.openxmlformats.org/spreadsheetml/2006/main" count="46" uniqueCount="45">
  <si>
    <t>Tipos de datos</t>
  </si>
  <si>
    <t>INT</t>
  </si>
  <si>
    <t>STRING</t>
  </si>
  <si>
    <t>CHAR</t>
  </si>
  <si>
    <t>FLOAT</t>
  </si>
  <si>
    <t>BOOLEAN</t>
  </si>
  <si>
    <t>DOUBLE</t>
  </si>
  <si>
    <t>#NOMBRE!</t>
  </si>
  <si>
    <t>#############</t>
  </si>
  <si>
    <t>CONCEPTO</t>
  </si>
  <si>
    <t>UNIDADES</t>
  </si>
  <si>
    <t>PRE/UNIDAD</t>
  </si>
  <si>
    <t>DTO</t>
  </si>
  <si>
    <t>IVA</t>
  </si>
  <si>
    <t>TOTAL</t>
  </si>
  <si>
    <t>Ordenador intel</t>
  </si>
  <si>
    <t>Descuento</t>
  </si>
  <si>
    <t>Impresora de Inyección</t>
  </si>
  <si>
    <t>I.V.A</t>
  </si>
  <si>
    <t>Monitor</t>
  </si>
  <si>
    <t>Televisor</t>
  </si>
  <si>
    <t>Vídeo</t>
  </si>
  <si>
    <t>Diskettes</t>
  </si>
  <si>
    <t>CD_ROM</t>
  </si>
  <si>
    <t>Tarjeta Controladora</t>
  </si>
  <si>
    <t>Tarjeta VGA</t>
  </si>
  <si>
    <t>Teclado</t>
  </si>
  <si>
    <t>Filtros de pantalla</t>
  </si>
  <si>
    <t>Ratón</t>
  </si>
  <si>
    <t>Cable de impresora</t>
  </si>
  <si>
    <t>Diskettera</t>
  </si>
  <si>
    <t>Tarjeta de sonido</t>
  </si>
  <si>
    <t>.</t>
  </si>
  <si>
    <t>LISTA FRUTAS</t>
  </si>
  <si>
    <t>manzana</t>
  </si>
  <si>
    <t>mango</t>
  </si>
  <si>
    <t>durazno</t>
  </si>
  <si>
    <t>platano</t>
  </si>
  <si>
    <t>granada</t>
  </si>
  <si>
    <t>higo</t>
  </si>
  <si>
    <t>sandia</t>
  </si>
  <si>
    <t>naranja</t>
  </si>
  <si>
    <t>Buscar</t>
  </si>
  <si>
    <t>FRUTA</t>
  </si>
  <si>
    <t>#NUM!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</si>
</sst>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8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8"/>
        <bgColor theme="8"/>
      </patternFill>
    </fill>
  </fills>
  <borders count="11">
    <border>
      <left/>
      <right/>
      <top/>
      <bottom/>
      <diagonal/>
    </border>
    <border>
      <left/>
      <right/>
      <top style="thin">
        <color rgb="FFC00000"/>
      </top>
      <bottom/>
      <diagonal/>
    </border>
    <border>
      <left/>
      <right/>
      <top/>
      <bottom style="thin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9" fillId="0" borderId="5" applyNumberFormat="0" applyFill="0" applyAlignment="0" applyProtection="0"/>
  </cellStyleXfs>
  <cellXfs count="23">
    <xf numFmtId="0" fontId="0" fillId="0" borderId="0" xfId="0"/>
    <xf numFmtId="0" fontId="0" fillId="0" borderId="3" xfId="0" applyBorder="1"/>
    <xf numFmtId="164" fontId="0" fillId="0" borderId="0" xfId="0" applyNumberFormat="1"/>
    <xf numFmtId="9" fontId="0" fillId="0" borderId="3" xfId="0" applyNumberFormat="1" applyBorder="1"/>
    <xf numFmtId="2" fontId="0" fillId="0" borderId="0" xfId="0" applyNumberFormat="1"/>
    <xf numFmtId="164" fontId="0" fillId="0" borderId="3" xfId="0" applyNumberFormat="1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1" fillId="5" borderId="0" xfId="4" applyFont="1" applyAlignment="1">
      <alignment horizontal="center"/>
    </xf>
    <xf numFmtId="0" fontId="12" fillId="0" borderId="0" xfId="0" applyFont="1"/>
    <xf numFmtId="0" fontId="9" fillId="0" borderId="5" xfId="5"/>
    <xf numFmtId="0" fontId="5" fillId="2" borderId="1" xfId="1" applyFont="1" applyBorder="1" applyAlignment="1">
      <alignment horizontal="center" vertical="center"/>
    </xf>
    <xf numFmtId="0" fontId="5" fillId="2" borderId="2" xfId="1" applyFont="1" applyBorder="1" applyAlignment="1">
      <alignment horizontal="center" vertical="center"/>
    </xf>
    <xf numFmtId="0" fontId="4" fillId="3" borderId="0" xfId="2" applyFont="1" applyAlignment="1">
      <alignment horizontal="center"/>
    </xf>
    <xf numFmtId="0" fontId="4" fillId="5" borderId="0" xfId="4" applyFont="1" applyAlignment="1">
      <alignment horizontal="center" vertical="center"/>
    </xf>
    <xf numFmtId="0" fontId="6" fillId="4" borderId="0" xfId="3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5" fillId="2" borderId="9" xfId="1" applyFont="1" applyBorder="1" applyAlignment="1">
      <alignment horizontal="center" vertical="center"/>
    </xf>
    <xf numFmtId="0" fontId="5" fillId="2" borderId="10" xfId="1" applyFont="1" applyBorder="1" applyAlignment="1">
      <alignment horizontal="center" vertical="center"/>
    </xf>
  </cellXfs>
  <cellStyles count="6">
    <cellStyle name="60% - Énfasis4" xfId="3" builtinId="44"/>
    <cellStyle name="Énfasis1" xfId="2" builtinId="29"/>
    <cellStyle name="Énfasis6" xfId="4" builtinId="49"/>
    <cellStyle name="Incorrecto" xfId="1" builtinId="27"/>
    <cellStyle name="Normal" xfId="0" builtinId="0"/>
    <cellStyle name="Título 2" xfId="5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C973C-040D-47DE-B8D6-1B1154836CBF}">
  <dimension ref="B2:AA28"/>
  <sheetViews>
    <sheetView tabSelected="1" workbookViewId="0">
      <selection activeCell="F2" sqref="F2"/>
    </sheetView>
  </sheetViews>
  <sheetFormatPr baseColWidth="10" defaultColWidth="8.88671875" defaultRowHeight="14.4" x14ac:dyDescent="0.3"/>
  <cols>
    <col min="7" max="7" width="20.21875" bestFit="1" customWidth="1"/>
    <col min="8" max="8" width="12" customWidth="1"/>
    <col min="9" max="9" width="11.6640625" bestFit="1" customWidth="1"/>
    <col min="12" max="12" width="10" bestFit="1" customWidth="1"/>
    <col min="15" max="15" width="10" bestFit="1" customWidth="1"/>
  </cols>
  <sheetData>
    <row r="2" spans="2:27" ht="31.2" x14ac:dyDescent="0.6">
      <c r="B2" s="15" t="str">
        <f>UPPER("Tipos de errores")</f>
        <v>TIPOS DE ERRORES</v>
      </c>
      <c r="C2" s="15"/>
      <c r="D2" s="15"/>
      <c r="E2" s="15"/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6"/>
      <c r="N2" s="1" t="s">
        <v>14</v>
      </c>
      <c r="O2" s="5">
        <f>SUM(L3:L17)</f>
        <v>42880.988799999992</v>
      </c>
      <c r="T2" s="16" t="s">
        <v>0</v>
      </c>
      <c r="U2" s="16"/>
      <c r="V2" s="16"/>
      <c r="W2" s="16"/>
    </row>
    <row r="3" spans="2:27" ht="14.4" customHeight="1" x14ac:dyDescent="0.3">
      <c r="B3" s="19" t="e">
        <v>#VALUE!</v>
      </c>
      <c r="C3" s="13"/>
      <c r="D3" s="13"/>
      <c r="E3" s="20"/>
      <c r="G3" s="1" t="s">
        <v>15</v>
      </c>
      <c r="H3" s="1">
        <v>1</v>
      </c>
      <c r="I3" s="5">
        <v>1021.72</v>
      </c>
      <c r="J3" s="5">
        <f t="shared" ref="J3:J17" si="0">I3*O$3</f>
        <v>122.60639999999999</v>
      </c>
      <c r="K3" s="5">
        <f>I3*O$4</f>
        <v>163.4752</v>
      </c>
      <c r="L3" s="5">
        <f t="shared" ref="L3:L17" si="1">(I3-J3+K3)*H3</f>
        <v>1062.5888</v>
      </c>
      <c r="M3" s="2"/>
      <c r="N3" s="1" t="s">
        <v>16</v>
      </c>
      <c r="O3" s="3">
        <v>0.12</v>
      </c>
      <c r="T3" s="17" t="s">
        <v>1</v>
      </c>
      <c r="U3" s="17"/>
      <c r="V3" s="18"/>
      <c r="W3" s="18"/>
    </row>
    <row r="4" spans="2:27" ht="14.4" customHeight="1" x14ac:dyDescent="0.3">
      <c r="B4" s="21"/>
      <c r="C4" s="14"/>
      <c r="D4" s="14"/>
      <c r="E4" s="22"/>
      <c r="G4" s="1" t="s">
        <v>17</v>
      </c>
      <c r="H4" s="1">
        <v>2</v>
      </c>
      <c r="I4" s="5">
        <v>414.7</v>
      </c>
      <c r="J4" s="5">
        <f t="shared" si="0"/>
        <v>49.763999999999996</v>
      </c>
      <c r="K4" s="5">
        <f t="shared" ref="K4:K17" si="2">I4*O$4</f>
        <v>66.352000000000004</v>
      </c>
      <c r="L4" s="5">
        <f t="shared" si="1"/>
        <v>862.57600000000002</v>
      </c>
      <c r="M4" s="4"/>
      <c r="N4" s="1" t="s">
        <v>18</v>
      </c>
      <c r="O4" s="3">
        <v>0.16</v>
      </c>
      <c r="T4" s="17"/>
      <c r="U4" s="17"/>
      <c r="V4" s="18"/>
      <c r="W4" s="18"/>
    </row>
    <row r="5" spans="2:27" ht="14.4" customHeight="1" x14ac:dyDescent="0.3">
      <c r="B5" s="19" t="e">
        <v>#DIV/0!</v>
      </c>
      <c r="C5" s="13"/>
      <c r="D5" s="13"/>
      <c r="E5" s="20"/>
      <c r="G5" s="1" t="s">
        <v>19</v>
      </c>
      <c r="H5" s="1">
        <v>10</v>
      </c>
      <c r="I5" s="5">
        <v>180.3</v>
      </c>
      <c r="J5" s="5">
        <f t="shared" si="0"/>
        <v>21.635999999999999</v>
      </c>
      <c r="K5" s="5">
        <f t="shared" si="2"/>
        <v>28.848000000000003</v>
      </c>
      <c r="L5" s="5">
        <f t="shared" si="1"/>
        <v>1875.1200000000003</v>
      </c>
      <c r="M5" s="4"/>
      <c r="T5" s="17" t="s">
        <v>4</v>
      </c>
      <c r="U5" s="17"/>
      <c r="V5" s="18"/>
      <c r="W5" s="18"/>
    </row>
    <row r="6" spans="2:27" ht="14.4" customHeight="1" x14ac:dyDescent="0.3">
      <c r="B6" s="21"/>
      <c r="C6" s="14"/>
      <c r="D6" s="14"/>
      <c r="E6" s="22"/>
      <c r="G6" s="1" t="s">
        <v>20</v>
      </c>
      <c r="H6" s="1">
        <v>20</v>
      </c>
      <c r="I6" s="5">
        <v>570.96</v>
      </c>
      <c r="J6" s="5">
        <f t="shared" si="0"/>
        <v>68.515200000000007</v>
      </c>
      <c r="K6" s="5">
        <f t="shared" si="2"/>
        <v>91.353600000000014</v>
      </c>
      <c r="L6" s="5">
        <f t="shared" si="1"/>
        <v>11875.968000000001</v>
      </c>
      <c r="M6" s="4"/>
      <c r="T6" s="17"/>
      <c r="U6" s="17"/>
      <c r="V6" s="18"/>
      <c r="W6" s="18"/>
    </row>
    <row r="7" spans="2:27" ht="14.4" customHeight="1" x14ac:dyDescent="0.3">
      <c r="B7" s="19" t="e">
        <v>#REF!</v>
      </c>
      <c r="C7" s="13"/>
      <c r="D7" s="13"/>
      <c r="E7" s="20"/>
      <c r="G7" s="1" t="s">
        <v>21</v>
      </c>
      <c r="H7" s="1">
        <v>8</v>
      </c>
      <c r="I7" s="5">
        <v>420.71</v>
      </c>
      <c r="J7" s="5">
        <f t="shared" si="0"/>
        <v>50.485199999999999</v>
      </c>
      <c r="K7" s="5">
        <f t="shared" si="2"/>
        <v>67.313599999999994</v>
      </c>
      <c r="L7" s="5">
        <f t="shared" si="1"/>
        <v>3500.3071999999997</v>
      </c>
      <c r="M7" s="4"/>
      <c r="N7" s="2"/>
      <c r="T7" s="17" t="s">
        <v>6</v>
      </c>
      <c r="U7" s="17"/>
      <c r="V7" s="18"/>
      <c r="W7" s="18"/>
      <c r="AA7" t="s">
        <v>32</v>
      </c>
    </row>
    <row r="8" spans="2:27" ht="14.4" customHeight="1" x14ac:dyDescent="0.3">
      <c r="B8" s="21"/>
      <c r="C8" s="14"/>
      <c r="D8" s="14"/>
      <c r="E8" s="22"/>
      <c r="G8" s="1" t="s">
        <v>22</v>
      </c>
      <c r="H8" s="1">
        <v>860</v>
      </c>
      <c r="I8" s="5">
        <v>0.54</v>
      </c>
      <c r="J8" s="5">
        <f t="shared" si="0"/>
        <v>6.4799999999999996E-2</v>
      </c>
      <c r="K8" s="5">
        <f t="shared" si="2"/>
        <v>8.6400000000000005E-2</v>
      </c>
      <c r="L8" s="5">
        <f t="shared" si="1"/>
        <v>482.97600000000011</v>
      </c>
      <c r="M8" s="4"/>
      <c r="T8" s="17"/>
      <c r="U8" s="17"/>
      <c r="V8" s="18"/>
      <c r="W8" s="18"/>
    </row>
    <row r="9" spans="2:27" ht="14.4" customHeight="1" x14ac:dyDescent="0.3">
      <c r="B9" s="19" t="s">
        <v>7</v>
      </c>
      <c r="C9" s="13"/>
      <c r="D9" s="13"/>
      <c r="E9" s="20"/>
      <c r="G9" s="1" t="s">
        <v>23</v>
      </c>
      <c r="H9" s="1">
        <v>9</v>
      </c>
      <c r="I9" s="5">
        <v>280.07</v>
      </c>
      <c r="J9" s="5">
        <f t="shared" si="0"/>
        <v>33.608399999999996</v>
      </c>
      <c r="K9" s="5">
        <f t="shared" si="2"/>
        <v>44.811199999999999</v>
      </c>
      <c r="L9" s="5">
        <f t="shared" si="1"/>
        <v>2621.4552000000003</v>
      </c>
      <c r="M9" s="4"/>
      <c r="T9" s="17" t="s">
        <v>3</v>
      </c>
      <c r="U9" s="17"/>
      <c r="V9" s="18"/>
      <c r="W9" s="18"/>
    </row>
    <row r="10" spans="2:27" ht="14.4" customHeight="1" x14ac:dyDescent="0.3">
      <c r="B10" s="21"/>
      <c r="C10" s="14"/>
      <c r="D10" s="14"/>
      <c r="E10" s="22"/>
      <c r="G10" s="1" t="s">
        <v>24</v>
      </c>
      <c r="H10" s="1">
        <v>23</v>
      </c>
      <c r="I10" s="5">
        <v>33.659999999999997</v>
      </c>
      <c r="J10" s="5">
        <f t="shared" si="0"/>
        <v>4.0391999999999992</v>
      </c>
      <c r="K10" s="5">
        <f t="shared" si="2"/>
        <v>5.3855999999999993</v>
      </c>
      <c r="L10" s="5">
        <f t="shared" si="1"/>
        <v>805.14719999999977</v>
      </c>
      <c r="M10" s="4"/>
      <c r="T10" s="17"/>
      <c r="U10" s="17"/>
      <c r="V10" s="18"/>
      <c r="W10" s="18"/>
    </row>
    <row r="11" spans="2:27" ht="14.4" customHeight="1" x14ac:dyDescent="0.3">
      <c r="B11" s="19" t="e">
        <v>#N/A</v>
      </c>
      <c r="C11" s="13"/>
      <c r="D11" s="13"/>
      <c r="E11" s="20"/>
      <c r="G11" s="1" t="s">
        <v>25</v>
      </c>
      <c r="H11" s="1">
        <v>11</v>
      </c>
      <c r="I11" s="5">
        <v>28.25</v>
      </c>
      <c r="J11" s="5">
        <f t="shared" si="0"/>
        <v>3.3899999999999997</v>
      </c>
      <c r="K11" s="5">
        <f t="shared" si="2"/>
        <v>4.5200000000000005</v>
      </c>
      <c r="L11" s="5">
        <f t="shared" si="1"/>
        <v>323.18</v>
      </c>
      <c r="M11" s="4"/>
      <c r="N11" s="11"/>
      <c r="T11" s="17" t="s">
        <v>2</v>
      </c>
      <c r="U11" s="17"/>
      <c r="V11" s="18"/>
      <c r="W11" s="18"/>
    </row>
    <row r="12" spans="2:27" ht="14.4" customHeight="1" x14ac:dyDescent="0.3">
      <c r="B12" s="21"/>
      <c r="C12" s="14"/>
      <c r="D12" s="14"/>
      <c r="E12" s="22"/>
      <c r="G12" s="1" t="s">
        <v>26</v>
      </c>
      <c r="H12" s="1">
        <v>34</v>
      </c>
      <c r="I12" s="5">
        <v>32.450000000000003</v>
      </c>
      <c r="J12" s="5">
        <f t="shared" si="0"/>
        <v>3.8940000000000001</v>
      </c>
      <c r="K12" s="5">
        <f t="shared" si="2"/>
        <v>5.1920000000000002</v>
      </c>
      <c r="L12" s="5">
        <f t="shared" si="1"/>
        <v>1147.4320000000002</v>
      </c>
      <c r="M12" s="4"/>
      <c r="T12" s="17"/>
      <c r="U12" s="17"/>
      <c r="V12" s="18"/>
      <c r="W12" s="18"/>
    </row>
    <row r="13" spans="2:27" ht="21" customHeight="1" x14ac:dyDescent="0.3">
      <c r="B13" s="13" t="s">
        <v>44</v>
      </c>
      <c r="C13" s="13"/>
      <c r="D13" s="13"/>
      <c r="E13" s="13"/>
      <c r="G13" s="1" t="s">
        <v>27</v>
      </c>
      <c r="H13" s="1">
        <v>56</v>
      </c>
      <c r="I13" s="5">
        <v>66.11</v>
      </c>
      <c r="J13" s="5">
        <f t="shared" si="0"/>
        <v>7.9331999999999994</v>
      </c>
      <c r="K13" s="5">
        <f t="shared" si="2"/>
        <v>10.5776</v>
      </c>
      <c r="L13" s="5">
        <f t="shared" si="1"/>
        <v>3850.2464</v>
      </c>
      <c r="M13" s="4"/>
      <c r="T13" s="17" t="s">
        <v>5</v>
      </c>
      <c r="U13" s="17"/>
      <c r="V13" s="18"/>
      <c r="W13" s="18"/>
    </row>
    <row r="14" spans="2:27" ht="21" customHeight="1" x14ac:dyDescent="0.3">
      <c r="B14" s="14"/>
      <c r="C14" s="14"/>
      <c r="D14" s="14"/>
      <c r="E14" s="14"/>
      <c r="G14" s="1" t="s">
        <v>28</v>
      </c>
      <c r="H14" s="1">
        <v>67</v>
      </c>
      <c r="I14" s="5">
        <v>23.44</v>
      </c>
      <c r="J14" s="5">
        <f t="shared" si="0"/>
        <v>2.8128000000000002</v>
      </c>
      <c r="K14" s="5">
        <f t="shared" si="2"/>
        <v>3.7504000000000004</v>
      </c>
      <c r="L14" s="5">
        <f t="shared" si="1"/>
        <v>1633.2992000000002</v>
      </c>
      <c r="M14" s="4"/>
      <c r="T14" s="17"/>
      <c r="U14" s="17"/>
      <c r="V14" s="18"/>
      <c r="W14" s="18"/>
    </row>
    <row r="15" spans="2:27" ht="14.4" customHeight="1" x14ac:dyDescent="0.3">
      <c r="B15" s="19" t="s">
        <v>8</v>
      </c>
      <c r="C15" s="13"/>
      <c r="D15" s="13"/>
      <c r="E15" s="20"/>
      <c r="G15" s="1" t="s">
        <v>29</v>
      </c>
      <c r="H15" s="1">
        <v>9</v>
      </c>
      <c r="I15" s="5">
        <v>5.89</v>
      </c>
      <c r="J15" s="5">
        <f t="shared" si="0"/>
        <v>0.70679999999999998</v>
      </c>
      <c r="K15" s="5">
        <f t="shared" si="2"/>
        <v>0.94240000000000002</v>
      </c>
      <c r="L15" s="5">
        <f t="shared" si="1"/>
        <v>55.130399999999995</v>
      </c>
      <c r="M15" s="4"/>
    </row>
    <row r="16" spans="2:27" ht="14.4" customHeight="1" x14ac:dyDescent="0.3">
      <c r="B16" s="21"/>
      <c r="C16" s="14"/>
      <c r="D16" s="14"/>
      <c r="E16" s="22"/>
      <c r="G16" s="1" t="s">
        <v>30</v>
      </c>
      <c r="H16" s="1">
        <v>123</v>
      </c>
      <c r="I16" s="5">
        <v>31.25</v>
      </c>
      <c r="J16" s="5">
        <f t="shared" si="0"/>
        <v>3.75</v>
      </c>
      <c r="K16" s="5">
        <f t="shared" si="2"/>
        <v>5</v>
      </c>
      <c r="L16" s="5">
        <f t="shared" si="1"/>
        <v>3997.5</v>
      </c>
      <c r="M16" s="4"/>
    </row>
    <row r="17" spans="7:13" x14ac:dyDescent="0.3">
      <c r="G17" s="1" t="s">
        <v>31</v>
      </c>
      <c r="H17" s="1">
        <v>74</v>
      </c>
      <c r="I17" s="5">
        <v>114.19</v>
      </c>
      <c r="J17" s="5">
        <f t="shared" si="0"/>
        <v>13.7028</v>
      </c>
      <c r="K17" s="5">
        <f t="shared" si="2"/>
        <v>18.270399999999999</v>
      </c>
      <c r="L17" s="5">
        <f t="shared" si="1"/>
        <v>8788.0623999999989</v>
      </c>
      <c r="M17" s="4"/>
    </row>
    <row r="20" spans="7:13" ht="21.6" thickBot="1" x14ac:dyDescent="0.45">
      <c r="G20" s="9" t="s">
        <v>33</v>
      </c>
      <c r="H20" s="10" t="s">
        <v>42</v>
      </c>
      <c r="J20" s="12" t="s">
        <v>43</v>
      </c>
    </row>
    <row r="21" spans="7:13" ht="18.600000000000001" thickTop="1" x14ac:dyDescent="0.3">
      <c r="G21" s="8" t="s">
        <v>36</v>
      </c>
      <c r="H21" s="11"/>
    </row>
    <row r="22" spans="7:13" ht="18" x14ac:dyDescent="0.3">
      <c r="G22" s="8" t="s">
        <v>38</v>
      </c>
    </row>
    <row r="23" spans="7:13" ht="18" x14ac:dyDescent="0.3">
      <c r="G23" s="8" t="s">
        <v>39</v>
      </c>
    </row>
    <row r="24" spans="7:13" ht="18" x14ac:dyDescent="0.3">
      <c r="G24" s="8" t="s">
        <v>35</v>
      </c>
    </row>
    <row r="25" spans="7:13" ht="18" x14ac:dyDescent="0.3">
      <c r="G25" s="8" t="s">
        <v>34</v>
      </c>
    </row>
    <row r="26" spans="7:13" ht="18" x14ac:dyDescent="0.3">
      <c r="G26" s="8" t="s">
        <v>41</v>
      </c>
    </row>
    <row r="27" spans="7:13" ht="18" x14ac:dyDescent="0.3">
      <c r="G27" s="8" t="s">
        <v>37</v>
      </c>
    </row>
    <row r="28" spans="7:13" ht="18" x14ac:dyDescent="0.3">
      <c r="G28" s="8" t="s">
        <v>40</v>
      </c>
    </row>
  </sheetData>
  <mergeCells count="21">
    <mergeCell ref="T2:W2"/>
    <mergeCell ref="T3:U4"/>
    <mergeCell ref="T5:U6"/>
    <mergeCell ref="T13:U14"/>
    <mergeCell ref="V7:W8"/>
    <mergeCell ref="V13:W14"/>
    <mergeCell ref="T11:U12"/>
    <mergeCell ref="V3:W4"/>
    <mergeCell ref="V5:W6"/>
    <mergeCell ref="V9:W10"/>
    <mergeCell ref="V11:W12"/>
    <mergeCell ref="T7:U8"/>
    <mergeCell ref="T9:U10"/>
    <mergeCell ref="B9:E10"/>
    <mergeCell ref="B11:E12"/>
    <mergeCell ref="B15:E16"/>
    <mergeCell ref="B13:E14"/>
    <mergeCell ref="B2:E2"/>
    <mergeCell ref="B3:E4"/>
    <mergeCell ref="B5:E6"/>
    <mergeCell ref="B7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Abraham</cp:lastModifiedBy>
  <dcterms:created xsi:type="dcterms:W3CDTF">2022-10-15T03:54:50Z</dcterms:created>
  <dcterms:modified xsi:type="dcterms:W3CDTF">2022-10-19T03:24:27Z</dcterms:modified>
</cp:coreProperties>
</file>