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3535" windowHeight="10110" activeTab="1"/>
  </bookViews>
  <sheets>
    <sheet name="21101" sheetId="1" r:id="rId1"/>
    <sheet name="21101 (2)" sheetId="4" r:id="rId2"/>
    <sheet name="VALE SALIDA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K11" i="2" l="1"/>
  <c r="L11" i="2" s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25" i="2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19" i="1"/>
  <c r="H146" i="1" s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101" i="1" s="1"/>
  <c r="H117" i="1" l="1"/>
</calcChain>
</file>

<file path=xl/sharedStrings.xml><?xml version="1.0" encoding="utf-8"?>
<sst xmlns="http://schemas.openxmlformats.org/spreadsheetml/2006/main" count="537" uniqueCount="227">
  <si>
    <t>EXISTENCIA DE ALMACEN</t>
  </si>
  <si>
    <t>PARTIDA</t>
  </si>
  <si>
    <t>ARTICULO</t>
  </si>
  <si>
    <t>UNIDAD</t>
  </si>
  <si>
    <t>SALDO</t>
  </si>
  <si>
    <t>COSTO</t>
  </si>
  <si>
    <t>IMPORTE TOTAL</t>
  </si>
  <si>
    <t>ARILLOS DE PLASTICO P/ENGARGOLAR 1/4 NEGRO</t>
  </si>
  <si>
    <t>PZA</t>
  </si>
  <si>
    <t>ARILLOS DE PLASTICO P/ENGARGOLAR 1/2 NEGRO</t>
  </si>
  <si>
    <t>ARILLOS DE PLASTICO P/ENGARGOLAR3/4 NEGRO</t>
  </si>
  <si>
    <t>ARILLOS DE PLASTICO P/ENGARGOLAR 7/8 NEGRO</t>
  </si>
  <si>
    <t>ARILLOS DE PLASTICO P/ENGARGOLAR 1" NEGRO</t>
  </si>
  <si>
    <t>ARILLOS DE PLASTICO P/ENGARGOLAR 1 1/2 NEGRO</t>
  </si>
  <si>
    <t>ARILLOS DE PLASTICO P/ENGARGOLAR 2" NEGRO</t>
  </si>
  <si>
    <t>BICOLOR DIXON</t>
  </si>
  <si>
    <t>BOLIGRAFO MED. NEGRO M-250 511023</t>
  </si>
  <si>
    <t>BOLIGRAFO MED. DIAMANTE NERO BIC</t>
  </si>
  <si>
    <t>BORRADOR PEIKAN WS 30 BLANCO</t>
  </si>
  <si>
    <t>BORRADOR P/MAQUINA MECANICA PELIKAN</t>
  </si>
  <si>
    <t>BORRADOR P/PIZARRON DE FIELTRO ESCO MAGNETICO</t>
  </si>
  <si>
    <t>BROCHE NO 8 CME</t>
  </si>
  <si>
    <t>CAJA ARCHIVO PLAST T/C BCO. PRINTAFORM</t>
  </si>
  <si>
    <t>CAJA ARCHIVO PLAST T/O BCO. PRINTAFORM</t>
  </si>
  <si>
    <t>CAJA ARCHIVO MUERTO T/O FORTEC</t>
  </si>
  <si>
    <t>CARTA PODER PC FORM</t>
  </si>
  <si>
    <t>CARTULINA FLUORESCENTE VERDE</t>
  </si>
  <si>
    <t>CARTULINA OPALINA</t>
  </si>
  <si>
    <t>CARTULINA OPALINA T/C BCO. ARJOWING</t>
  </si>
  <si>
    <t>CINTA CANELA 2" 48MM X 50 M NOVITEK</t>
  </si>
  <si>
    <t>CINTA MECANICA N/R MULTIC N41 1216 ACME</t>
  </si>
  <si>
    <t>CINTA MECANICA N/R MULTIC N41 1216 STANFORD</t>
  </si>
  <si>
    <t>CINTA MASKING TAPE 36 X 50 JANEL</t>
  </si>
  <si>
    <t>CINTA RELOJ CHECADOR 175/ES700/ES900/350</t>
  </si>
  <si>
    <t>CLIP GOTICO INOX. #1 C/100 ACCO</t>
  </si>
  <si>
    <t>CLIP CUADRADITO NIQ. #1 C/12 BACO</t>
  </si>
  <si>
    <t>CLIP MARIPOSA GIGANTE #1 ACME</t>
  </si>
  <si>
    <t>CLIP MARIPOSA INOXIDABLE #1 ACCO</t>
  </si>
  <si>
    <t>CLIP # 2 MARIPOSA ACME</t>
  </si>
  <si>
    <t>CLIP MARIPOSA GIGANTE # 2 BACO</t>
  </si>
  <si>
    <t>CLIP MARIPOSA GIGANTE #2 ACME</t>
  </si>
  <si>
    <t>CORRECTOR LIQ. BCO. AQUA KORES</t>
  </si>
  <si>
    <t>CONTRA RECIBOS PC FORM</t>
  </si>
  <si>
    <t>COJIN P/ SELLO #2 AZOR</t>
  </si>
  <si>
    <t>CUENTA FACIL SANFORD</t>
  </si>
  <si>
    <t>DESENGRAPADORA METAL PLASTICO RAPID</t>
  </si>
  <si>
    <t>ENGRAPADORA PILOT CROMADA MOD. 401</t>
  </si>
  <si>
    <t>FOLDERS T/C CREMA OXFORD</t>
  </si>
  <si>
    <t>FOLDERS MANILA T/O OXFORD</t>
  </si>
  <si>
    <t>GRAPAS STANDAR C/5000 PZA</t>
  </si>
  <si>
    <t>GRAPAS TRUPER 5/16 7.9 MM C/1000</t>
  </si>
  <si>
    <t>LAPIZ ADHESIVO 40 GRS LA101 RESISTOL</t>
  </si>
  <si>
    <t>LAPIZ MIRADO #2 MED. BEROL</t>
  </si>
  <si>
    <t>LAPIZ #2 MIRADO AMARILLO PAPER</t>
  </si>
  <si>
    <t>LAPIZ MIRADO #3 KEXAGONAL DURO</t>
  </si>
  <si>
    <t>LAPIZ HB STABILO</t>
  </si>
  <si>
    <t>LETRA DE CAMBIO FORMITEC</t>
  </si>
  <si>
    <t>LIBRO FLORETE ACTAS 96 H ESTRELLA</t>
  </si>
  <si>
    <t>LIBRO TABULAR 12 COLUMNAS C/ CONCEPTO ESTRELLA</t>
  </si>
  <si>
    <t>LIQUIDO LIMPIADR P/ PINTARRON PELIKAN</t>
  </si>
  <si>
    <t>MARCADOR P/PIZARRON C/4 PZAS MAGISTRAL</t>
  </si>
  <si>
    <t>NOMINA DE SUELDO</t>
  </si>
  <si>
    <t>NOTA DE ENTRADA 1053 PC FORM</t>
  </si>
  <si>
    <t>NOTA DE CREDITO FORTEC</t>
  </si>
  <si>
    <t>NOTA DE REMISION</t>
  </si>
  <si>
    <t>PAGARE</t>
  </si>
  <si>
    <t>PAPEL ALBANENE GRUESO 110</t>
  </si>
  <si>
    <t>PAPEL FOTOCOPIAS CTA 37K</t>
  </si>
  <si>
    <t>PAPEL FOTOCOPIAS CTA. 37K 500 H HP AZUL</t>
  </si>
  <si>
    <t>PAPEL BLANCO ORIGINAL T/O</t>
  </si>
  <si>
    <t>PAPEL FOTOCOPIA OFICIO  500 H CLASS PREM</t>
  </si>
  <si>
    <t>PAPEL FOTOGRAFICO 1BM MATE CTA. C/50</t>
  </si>
  <si>
    <t>PAPEL FOTOCOPIA DOBLE CARTA</t>
  </si>
  <si>
    <t>PAPEL CARBON T/O CONKURS</t>
  </si>
  <si>
    <t>PAPEL CHINA</t>
  </si>
  <si>
    <t>PAPEL DE CONTACTO</t>
  </si>
  <si>
    <t>PAPEL STOCH 9 1/2 X 11</t>
  </si>
  <si>
    <t>PAPEL STOCH 15 X 11 C/ COPIA</t>
  </si>
  <si>
    <t>PAPEL P/SUMADORA BOND</t>
  </si>
  <si>
    <t>PEGAMENTO RESISTOL 850</t>
  </si>
  <si>
    <t>PERFORADORA 8CM PM-8 PILOT</t>
  </si>
  <si>
    <t>PERFORADORA 8CM UNIV 40/45 MAPED</t>
  </si>
  <si>
    <t>POLIZA DE INGRESO T/C</t>
  </si>
  <si>
    <t>POLIZA DE CHEQUE CTA. 25J6 PRINTAFORM</t>
  </si>
  <si>
    <t>PORTA CLIPS</t>
  </si>
  <si>
    <t>POST IT 2072 3X3 NEON 3M</t>
  </si>
  <si>
    <t>PRENSA PAPEL</t>
  </si>
  <si>
    <t>RECIBO DE ARRENDAMIENTO</t>
  </si>
  <si>
    <t>REGISTRADOR OFICIO LAFICA</t>
  </si>
  <si>
    <t>REGISTRADOR T/O ESCRIMEX</t>
  </si>
  <si>
    <t>REGLA L ADELANTE P/MODISTA</t>
  </si>
  <si>
    <t>REGLA T DE 60 CMS DE MADERA</t>
  </si>
  <si>
    <t>SOBRE MANILA 23 X30 CARTA</t>
  </si>
  <si>
    <t>SOBRE BOLSA ENG. MANILA T/C</t>
  </si>
  <si>
    <t>SOBRE MANILA T/O 24 X 36</t>
  </si>
  <si>
    <t>SOBRE MANILA EXTRA OFICIO</t>
  </si>
  <si>
    <t>SOBRE BOLSA ENG. MAN T/RADIOGRAFIA</t>
  </si>
  <si>
    <t>SOBRE MANILA 40 X 50 RADIOGRAFIA 1211</t>
  </si>
  <si>
    <t>SOBRE MANILA T/LEGAL 30 X 40</t>
  </si>
  <si>
    <t>SOBRE MANILA 30 X 40 LEGAL</t>
  </si>
  <si>
    <t>TABULAR 14 COLUMNAS AUDITORIA</t>
  </si>
  <si>
    <t>TARJETA DE ASISTENCIA QUINCENAL C/250</t>
  </si>
  <si>
    <t>TARJETA DE ALMACEN 050T PRINT</t>
  </si>
  <si>
    <t xml:space="preserve">TINTA P/RELOJ CHECADOR </t>
  </si>
  <si>
    <t>VALE DE CAJA</t>
  </si>
  <si>
    <t>CAJA</t>
  </si>
  <si>
    <t>EXISTENCIA</t>
  </si>
  <si>
    <t>SALIDA</t>
  </si>
  <si>
    <t>CARTUCHO TAMBOR C/20/M201/4118</t>
  </si>
  <si>
    <t>DISCO FLEXIBLE DE 3 1/2</t>
  </si>
  <si>
    <t>TINTA P/IMP L210/350/355/110/555</t>
  </si>
  <si>
    <t>TINTA P/IMP L210/355/110/555 CYAN</t>
  </si>
  <si>
    <t>TINTA P/IMP L210/350/355/110/555 MAGENTA</t>
  </si>
  <si>
    <t>TINTA EPSON CYAN LIGHT L800</t>
  </si>
  <si>
    <t>TINTA P/IMP L210/350/355/110/555 AMARILLA</t>
  </si>
  <si>
    <t>TINTA EPSON MAGENTA L800</t>
  </si>
  <si>
    <t>TINTA EPSON CYAN L800</t>
  </si>
  <si>
    <t>TONER ML2010 SAMSUNG</t>
  </si>
  <si>
    <t>TONER HP P1006 NEGRO</t>
  </si>
  <si>
    <t>TONER HP CE 285A</t>
  </si>
  <si>
    <t>ACIDO MURIATICO</t>
  </si>
  <si>
    <t>LT</t>
  </si>
  <si>
    <t>AROMATIZANTE AMBIENTAL</t>
  </si>
  <si>
    <t>BLANQUEADOR LIQ. CLORALUZ</t>
  </si>
  <si>
    <t>BLANQUEADR LIQ. CLORALEX 950 ML</t>
  </si>
  <si>
    <t>BOLSA PARA BASURA DE 90 X 1.20 C/NEGRO</t>
  </si>
  <si>
    <t>KG</t>
  </si>
  <si>
    <t>CEPILLO PARA W.C C/BASE</t>
  </si>
  <si>
    <t>PZ</t>
  </si>
  <si>
    <t>CEPILLO DE PLASTISCO P/PISO</t>
  </si>
  <si>
    <t>CUBETA CON EXPRIMIDOR</t>
  </si>
  <si>
    <t>DETERGENTE</t>
  </si>
  <si>
    <t>ESCOBA DE MIJO 8 HILOS</t>
  </si>
  <si>
    <t>ESCOBA DE PLASTICO T/ABANICO</t>
  </si>
  <si>
    <t>ESCOBA METALICA P/JARDIN TRUPPER</t>
  </si>
  <si>
    <t>FIBRA NEGRA</t>
  </si>
  <si>
    <t>FRANELA</t>
  </si>
  <si>
    <t>MT</t>
  </si>
  <si>
    <t>JABON ARCO IRIS DE 9 KG</t>
  </si>
  <si>
    <t>JALADOR DE AGUA 40 CMS</t>
  </si>
  <si>
    <t>JERGA PARA TRAPEAR</t>
  </si>
  <si>
    <t>LIMPIADOR P/PISO Y BAÑOS</t>
  </si>
  <si>
    <t>SOBRES</t>
  </si>
  <si>
    <t>MECHUDO DE PABILO</t>
  </si>
  <si>
    <t>PASTILLAS AROMATIZANTES WIESES C/50 PZA</t>
  </si>
  <si>
    <t>PAPEL MASTER JUNIOR</t>
  </si>
  <si>
    <t>PINOL</t>
  </si>
  <si>
    <t>PINOL DE 828 ML</t>
  </si>
  <si>
    <t>PISTOLA SWIPE</t>
  </si>
  <si>
    <t>TRAPEADOR 330 GR C/BASTON</t>
  </si>
  <si>
    <t>REPUESTO DE MOPS 60CM</t>
  </si>
  <si>
    <t>SHAMPOO P/MANO</t>
  </si>
  <si>
    <t>BOLIGRAFO MED. DIAMANTE NEGRO BIC</t>
  </si>
  <si>
    <t>BORRADOR PELIKAN WS 30 BLANCO</t>
  </si>
  <si>
    <t>REGISTRADOR T/C</t>
  </si>
  <si>
    <t>AÑO</t>
  </si>
  <si>
    <t>D.G.C.F.T.</t>
  </si>
  <si>
    <t>CENTRO DE CAPACITACION PARA EL TRABAJO INDUSTRIAL No. 50</t>
  </si>
  <si>
    <t xml:space="preserve">SOLICITUD Y ENTREGA DE ARTICULOS DE ALMACEN </t>
  </si>
  <si>
    <t>AREA SOLICITANTE</t>
  </si>
  <si>
    <t xml:space="preserve">FOLIO DEL ALMACEN </t>
  </si>
  <si>
    <t>SERVICIOS ADMINISTRATIVOS</t>
  </si>
  <si>
    <t xml:space="preserve">DIA </t>
  </si>
  <si>
    <t xml:space="preserve">MES </t>
  </si>
  <si>
    <t xml:space="preserve">CLAVE DEL ARTICULO </t>
  </si>
  <si>
    <t xml:space="preserve">CANTIDAD SOLICITADA </t>
  </si>
  <si>
    <t xml:space="preserve">UNIDAD </t>
  </si>
  <si>
    <t xml:space="preserve">DESCRIPCION </t>
  </si>
  <si>
    <t xml:space="preserve">CANTIDAD ENTREGADA </t>
  </si>
  <si>
    <t xml:space="preserve">PRECIO UNITARIO </t>
  </si>
  <si>
    <t xml:space="preserve">TOTAL </t>
  </si>
  <si>
    <t xml:space="preserve">RESPONSABLE DEL AREA SOLICITANTE </t>
  </si>
  <si>
    <t xml:space="preserve">RESPONSABLE DE ALMACEN </t>
  </si>
  <si>
    <t xml:space="preserve">RECIBI DE CONFORMIDAD </t>
  </si>
  <si>
    <t>NOMBRE:JOSE SATURNINO GOMEZ VEGA</t>
  </si>
  <si>
    <t>NOMBRE:ANTONIO ESPINOSA CORREA</t>
  </si>
  <si>
    <t>NOMBRE :</t>
  </si>
  <si>
    <t>MARIA DE LOS A. CULEBRO V.</t>
  </si>
  <si>
    <t>FIRMA:</t>
  </si>
  <si>
    <t>FIRMA.</t>
  </si>
  <si>
    <t>ARILLO DE PLASTICO 3/4</t>
  </si>
  <si>
    <t>AGARRAPAPEL 19MM NEGRO 12 SMART</t>
  </si>
  <si>
    <t>CJA</t>
  </si>
  <si>
    <t>SUJETADOCUMENTOS CHICOS 19 MM OFFICE DEPOT</t>
  </si>
  <si>
    <t>AGARRAPAPEL 25MM NEGRO CJA /12 SMART</t>
  </si>
  <si>
    <t>AGARRAPAPEL 32MM NEGRO CJA/12 SMART</t>
  </si>
  <si>
    <t>SUJETADOCUMENTOS MEDIANO C/12 32MM</t>
  </si>
  <si>
    <t>AGARRAPAPEL 51MM NEGRO C/12 SMART</t>
  </si>
  <si>
    <t>BANDERITAS ADH. PLAT 5 COLOR MEMOTIP</t>
  </si>
  <si>
    <t>BORRADOR MADERA P/PIZARRON BCO. 8MM ESCO</t>
  </si>
  <si>
    <t xml:space="preserve">BROCHE NO 8 </t>
  </si>
  <si>
    <t>BLOCK NOTAS ADH. 7.5X7.5 AMARILLO MEMOTIP</t>
  </si>
  <si>
    <t xml:space="preserve">CAJA ARCHIVO PLAST T/C BCO. </t>
  </si>
  <si>
    <t xml:space="preserve">CAJA ARCHIVO PLAST T/O BCO. </t>
  </si>
  <si>
    <t>CARPETA ARG. VINIL CTA. 3" C/VENTA BCO.</t>
  </si>
  <si>
    <t>CINTA ADH SCOTCH 550 24MM X 65M</t>
  </si>
  <si>
    <t>CINTA ADH. TRANSP 48X50</t>
  </si>
  <si>
    <t>ADH. MASKING TAPE 48X50</t>
  </si>
  <si>
    <t>CINTA ASH CANELA 48X50</t>
  </si>
  <si>
    <t>CINTA DOBLE CARA 12X 33</t>
  </si>
  <si>
    <t>CINTA FOUM MOUNT 12</t>
  </si>
  <si>
    <t>CINTA MECANICA N/R MULTIC N41 ACME</t>
  </si>
  <si>
    <t>CINTA MECANICA N/R MULTIC N41 STANFORD</t>
  </si>
  <si>
    <t>CLIP CUADRADITO NIQUELADO NO. 1 C/100 BACO</t>
  </si>
  <si>
    <t>CLIP MARIPOSA INOXIDABLE  #1 ACCO</t>
  </si>
  <si>
    <t>CUADERNO ESP 100H PROF RAYA</t>
  </si>
  <si>
    <t>CUENTA FACIL STANFORD</t>
  </si>
  <si>
    <t>FOLDERS T/C CREMA ECONOFIL</t>
  </si>
  <si>
    <t xml:space="preserve">LAPIZ MIRADO #2 MED. </t>
  </si>
  <si>
    <t>LIGA DE HULE NO. 18 COLORES C/80G</t>
  </si>
  <si>
    <t>BOLSA</t>
  </si>
  <si>
    <t>LIBRO FLORETE DE 96 H</t>
  </si>
  <si>
    <t>LIBRO DE 12 COLUMNAS</t>
  </si>
  <si>
    <t>LIQUIDO LIMPIADOR P/ PINTARRON MAGISTRAL</t>
  </si>
  <si>
    <t>MARCADOR PERMANENTE GRSO. NEG. STERB</t>
  </si>
  <si>
    <t>PAPEL OFFCIE DEPOT CTA</t>
  </si>
  <si>
    <t>PAPEL FOTOCOPIA OFICIO  500 H SMART MULTI</t>
  </si>
  <si>
    <t>PAPEL OPALINA ROMBOS MARFIL</t>
  </si>
  <si>
    <t>PEGAMENTO LAPIZ ADH. TBO. 42G PRITT</t>
  </si>
  <si>
    <t xml:space="preserve">REGISTRADOR T/O </t>
  </si>
  <si>
    <t>SOLBRE BOL MANILA 88K T/LEGAL</t>
  </si>
  <si>
    <t>DISCO CD-R 700 MB GRAVABLE</t>
  </si>
  <si>
    <t>DISCO DVD RW 4.7 GB VERBATIM</t>
  </si>
  <si>
    <t>TINTA P/MULTIF 2515 NEGRO NO. 662 HP</t>
  </si>
  <si>
    <t>TINTA P/MULTIF 2515 TRICOLOR 662 HP</t>
  </si>
  <si>
    <t>TINTA P/IMP L210/350/355/110/555 NEGRO</t>
  </si>
  <si>
    <t>TONER GENERICO COMPATIBLE CE285A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</si>
</sst>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28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4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2" xfId="0" applyFont="1" applyBorder="1" applyAlignment="1">
      <alignment horizontal="center"/>
    </xf>
    <xf numFmtId="8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 applyBorder="1"/>
    <xf numFmtId="0" fontId="6" fillId="0" borderId="5" xfId="0" applyFont="1" applyBorder="1"/>
    <xf numFmtId="0" fontId="6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0" fontId="6" fillId="0" borderId="11" xfId="0" applyFont="1" applyBorder="1" applyAlignment="1">
      <alignment horizontal="center" vertical="justify"/>
    </xf>
    <xf numFmtId="0" fontId="6" fillId="0" borderId="12" xfId="0" applyFont="1" applyBorder="1" applyAlignment="1">
      <alignment horizontal="center" vertical="justify"/>
    </xf>
    <xf numFmtId="0" fontId="6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0" fontId="9" fillId="0" borderId="0" xfId="0" applyFont="1"/>
    <xf numFmtId="0" fontId="6" fillId="0" borderId="25" xfId="0" applyFont="1" applyBorder="1"/>
    <xf numFmtId="0" fontId="6" fillId="0" borderId="26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 vertical="justify"/>
    </xf>
    <xf numFmtId="0" fontId="6" fillId="0" borderId="15" xfId="0" applyFont="1" applyBorder="1" applyAlignment="1">
      <alignment horizontal="center" vertical="justify"/>
    </xf>
    <xf numFmtId="0" fontId="10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0</xdr:col>
      <xdr:colOff>762000</xdr:colOff>
      <xdr:row>1</xdr:row>
      <xdr:rowOff>9525</xdr:rowOff>
    </xdr:to>
    <xdr:pic>
      <xdr:nvPicPr>
        <xdr:cNvPr id="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7524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695325</xdr:colOff>
      <xdr:row>0</xdr:row>
      <xdr:rowOff>47625</xdr:rowOff>
    </xdr:from>
    <xdr:to>
      <xdr:col>11</xdr:col>
      <xdr:colOff>523875</xdr:colOff>
      <xdr:row>1</xdr:row>
      <xdr:rowOff>152400</xdr:rowOff>
    </xdr:to>
    <xdr:pic>
      <xdr:nvPicPr>
        <xdr:cNvPr id="5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47625"/>
          <a:ext cx="762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704850</xdr:colOff>
      <xdr:row>29</xdr:row>
      <xdr:rowOff>0</xdr:rowOff>
    </xdr:from>
    <xdr:to>
      <xdr:col>2</xdr:col>
      <xdr:colOff>561975</xdr:colOff>
      <xdr:row>29</xdr:row>
      <xdr:rowOff>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704850" y="6448425"/>
          <a:ext cx="1990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552450</xdr:colOff>
      <xdr:row>31</xdr:row>
      <xdr:rowOff>123825</xdr:rowOff>
    </xdr:from>
    <xdr:to>
      <xdr:col>2</xdr:col>
      <xdr:colOff>552450</xdr:colOff>
      <xdr:row>31</xdr:row>
      <xdr:rowOff>123825</xdr:rowOff>
    </xdr:to>
    <xdr:sp macro="" textlink="">
      <xdr:nvSpPr>
        <xdr:cNvPr id="7" name="Line 4"/>
        <xdr:cNvSpPr>
          <a:spLocks noChangeShapeType="1"/>
        </xdr:cNvSpPr>
      </xdr:nvSpPr>
      <xdr:spPr bwMode="auto">
        <a:xfrm>
          <a:off x="552450" y="6896100"/>
          <a:ext cx="21336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552450</xdr:colOff>
      <xdr:row>31</xdr:row>
      <xdr:rowOff>114300</xdr:rowOff>
    </xdr:from>
    <xdr:to>
      <xdr:col>11</xdr:col>
      <xdr:colOff>800100</xdr:colOff>
      <xdr:row>31</xdr:row>
      <xdr:rowOff>114300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6629400" y="6886575"/>
          <a:ext cx="1943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</xdr:colOff>
      <xdr:row>28</xdr:row>
      <xdr:rowOff>152400</xdr:rowOff>
    </xdr:from>
    <xdr:to>
      <xdr:col>11</xdr:col>
      <xdr:colOff>781050</xdr:colOff>
      <xdr:row>28</xdr:row>
      <xdr:rowOff>152400</xdr:rowOff>
    </xdr:to>
    <xdr:sp macro="" textlink="">
      <xdr:nvSpPr>
        <xdr:cNvPr id="9" name="Line 6"/>
        <xdr:cNvSpPr>
          <a:spLocks noChangeShapeType="1"/>
        </xdr:cNvSpPr>
      </xdr:nvSpPr>
      <xdr:spPr bwMode="auto">
        <a:xfrm>
          <a:off x="6962775" y="6438900"/>
          <a:ext cx="15906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733425</xdr:colOff>
      <xdr:row>28</xdr:row>
      <xdr:rowOff>142875</xdr:rowOff>
    </xdr:from>
    <xdr:to>
      <xdr:col>7</xdr:col>
      <xdr:colOff>361950</xdr:colOff>
      <xdr:row>28</xdr:row>
      <xdr:rowOff>142875</xdr:rowOff>
    </xdr:to>
    <xdr:sp macro="" textlink="">
      <xdr:nvSpPr>
        <xdr:cNvPr id="10" name="Line 7"/>
        <xdr:cNvSpPr>
          <a:spLocks noChangeShapeType="1"/>
        </xdr:cNvSpPr>
      </xdr:nvSpPr>
      <xdr:spPr bwMode="auto">
        <a:xfrm>
          <a:off x="3924300" y="6429375"/>
          <a:ext cx="18764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552450</xdr:colOff>
      <xdr:row>31</xdr:row>
      <xdr:rowOff>114300</xdr:rowOff>
    </xdr:from>
    <xdr:to>
      <xdr:col>7</xdr:col>
      <xdr:colOff>381000</xdr:colOff>
      <xdr:row>31</xdr:row>
      <xdr:rowOff>114300</xdr:rowOff>
    </xdr:to>
    <xdr:sp macro="" textlink="">
      <xdr:nvSpPr>
        <xdr:cNvPr id="11" name="Line 8"/>
        <xdr:cNvSpPr>
          <a:spLocks noChangeShapeType="1"/>
        </xdr:cNvSpPr>
      </xdr:nvSpPr>
      <xdr:spPr bwMode="auto">
        <a:xfrm>
          <a:off x="3743325" y="6886575"/>
          <a:ext cx="20764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activeCell="E15" sqref="E15"/>
    </sheetView>
  </sheetViews>
  <sheetFormatPr baseColWidth="10" defaultRowHeight="15" x14ac:dyDescent="0.25"/>
  <cols>
    <col min="2" max="2" width="46.28515625" customWidth="1"/>
    <col min="3" max="3" width="13.7109375" customWidth="1"/>
    <col min="8" max="8" width="14.4257812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s="2" t="s">
        <v>3</v>
      </c>
      <c r="D3" s="2" t="s">
        <v>106</v>
      </c>
      <c r="E3" s="2" t="s">
        <v>107</v>
      </c>
      <c r="F3" s="2" t="s">
        <v>5</v>
      </c>
      <c r="G3" s="2" t="s">
        <v>4</v>
      </c>
      <c r="H3" t="s">
        <v>6</v>
      </c>
    </row>
    <row r="4" spans="1:8" x14ac:dyDescent="0.25">
      <c r="A4" s="2">
        <v>21101</v>
      </c>
      <c r="B4" t="s">
        <v>7</v>
      </c>
      <c r="C4" s="2" t="s">
        <v>8</v>
      </c>
      <c r="D4" s="2">
        <v>32</v>
      </c>
      <c r="E4" s="2"/>
      <c r="F4" s="1">
        <v>1.1599999999999999</v>
      </c>
      <c r="G4" s="2">
        <f>(D4-E4)</f>
        <v>32</v>
      </c>
      <c r="H4" s="3">
        <f>D4*F4</f>
        <v>37.119999999999997</v>
      </c>
    </row>
    <row r="5" spans="1:8" x14ac:dyDescent="0.25">
      <c r="A5" s="2">
        <v>21101</v>
      </c>
      <c r="B5" t="s">
        <v>9</v>
      </c>
      <c r="C5" s="2" t="s">
        <v>8</v>
      </c>
      <c r="D5" s="2">
        <v>12</v>
      </c>
      <c r="E5" s="2"/>
      <c r="F5" s="1">
        <v>1.8964799999999999</v>
      </c>
      <c r="G5" s="2">
        <f t="shared" ref="G5:G68" si="0">(D5-E5)</f>
        <v>12</v>
      </c>
      <c r="H5" s="3">
        <f t="shared" ref="H5:H100" si="1">D5*F5</f>
        <v>22.757759999999998</v>
      </c>
    </row>
    <row r="6" spans="1:8" x14ac:dyDescent="0.25">
      <c r="A6" s="2">
        <v>21101</v>
      </c>
      <c r="B6" t="s">
        <v>10</v>
      </c>
      <c r="C6" s="2" t="s">
        <v>8</v>
      </c>
      <c r="D6" s="2">
        <v>41</v>
      </c>
      <c r="E6" s="2"/>
      <c r="F6" s="1">
        <v>2.6482000000000001</v>
      </c>
      <c r="G6" s="2">
        <f t="shared" si="0"/>
        <v>41</v>
      </c>
      <c r="H6" s="3">
        <f t="shared" si="1"/>
        <v>108.5762</v>
      </c>
    </row>
    <row r="7" spans="1:8" x14ac:dyDescent="0.25">
      <c r="A7" s="2">
        <v>21101</v>
      </c>
      <c r="B7" t="s">
        <v>11</v>
      </c>
      <c r="C7" s="2" t="s">
        <v>8</v>
      </c>
      <c r="D7" s="2">
        <v>20</v>
      </c>
      <c r="E7" s="2"/>
      <c r="F7" s="1">
        <v>4.4560000000000004</v>
      </c>
      <c r="G7" s="2">
        <f t="shared" si="0"/>
        <v>20</v>
      </c>
      <c r="H7" s="3">
        <f t="shared" si="1"/>
        <v>89.12</v>
      </c>
    </row>
    <row r="8" spans="1:8" x14ac:dyDescent="0.25">
      <c r="A8" s="2">
        <v>21101</v>
      </c>
      <c r="B8" t="s">
        <v>12</v>
      </c>
      <c r="C8" s="2" t="s">
        <v>8</v>
      </c>
      <c r="D8" s="2">
        <v>47</v>
      </c>
      <c r="E8" s="2"/>
      <c r="F8" s="1">
        <v>3.7484999999999999</v>
      </c>
      <c r="G8" s="2">
        <f t="shared" si="0"/>
        <v>47</v>
      </c>
      <c r="H8" s="3">
        <f t="shared" si="1"/>
        <v>176.17949999999999</v>
      </c>
    </row>
    <row r="9" spans="1:8" x14ac:dyDescent="0.25">
      <c r="A9" s="2">
        <v>21101</v>
      </c>
      <c r="B9" t="s">
        <v>13</v>
      </c>
      <c r="C9" s="2" t="s">
        <v>8</v>
      </c>
      <c r="D9" s="2">
        <v>67</v>
      </c>
      <c r="E9" s="2"/>
      <c r="F9" s="1"/>
      <c r="G9" s="2">
        <f t="shared" si="0"/>
        <v>67</v>
      </c>
      <c r="H9" s="3">
        <f t="shared" si="1"/>
        <v>0</v>
      </c>
    </row>
    <row r="10" spans="1:8" x14ac:dyDescent="0.25">
      <c r="A10" s="2">
        <v>21101</v>
      </c>
      <c r="B10" t="s">
        <v>14</v>
      </c>
      <c r="C10" s="2" t="s">
        <v>8</v>
      </c>
      <c r="D10" s="2">
        <v>67</v>
      </c>
      <c r="E10" s="2"/>
      <c r="F10" s="1">
        <v>5.08</v>
      </c>
      <c r="G10" s="2">
        <f t="shared" si="0"/>
        <v>67</v>
      </c>
      <c r="H10" s="3">
        <f t="shared" si="1"/>
        <v>340.36</v>
      </c>
    </row>
    <row r="11" spans="1:8" x14ac:dyDescent="0.25">
      <c r="A11" s="2">
        <v>21101</v>
      </c>
      <c r="B11" t="s">
        <v>15</v>
      </c>
      <c r="C11" s="2" t="s">
        <v>8</v>
      </c>
      <c r="D11" s="2">
        <v>1</v>
      </c>
      <c r="E11" s="2"/>
      <c r="F11" s="1">
        <v>5.67</v>
      </c>
      <c r="G11" s="2">
        <f t="shared" si="0"/>
        <v>1</v>
      </c>
      <c r="H11" s="3">
        <f t="shared" si="1"/>
        <v>5.67</v>
      </c>
    </row>
    <row r="12" spans="1:8" x14ac:dyDescent="0.25">
      <c r="A12" s="2">
        <v>21101</v>
      </c>
      <c r="B12" t="s">
        <v>16</v>
      </c>
      <c r="C12" s="2" t="s">
        <v>8</v>
      </c>
      <c r="D12" s="2">
        <v>9</v>
      </c>
      <c r="E12" s="2"/>
      <c r="F12" s="1">
        <v>2.8452999999999999</v>
      </c>
      <c r="G12" s="2">
        <f t="shared" si="0"/>
        <v>9</v>
      </c>
      <c r="H12" s="3">
        <f t="shared" si="1"/>
        <v>25.607700000000001</v>
      </c>
    </row>
    <row r="13" spans="1:8" x14ac:dyDescent="0.25">
      <c r="A13" s="2">
        <v>21101</v>
      </c>
      <c r="B13" t="s">
        <v>17</v>
      </c>
      <c r="C13" s="2" t="s">
        <v>8</v>
      </c>
      <c r="D13" s="2">
        <v>83</v>
      </c>
      <c r="E13" s="2"/>
      <c r="F13" s="1">
        <v>4.59</v>
      </c>
      <c r="G13" s="2">
        <f t="shared" si="0"/>
        <v>83</v>
      </c>
      <c r="H13" s="3">
        <f t="shared" si="1"/>
        <v>380.96999999999997</v>
      </c>
    </row>
    <row r="14" spans="1:8" x14ac:dyDescent="0.25">
      <c r="A14" s="2">
        <v>21101</v>
      </c>
      <c r="B14" t="s">
        <v>18</v>
      </c>
      <c r="C14" s="2" t="s">
        <v>8</v>
      </c>
      <c r="D14" s="2">
        <v>14</v>
      </c>
      <c r="E14" s="2"/>
      <c r="F14" s="1">
        <v>2.4900000000000002</v>
      </c>
      <c r="G14" s="2">
        <f t="shared" si="0"/>
        <v>14</v>
      </c>
      <c r="H14" s="3">
        <f t="shared" si="1"/>
        <v>34.86</v>
      </c>
    </row>
    <row r="15" spans="1:8" x14ac:dyDescent="0.25">
      <c r="A15" s="2">
        <v>21101</v>
      </c>
      <c r="B15" t="s">
        <v>19</v>
      </c>
      <c r="C15" s="2" t="s">
        <v>8</v>
      </c>
      <c r="D15" s="2">
        <v>1</v>
      </c>
      <c r="E15" s="2"/>
      <c r="F15" s="1">
        <v>4.22</v>
      </c>
      <c r="G15" s="2">
        <f t="shared" si="0"/>
        <v>1</v>
      </c>
      <c r="H15" s="3">
        <f t="shared" si="1"/>
        <v>4.22</v>
      </c>
    </row>
    <row r="16" spans="1:8" x14ac:dyDescent="0.25">
      <c r="A16" s="2">
        <v>21101</v>
      </c>
      <c r="B16" t="s">
        <v>20</v>
      </c>
      <c r="C16" s="2" t="s">
        <v>8</v>
      </c>
      <c r="D16" s="2">
        <v>3</v>
      </c>
      <c r="E16" s="2"/>
      <c r="F16" s="1">
        <v>10</v>
      </c>
      <c r="G16" s="2">
        <f t="shared" si="0"/>
        <v>3</v>
      </c>
      <c r="H16" s="3">
        <f t="shared" si="1"/>
        <v>30</v>
      </c>
    </row>
    <row r="17" spans="1:8" x14ac:dyDescent="0.25">
      <c r="A17" s="2">
        <v>21101</v>
      </c>
      <c r="B17" t="s">
        <v>21</v>
      </c>
      <c r="C17" s="2" t="s">
        <v>105</v>
      </c>
      <c r="D17" s="2">
        <v>2</v>
      </c>
      <c r="E17" s="2"/>
      <c r="F17" s="1">
        <v>29.92</v>
      </c>
      <c r="G17" s="2">
        <f t="shared" si="0"/>
        <v>2</v>
      </c>
      <c r="H17" s="3">
        <f t="shared" si="1"/>
        <v>59.84</v>
      </c>
    </row>
    <row r="18" spans="1:8" x14ac:dyDescent="0.25">
      <c r="A18" s="2">
        <v>21101</v>
      </c>
      <c r="B18" t="s">
        <v>22</v>
      </c>
      <c r="C18" s="2" t="s">
        <v>8</v>
      </c>
      <c r="D18" s="2">
        <v>12</v>
      </c>
      <c r="E18" s="2"/>
      <c r="F18" s="1">
        <v>59.28</v>
      </c>
      <c r="G18" s="2">
        <f t="shared" si="0"/>
        <v>12</v>
      </c>
      <c r="H18" s="3">
        <f t="shared" si="1"/>
        <v>711.36</v>
      </c>
    </row>
    <row r="19" spans="1:8" x14ac:dyDescent="0.25">
      <c r="A19" s="2">
        <v>21101</v>
      </c>
      <c r="B19" t="s">
        <v>23</v>
      </c>
      <c r="C19" s="2" t="s">
        <v>8</v>
      </c>
      <c r="D19" s="2">
        <v>5</v>
      </c>
      <c r="E19" s="2"/>
      <c r="F19" s="1">
        <v>87.7</v>
      </c>
      <c r="G19" s="2">
        <f t="shared" si="0"/>
        <v>5</v>
      </c>
      <c r="H19" s="3">
        <f t="shared" si="1"/>
        <v>438.5</v>
      </c>
    </row>
    <row r="20" spans="1:8" x14ac:dyDescent="0.25">
      <c r="A20" s="2">
        <v>21101</v>
      </c>
      <c r="B20" t="s">
        <v>24</v>
      </c>
      <c r="C20" s="2" t="s">
        <v>8</v>
      </c>
      <c r="D20" s="2">
        <v>2</v>
      </c>
      <c r="E20" s="2"/>
      <c r="F20" s="1">
        <v>65.650000000000006</v>
      </c>
      <c r="G20" s="2">
        <f t="shared" si="0"/>
        <v>2</v>
      </c>
      <c r="H20" s="3">
        <f t="shared" si="1"/>
        <v>131.30000000000001</v>
      </c>
    </row>
    <row r="21" spans="1:8" x14ac:dyDescent="0.25">
      <c r="A21" s="2">
        <v>21101</v>
      </c>
      <c r="B21" t="s">
        <v>25</v>
      </c>
      <c r="C21" s="2" t="s">
        <v>8</v>
      </c>
      <c r="D21" s="2">
        <v>5</v>
      </c>
      <c r="E21" s="2"/>
      <c r="F21" s="1">
        <v>20.7</v>
      </c>
      <c r="G21" s="2">
        <f t="shared" si="0"/>
        <v>5</v>
      </c>
      <c r="H21" s="3">
        <f t="shared" si="1"/>
        <v>103.5</v>
      </c>
    </row>
    <row r="22" spans="1:8" x14ac:dyDescent="0.25">
      <c r="A22" s="2">
        <v>21101</v>
      </c>
      <c r="B22" t="s">
        <v>26</v>
      </c>
      <c r="C22" s="2" t="s">
        <v>8</v>
      </c>
      <c r="D22" s="2">
        <v>10</v>
      </c>
      <c r="E22" s="2"/>
      <c r="F22" s="1">
        <v>5.05</v>
      </c>
      <c r="G22" s="2">
        <f t="shared" si="0"/>
        <v>10</v>
      </c>
      <c r="H22" s="3">
        <f t="shared" si="1"/>
        <v>50.5</v>
      </c>
    </row>
    <row r="23" spans="1:8" x14ac:dyDescent="0.25">
      <c r="A23" s="2">
        <v>21101</v>
      </c>
      <c r="B23" t="s">
        <v>27</v>
      </c>
      <c r="C23" s="2" t="s">
        <v>8</v>
      </c>
      <c r="D23" s="2">
        <v>5</v>
      </c>
      <c r="E23" s="2"/>
      <c r="F23" s="1">
        <v>92.99</v>
      </c>
      <c r="G23" s="2">
        <f t="shared" si="0"/>
        <v>5</v>
      </c>
      <c r="H23" s="3">
        <f t="shared" si="1"/>
        <v>464.95</v>
      </c>
    </row>
    <row r="24" spans="1:8" x14ac:dyDescent="0.25">
      <c r="A24" s="2">
        <v>21101</v>
      </c>
      <c r="B24" t="s">
        <v>28</v>
      </c>
      <c r="C24" s="2" t="s">
        <v>8</v>
      </c>
      <c r="D24" s="2">
        <v>7</v>
      </c>
      <c r="E24" s="2"/>
      <c r="F24" s="1">
        <v>111</v>
      </c>
      <c r="G24" s="2">
        <f t="shared" si="0"/>
        <v>7</v>
      </c>
      <c r="H24" s="3">
        <f t="shared" si="1"/>
        <v>777</v>
      </c>
    </row>
    <row r="25" spans="1:8" x14ac:dyDescent="0.25">
      <c r="A25" s="2">
        <v>21101</v>
      </c>
      <c r="B25" t="s">
        <v>29</v>
      </c>
      <c r="C25" s="2" t="s">
        <v>8</v>
      </c>
      <c r="D25" s="2">
        <v>4</v>
      </c>
      <c r="E25" s="2"/>
      <c r="F25" s="1">
        <v>26.6</v>
      </c>
      <c r="G25" s="2">
        <f t="shared" si="0"/>
        <v>4</v>
      </c>
      <c r="H25" s="3">
        <f t="shared" si="1"/>
        <v>106.4</v>
      </c>
    </row>
    <row r="26" spans="1:8" x14ac:dyDescent="0.25">
      <c r="A26" s="2">
        <v>21101</v>
      </c>
      <c r="B26" t="s">
        <v>30</v>
      </c>
      <c r="C26" s="2" t="s">
        <v>8</v>
      </c>
      <c r="D26" s="2">
        <v>3</v>
      </c>
      <c r="E26" s="2"/>
      <c r="F26" s="1">
        <v>22.1</v>
      </c>
      <c r="G26" s="2">
        <f t="shared" si="0"/>
        <v>3</v>
      </c>
      <c r="H26" s="3">
        <f t="shared" si="1"/>
        <v>66.300000000000011</v>
      </c>
    </row>
    <row r="27" spans="1:8" x14ac:dyDescent="0.25">
      <c r="A27" s="2">
        <v>21101</v>
      </c>
      <c r="B27" t="s">
        <v>31</v>
      </c>
      <c r="C27" s="2" t="s">
        <v>8</v>
      </c>
      <c r="D27" s="2">
        <v>1</v>
      </c>
      <c r="E27" s="2"/>
      <c r="F27" s="1">
        <v>23.37</v>
      </c>
      <c r="G27" s="2">
        <f t="shared" si="0"/>
        <v>1</v>
      </c>
      <c r="H27" s="3">
        <f t="shared" si="1"/>
        <v>23.37</v>
      </c>
    </row>
    <row r="28" spans="1:8" x14ac:dyDescent="0.25">
      <c r="A28" s="2">
        <v>21101</v>
      </c>
      <c r="B28" t="s">
        <v>32</v>
      </c>
      <c r="C28" s="2" t="s">
        <v>8</v>
      </c>
      <c r="D28" s="2">
        <v>2</v>
      </c>
      <c r="E28" s="2"/>
      <c r="F28" s="1">
        <v>34.997199999999999</v>
      </c>
      <c r="G28" s="2">
        <f t="shared" si="0"/>
        <v>2</v>
      </c>
      <c r="H28" s="3">
        <f t="shared" si="1"/>
        <v>69.994399999999999</v>
      </c>
    </row>
    <row r="29" spans="1:8" x14ac:dyDescent="0.25">
      <c r="A29" s="2">
        <v>21101</v>
      </c>
      <c r="B29" t="s">
        <v>33</v>
      </c>
      <c r="C29" s="2" t="s">
        <v>8</v>
      </c>
      <c r="D29" s="2">
        <v>2</v>
      </c>
      <c r="E29" s="2"/>
      <c r="F29" s="1">
        <v>207.87</v>
      </c>
      <c r="G29" s="2">
        <f t="shared" si="0"/>
        <v>2</v>
      </c>
      <c r="H29" s="3">
        <f t="shared" si="1"/>
        <v>415.74</v>
      </c>
    </row>
    <row r="30" spans="1:8" x14ac:dyDescent="0.25">
      <c r="A30" s="2">
        <v>21101</v>
      </c>
      <c r="B30" t="s">
        <v>34</v>
      </c>
      <c r="C30" s="2" t="s">
        <v>105</v>
      </c>
      <c r="D30" s="2">
        <v>10</v>
      </c>
      <c r="E30" s="2"/>
      <c r="F30" s="1">
        <v>8.6</v>
      </c>
      <c r="G30" s="2">
        <f t="shared" si="0"/>
        <v>10</v>
      </c>
      <c r="H30" s="3">
        <f t="shared" si="1"/>
        <v>86</v>
      </c>
    </row>
    <row r="31" spans="1:8" x14ac:dyDescent="0.25">
      <c r="A31" s="2">
        <v>21101</v>
      </c>
      <c r="B31" t="s">
        <v>35</v>
      </c>
      <c r="C31" s="2" t="s">
        <v>105</v>
      </c>
      <c r="D31" s="2">
        <v>40</v>
      </c>
      <c r="E31" s="2"/>
      <c r="F31" s="1">
        <v>20.89</v>
      </c>
      <c r="G31" s="2">
        <f t="shared" si="0"/>
        <v>40</v>
      </c>
      <c r="H31" s="3">
        <f t="shared" si="1"/>
        <v>835.6</v>
      </c>
    </row>
    <row r="32" spans="1:8" x14ac:dyDescent="0.25">
      <c r="A32" s="2">
        <v>21101</v>
      </c>
      <c r="B32" t="s">
        <v>36</v>
      </c>
      <c r="C32" s="2" t="s">
        <v>105</v>
      </c>
      <c r="D32" s="2">
        <v>3</v>
      </c>
      <c r="E32" s="2"/>
      <c r="F32" s="1">
        <v>15.6</v>
      </c>
      <c r="G32" s="2">
        <f t="shared" si="0"/>
        <v>3</v>
      </c>
      <c r="H32" s="3">
        <f t="shared" si="1"/>
        <v>46.8</v>
      </c>
    </row>
    <row r="33" spans="1:8" x14ac:dyDescent="0.25">
      <c r="A33" s="2">
        <v>21101</v>
      </c>
      <c r="B33" t="s">
        <v>37</v>
      </c>
      <c r="C33" s="2" t="s">
        <v>105</v>
      </c>
      <c r="D33" s="2">
        <v>10</v>
      </c>
      <c r="E33" s="2"/>
      <c r="F33" s="1">
        <v>14.43</v>
      </c>
      <c r="G33" s="2">
        <f t="shared" si="0"/>
        <v>10</v>
      </c>
      <c r="H33" s="3">
        <f t="shared" si="1"/>
        <v>144.30000000000001</v>
      </c>
    </row>
    <row r="34" spans="1:8" x14ac:dyDescent="0.25">
      <c r="A34" s="2">
        <v>21101</v>
      </c>
      <c r="B34" t="s">
        <v>38</v>
      </c>
      <c r="C34" s="2" t="s">
        <v>105</v>
      </c>
      <c r="D34" s="2">
        <v>9</v>
      </c>
      <c r="E34" s="2"/>
      <c r="F34" s="1">
        <v>21.16</v>
      </c>
      <c r="G34" s="2">
        <f t="shared" si="0"/>
        <v>9</v>
      </c>
      <c r="H34" s="3">
        <f t="shared" si="1"/>
        <v>190.44</v>
      </c>
    </row>
    <row r="35" spans="1:8" x14ac:dyDescent="0.25">
      <c r="A35" s="2">
        <v>21101</v>
      </c>
      <c r="B35" t="s">
        <v>39</v>
      </c>
      <c r="C35" s="2" t="s">
        <v>105</v>
      </c>
      <c r="D35" s="2">
        <v>20</v>
      </c>
      <c r="E35" s="2"/>
      <c r="F35" s="1">
        <v>36.549999999999997</v>
      </c>
      <c r="G35" s="2">
        <f t="shared" si="0"/>
        <v>20</v>
      </c>
      <c r="H35" s="3">
        <f t="shared" si="1"/>
        <v>731</v>
      </c>
    </row>
    <row r="36" spans="1:8" x14ac:dyDescent="0.25">
      <c r="A36" s="2">
        <v>21101</v>
      </c>
      <c r="B36" t="s">
        <v>40</v>
      </c>
      <c r="C36" s="2" t="s">
        <v>105</v>
      </c>
      <c r="D36" s="2">
        <v>3</v>
      </c>
      <c r="E36" s="2"/>
      <c r="F36" s="1">
        <v>20.399999999999999</v>
      </c>
      <c r="G36" s="2">
        <f t="shared" si="0"/>
        <v>3</v>
      </c>
      <c r="H36" s="3">
        <f t="shared" si="1"/>
        <v>61.199999999999996</v>
      </c>
    </row>
    <row r="37" spans="1:8" x14ac:dyDescent="0.25">
      <c r="A37" s="2">
        <v>21101</v>
      </c>
      <c r="B37" t="s">
        <v>41</v>
      </c>
      <c r="C37" s="2" t="s">
        <v>8</v>
      </c>
      <c r="D37" s="2">
        <v>7</v>
      </c>
      <c r="E37" s="2"/>
      <c r="F37" s="1">
        <v>9.9426600000000001</v>
      </c>
      <c r="G37" s="2">
        <f t="shared" si="0"/>
        <v>7</v>
      </c>
      <c r="H37" s="3">
        <f t="shared" si="1"/>
        <v>69.598619999999997</v>
      </c>
    </row>
    <row r="38" spans="1:8" x14ac:dyDescent="0.25">
      <c r="A38" s="2">
        <v>21101</v>
      </c>
      <c r="B38" t="s">
        <v>42</v>
      </c>
      <c r="C38" s="2" t="s">
        <v>8</v>
      </c>
      <c r="D38" s="2">
        <v>19</v>
      </c>
      <c r="E38" s="2"/>
      <c r="F38" s="1">
        <v>7.2121000000000004</v>
      </c>
      <c r="G38" s="2">
        <f t="shared" si="0"/>
        <v>19</v>
      </c>
      <c r="H38" s="3">
        <f t="shared" si="1"/>
        <v>137.0299</v>
      </c>
    </row>
    <row r="39" spans="1:8" x14ac:dyDescent="0.25">
      <c r="A39" s="2">
        <v>21101</v>
      </c>
      <c r="B39" t="s">
        <v>43</v>
      </c>
      <c r="C39" s="2" t="s">
        <v>8</v>
      </c>
      <c r="D39" s="2">
        <v>2</v>
      </c>
      <c r="E39" s="2"/>
      <c r="F39" s="1">
        <v>35.65</v>
      </c>
      <c r="G39" s="2">
        <f t="shared" si="0"/>
        <v>2</v>
      </c>
      <c r="H39" s="3">
        <f t="shared" si="1"/>
        <v>71.3</v>
      </c>
    </row>
    <row r="40" spans="1:8" x14ac:dyDescent="0.25">
      <c r="A40" s="2">
        <v>21101</v>
      </c>
      <c r="B40" t="s">
        <v>44</v>
      </c>
      <c r="C40" s="2" t="s">
        <v>8</v>
      </c>
      <c r="D40" s="2">
        <v>2</v>
      </c>
      <c r="E40" s="2"/>
      <c r="F40" s="1">
        <v>11.5</v>
      </c>
      <c r="G40" s="2">
        <f t="shared" si="0"/>
        <v>2</v>
      </c>
      <c r="H40" s="3">
        <f t="shared" si="1"/>
        <v>23</v>
      </c>
    </row>
    <row r="41" spans="1:8" x14ac:dyDescent="0.25">
      <c r="A41" s="2">
        <v>21101</v>
      </c>
      <c r="B41" t="s">
        <v>45</v>
      </c>
      <c r="C41" s="2" t="s">
        <v>8</v>
      </c>
      <c r="D41" s="2">
        <v>3</v>
      </c>
      <c r="E41" s="2"/>
      <c r="F41" s="1">
        <v>7.67</v>
      </c>
      <c r="G41" s="2">
        <f t="shared" si="0"/>
        <v>3</v>
      </c>
      <c r="H41" s="3">
        <f t="shared" si="1"/>
        <v>23.009999999999998</v>
      </c>
    </row>
    <row r="42" spans="1:8" x14ac:dyDescent="0.25">
      <c r="A42" s="2">
        <v>21101</v>
      </c>
      <c r="B42" t="s">
        <v>46</v>
      </c>
      <c r="C42" s="2" t="s">
        <v>8</v>
      </c>
      <c r="D42" s="2">
        <v>1</v>
      </c>
      <c r="E42" s="2"/>
      <c r="F42" s="1">
        <v>151.5</v>
      </c>
      <c r="G42" s="2">
        <f t="shared" si="0"/>
        <v>1</v>
      </c>
      <c r="H42" s="3">
        <f t="shared" si="1"/>
        <v>151.5</v>
      </c>
    </row>
    <row r="43" spans="1:8" x14ac:dyDescent="0.25">
      <c r="A43" s="2">
        <v>21101</v>
      </c>
      <c r="B43" t="s">
        <v>47</v>
      </c>
      <c r="C43" s="2" t="s">
        <v>8</v>
      </c>
      <c r="D43" s="2">
        <v>1164</v>
      </c>
      <c r="E43" s="2"/>
      <c r="F43" s="1">
        <v>1.365</v>
      </c>
      <c r="G43" s="2">
        <f t="shared" si="0"/>
        <v>1164</v>
      </c>
      <c r="H43" s="3">
        <f t="shared" si="1"/>
        <v>1588.86</v>
      </c>
    </row>
    <row r="44" spans="1:8" x14ac:dyDescent="0.25">
      <c r="A44" s="2">
        <v>21101</v>
      </c>
      <c r="B44" t="s">
        <v>48</v>
      </c>
      <c r="C44" s="2" t="s">
        <v>8</v>
      </c>
      <c r="D44" s="2">
        <v>296</v>
      </c>
      <c r="E44" s="2"/>
      <c r="F44" s="1">
        <v>1.1332</v>
      </c>
      <c r="G44" s="2">
        <f t="shared" si="0"/>
        <v>296</v>
      </c>
      <c r="H44" s="3">
        <f t="shared" si="1"/>
        <v>335.42719999999997</v>
      </c>
    </row>
    <row r="45" spans="1:8" x14ac:dyDescent="0.25">
      <c r="A45" s="2">
        <v>21101</v>
      </c>
      <c r="B45" t="s">
        <v>49</v>
      </c>
      <c r="C45" s="2" t="s">
        <v>8</v>
      </c>
      <c r="D45" s="2">
        <v>8</v>
      </c>
      <c r="E45" s="2"/>
      <c r="F45" s="1">
        <v>39.94</v>
      </c>
      <c r="G45" s="2">
        <f t="shared" si="0"/>
        <v>8</v>
      </c>
      <c r="H45" s="3">
        <f t="shared" si="1"/>
        <v>319.52</v>
      </c>
    </row>
    <row r="46" spans="1:8" x14ac:dyDescent="0.25">
      <c r="A46" s="2">
        <v>21101</v>
      </c>
      <c r="B46" t="s">
        <v>50</v>
      </c>
      <c r="C46" s="2" t="s">
        <v>8</v>
      </c>
      <c r="D46" s="2">
        <v>2</v>
      </c>
      <c r="E46" s="2"/>
      <c r="F46" s="1">
        <v>27</v>
      </c>
      <c r="G46" s="2">
        <f t="shared" si="0"/>
        <v>2</v>
      </c>
      <c r="H46" s="3">
        <f t="shared" si="1"/>
        <v>54</v>
      </c>
    </row>
    <row r="47" spans="1:8" x14ac:dyDescent="0.25">
      <c r="A47" s="2">
        <v>21101</v>
      </c>
      <c r="B47" t="s">
        <v>51</v>
      </c>
      <c r="C47" s="2" t="s">
        <v>8</v>
      </c>
      <c r="D47" s="2">
        <v>5</v>
      </c>
      <c r="E47" s="2"/>
      <c r="F47" s="1">
        <v>33.17</v>
      </c>
      <c r="G47" s="2">
        <f t="shared" si="0"/>
        <v>5</v>
      </c>
      <c r="H47" s="3">
        <f t="shared" si="1"/>
        <v>165.85000000000002</v>
      </c>
    </row>
    <row r="48" spans="1:8" x14ac:dyDescent="0.25">
      <c r="A48" s="2">
        <v>21101</v>
      </c>
      <c r="B48" t="s">
        <v>52</v>
      </c>
      <c r="C48" s="2" t="s">
        <v>8</v>
      </c>
      <c r="D48" s="2">
        <v>47</v>
      </c>
      <c r="E48" s="2"/>
      <c r="F48" s="1">
        <v>2.83</v>
      </c>
      <c r="G48" s="2">
        <f t="shared" si="0"/>
        <v>47</v>
      </c>
      <c r="H48" s="3">
        <f t="shared" si="1"/>
        <v>133.01</v>
      </c>
    </row>
    <row r="49" spans="1:8" x14ac:dyDescent="0.25">
      <c r="A49" s="2">
        <v>21101</v>
      </c>
      <c r="B49" t="s">
        <v>53</v>
      </c>
      <c r="C49" s="2" t="s">
        <v>8</v>
      </c>
      <c r="D49" s="2">
        <v>72</v>
      </c>
      <c r="E49" s="2"/>
      <c r="F49" s="1">
        <v>4.0599999999999996</v>
      </c>
      <c r="G49" s="2">
        <f t="shared" si="0"/>
        <v>72</v>
      </c>
      <c r="H49" s="3">
        <f t="shared" si="1"/>
        <v>292.32</v>
      </c>
    </row>
    <row r="50" spans="1:8" x14ac:dyDescent="0.25">
      <c r="A50" s="2">
        <v>21101</v>
      </c>
      <c r="B50" t="s">
        <v>54</v>
      </c>
      <c r="C50" s="2" t="s">
        <v>8</v>
      </c>
      <c r="D50" s="2">
        <v>27</v>
      </c>
      <c r="E50" s="2"/>
      <c r="F50" s="1">
        <v>3.33</v>
      </c>
      <c r="G50" s="2">
        <f t="shared" si="0"/>
        <v>27</v>
      </c>
      <c r="H50" s="3">
        <f t="shared" si="1"/>
        <v>89.91</v>
      </c>
    </row>
    <row r="51" spans="1:8" x14ac:dyDescent="0.25">
      <c r="A51" s="2">
        <v>21101</v>
      </c>
      <c r="B51" t="s">
        <v>55</v>
      </c>
      <c r="C51" s="2" t="s">
        <v>8</v>
      </c>
      <c r="D51" s="2">
        <v>14</v>
      </c>
      <c r="E51" s="2"/>
      <c r="F51" s="1">
        <v>6.9</v>
      </c>
      <c r="G51" s="2">
        <f t="shared" si="0"/>
        <v>14</v>
      </c>
      <c r="H51" s="3">
        <f t="shared" si="1"/>
        <v>96.600000000000009</v>
      </c>
    </row>
    <row r="52" spans="1:8" x14ac:dyDescent="0.25">
      <c r="A52" s="2">
        <v>21101</v>
      </c>
      <c r="B52" t="s">
        <v>56</v>
      </c>
      <c r="C52" s="2" t="s">
        <v>8</v>
      </c>
      <c r="D52" s="2">
        <v>5</v>
      </c>
      <c r="E52" s="2"/>
      <c r="F52" s="1">
        <v>9.77</v>
      </c>
      <c r="G52" s="2">
        <f t="shared" si="0"/>
        <v>5</v>
      </c>
      <c r="H52" s="3">
        <f t="shared" si="1"/>
        <v>48.849999999999994</v>
      </c>
    </row>
    <row r="53" spans="1:8" x14ac:dyDescent="0.25">
      <c r="A53" s="2">
        <v>21101</v>
      </c>
      <c r="B53" t="s">
        <v>57</v>
      </c>
      <c r="C53" s="2" t="s">
        <v>8</v>
      </c>
      <c r="D53" s="2">
        <v>6</v>
      </c>
      <c r="E53" s="2"/>
      <c r="F53" s="1">
        <v>72.81</v>
      </c>
      <c r="G53" s="2">
        <f t="shared" si="0"/>
        <v>6</v>
      </c>
      <c r="H53" s="3">
        <f t="shared" si="1"/>
        <v>436.86</v>
      </c>
    </row>
    <row r="54" spans="1:8" x14ac:dyDescent="0.25">
      <c r="A54" s="2">
        <v>21101</v>
      </c>
      <c r="B54" t="s">
        <v>58</v>
      </c>
      <c r="C54" s="2" t="s">
        <v>8</v>
      </c>
      <c r="D54" s="2">
        <v>2</v>
      </c>
      <c r="E54" s="2"/>
      <c r="F54" s="1">
        <v>87.41</v>
      </c>
      <c r="G54" s="2">
        <f t="shared" si="0"/>
        <v>2</v>
      </c>
      <c r="H54" s="3">
        <f t="shared" si="1"/>
        <v>174.82</v>
      </c>
    </row>
    <row r="55" spans="1:8" x14ac:dyDescent="0.25">
      <c r="A55" s="2">
        <v>21101</v>
      </c>
      <c r="B55" t="s">
        <v>59</v>
      </c>
      <c r="C55" s="2" t="s">
        <v>8</v>
      </c>
      <c r="D55" s="2">
        <v>2</v>
      </c>
      <c r="E55" s="2"/>
      <c r="F55" s="1">
        <v>35.909999999999997</v>
      </c>
      <c r="G55" s="2">
        <f t="shared" si="0"/>
        <v>2</v>
      </c>
      <c r="H55" s="3">
        <f t="shared" si="1"/>
        <v>71.819999999999993</v>
      </c>
    </row>
    <row r="56" spans="1:8" x14ac:dyDescent="0.25">
      <c r="A56" s="2">
        <v>21101</v>
      </c>
      <c r="B56" t="s">
        <v>60</v>
      </c>
      <c r="C56" s="2" t="s">
        <v>8</v>
      </c>
      <c r="D56" s="2">
        <v>3</v>
      </c>
      <c r="E56" s="2"/>
      <c r="F56" s="1">
        <v>66.349999999999994</v>
      </c>
      <c r="G56" s="2">
        <f t="shared" si="0"/>
        <v>3</v>
      </c>
      <c r="H56" s="3">
        <f t="shared" si="1"/>
        <v>199.04999999999998</v>
      </c>
    </row>
    <row r="57" spans="1:8" x14ac:dyDescent="0.25">
      <c r="A57" s="2">
        <v>21101</v>
      </c>
      <c r="B57" t="s">
        <v>61</v>
      </c>
      <c r="C57" s="2" t="s">
        <v>8</v>
      </c>
      <c r="D57" s="2">
        <v>13</v>
      </c>
      <c r="E57" s="2"/>
      <c r="F57" s="1">
        <v>13.532999999999999</v>
      </c>
      <c r="G57" s="2">
        <f t="shared" si="0"/>
        <v>13</v>
      </c>
      <c r="H57" s="3">
        <f t="shared" si="1"/>
        <v>175.929</v>
      </c>
    </row>
    <row r="58" spans="1:8" x14ac:dyDescent="0.25">
      <c r="A58" s="2">
        <v>21101</v>
      </c>
      <c r="B58" t="s">
        <v>62</v>
      </c>
      <c r="C58" s="2" t="s">
        <v>8</v>
      </c>
      <c r="D58" s="2">
        <v>6</v>
      </c>
      <c r="E58" s="2"/>
      <c r="F58" s="1">
        <v>6.7</v>
      </c>
      <c r="G58" s="2">
        <f t="shared" si="0"/>
        <v>6</v>
      </c>
      <c r="H58" s="3">
        <f t="shared" si="1"/>
        <v>40.200000000000003</v>
      </c>
    </row>
    <row r="59" spans="1:8" x14ac:dyDescent="0.25">
      <c r="A59" s="2">
        <v>21101</v>
      </c>
      <c r="B59" t="s">
        <v>63</v>
      </c>
      <c r="C59" s="2" t="s">
        <v>8</v>
      </c>
      <c r="D59" s="2">
        <v>4</v>
      </c>
      <c r="E59" s="2"/>
      <c r="F59" s="1">
        <v>4.95</v>
      </c>
      <c r="G59" s="2">
        <f t="shared" si="0"/>
        <v>4</v>
      </c>
      <c r="H59" s="3">
        <f t="shared" si="1"/>
        <v>19.8</v>
      </c>
    </row>
    <row r="60" spans="1:8" x14ac:dyDescent="0.25">
      <c r="A60" s="2">
        <v>21101</v>
      </c>
      <c r="B60" t="s">
        <v>64</v>
      </c>
      <c r="C60" s="2" t="s">
        <v>8</v>
      </c>
      <c r="D60" s="2">
        <v>3</v>
      </c>
      <c r="E60" s="2"/>
      <c r="F60" s="1">
        <v>8.6199999999999992</v>
      </c>
      <c r="G60" s="2">
        <f t="shared" si="0"/>
        <v>3</v>
      </c>
      <c r="H60" s="3">
        <f t="shared" si="1"/>
        <v>25.86</v>
      </c>
    </row>
    <row r="61" spans="1:8" x14ac:dyDescent="0.25">
      <c r="A61" s="2">
        <v>21101</v>
      </c>
      <c r="B61" t="s">
        <v>65</v>
      </c>
      <c r="C61" s="2" t="s">
        <v>8</v>
      </c>
      <c r="D61" s="2">
        <v>1</v>
      </c>
      <c r="E61" s="2"/>
      <c r="F61" s="1">
        <v>4.5</v>
      </c>
      <c r="G61" s="2">
        <f t="shared" si="0"/>
        <v>1</v>
      </c>
      <c r="H61" s="3">
        <f t="shared" si="1"/>
        <v>4.5</v>
      </c>
    </row>
    <row r="62" spans="1:8" x14ac:dyDescent="0.25">
      <c r="A62" s="2">
        <v>21101</v>
      </c>
      <c r="B62" t="s">
        <v>66</v>
      </c>
      <c r="C62" s="2" t="s">
        <v>8</v>
      </c>
      <c r="D62" s="2">
        <v>20</v>
      </c>
      <c r="E62" s="2"/>
      <c r="F62" s="1">
        <v>4.83</v>
      </c>
      <c r="G62" s="2">
        <f t="shared" si="0"/>
        <v>20</v>
      </c>
      <c r="H62" s="3">
        <f t="shared" si="1"/>
        <v>96.6</v>
      </c>
    </row>
    <row r="63" spans="1:8" x14ac:dyDescent="0.25">
      <c r="A63" s="2">
        <v>21101</v>
      </c>
      <c r="B63" t="s">
        <v>67</v>
      </c>
      <c r="C63" s="2" t="s">
        <v>8</v>
      </c>
      <c r="D63" s="2">
        <v>66</v>
      </c>
      <c r="E63" s="2"/>
      <c r="F63" s="1">
        <v>55.59</v>
      </c>
      <c r="G63" s="2">
        <f t="shared" si="0"/>
        <v>66</v>
      </c>
      <c r="H63" s="3">
        <f t="shared" si="1"/>
        <v>3668.94</v>
      </c>
    </row>
    <row r="64" spans="1:8" x14ac:dyDescent="0.25">
      <c r="A64" s="2">
        <v>21101</v>
      </c>
      <c r="B64" t="s">
        <v>68</v>
      </c>
      <c r="C64" s="2" t="s">
        <v>8</v>
      </c>
      <c r="D64" s="2">
        <v>130</v>
      </c>
      <c r="E64" s="2"/>
      <c r="F64" s="1">
        <v>80.91</v>
      </c>
      <c r="G64" s="2">
        <f t="shared" si="0"/>
        <v>130</v>
      </c>
      <c r="H64" s="3">
        <f t="shared" si="1"/>
        <v>10518.3</v>
      </c>
    </row>
    <row r="65" spans="1:8" x14ac:dyDescent="0.25">
      <c r="A65" s="2">
        <v>21101</v>
      </c>
      <c r="B65" t="s">
        <v>69</v>
      </c>
      <c r="C65" s="2" t="s">
        <v>8</v>
      </c>
      <c r="D65" s="2">
        <v>2</v>
      </c>
      <c r="E65" s="2"/>
      <c r="F65" s="1">
        <v>80.005200000000002</v>
      </c>
      <c r="G65" s="2">
        <f t="shared" si="0"/>
        <v>2</v>
      </c>
      <c r="H65" s="3">
        <f t="shared" si="1"/>
        <v>160.0104</v>
      </c>
    </row>
    <row r="66" spans="1:8" x14ac:dyDescent="0.25">
      <c r="A66" s="2">
        <v>21101</v>
      </c>
      <c r="B66" t="s">
        <v>70</v>
      </c>
      <c r="C66" s="2" t="s">
        <v>8</v>
      </c>
      <c r="D66" s="2">
        <v>5</v>
      </c>
      <c r="E66" s="2"/>
      <c r="F66" s="1">
        <v>66.760000000000005</v>
      </c>
      <c r="G66" s="2">
        <f t="shared" si="0"/>
        <v>5</v>
      </c>
      <c r="H66" s="3">
        <f t="shared" si="1"/>
        <v>333.8</v>
      </c>
    </row>
    <row r="67" spans="1:8" x14ac:dyDescent="0.25">
      <c r="A67" s="2">
        <v>21101</v>
      </c>
      <c r="B67" t="s">
        <v>71</v>
      </c>
      <c r="C67" s="2" t="s">
        <v>8</v>
      </c>
      <c r="D67" s="2">
        <v>1</v>
      </c>
      <c r="E67" s="2"/>
      <c r="F67" s="1">
        <v>127.9</v>
      </c>
      <c r="G67" s="2">
        <f t="shared" si="0"/>
        <v>1</v>
      </c>
      <c r="H67" s="3">
        <f t="shared" si="1"/>
        <v>127.9</v>
      </c>
    </row>
    <row r="68" spans="1:8" x14ac:dyDescent="0.25">
      <c r="A68" s="2">
        <v>21101</v>
      </c>
      <c r="B68" t="s">
        <v>72</v>
      </c>
      <c r="C68" s="2" t="s">
        <v>8</v>
      </c>
      <c r="D68" s="2">
        <v>2</v>
      </c>
      <c r="E68" s="2"/>
      <c r="F68" s="1">
        <v>172.5</v>
      </c>
      <c r="G68" s="2">
        <f t="shared" si="0"/>
        <v>2</v>
      </c>
      <c r="H68" s="3">
        <f t="shared" si="1"/>
        <v>345</v>
      </c>
    </row>
    <row r="69" spans="1:8" x14ac:dyDescent="0.25">
      <c r="A69" s="2">
        <v>21101</v>
      </c>
      <c r="B69" t="s">
        <v>73</v>
      </c>
      <c r="C69" s="2" t="s">
        <v>8</v>
      </c>
      <c r="D69" s="2">
        <v>2</v>
      </c>
      <c r="E69" s="2"/>
      <c r="F69" s="1">
        <v>60.85</v>
      </c>
      <c r="G69" s="2">
        <f t="shared" ref="G69:G100" si="2">(D69-E69)</f>
        <v>2</v>
      </c>
      <c r="H69" s="3">
        <f t="shared" si="1"/>
        <v>121.7</v>
      </c>
    </row>
    <row r="70" spans="1:8" x14ac:dyDescent="0.25">
      <c r="A70" s="2">
        <v>21101</v>
      </c>
      <c r="B70" t="s">
        <v>74</v>
      </c>
      <c r="C70" s="2" t="s">
        <v>8</v>
      </c>
      <c r="D70" s="2">
        <v>100</v>
      </c>
      <c r="E70" s="2"/>
      <c r="F70" s="1">
        <v>0.5</v>
      </c>
      <c r="G70" s="2">
        <f t="shared" si="2"/>
        <v>100</v>
      </c>
      <c r="H70" s="3">
        <f t="shared" si="1"/>
        <v>50</v>
      </c>
    </row>
    <row r="71" spans="1:8" x14ac:dyDescent="0.25">
      <c r="A71" s="2">
        <v>21101</v>
      </c>
      <c r="B71" t="s">
        <v>75</v>
      </c>
      <c r="C71" s="2" t="s">
        <v>8</v>
      </c>
      <c r="D71" s="2">
        <v>1</v>
      </c>
      <c r="E71" s="2"/>
      <c r="F71" s="1">
        <v>12.03</v>
      </c>
      <c r="G71" s="2">
        <f t="shared" si="2"/>
        <v>1</v>
      </c>
      <c r="H71" s="3">
        <f t="shared" si="1"/>
        <v>12.03</v>
      </c>
    </row>
    <row r="72" spans="1:8" x14ac:dyDescent="0.25">
      <c r="A72" s="2">
        <v>21101</v>
      </c>
      <c r="B72" t="s">
        <v>76</v>
      </c>
      <c r="C72" s="2" t="s">
        <v>8</v>
      </c>
      <c r="D72" s="2">
        <v>2</v>
      </c>
      <c r="E72" s="2"/>
      <c r="F72" s="1">
        <v>380.01</v>
      </c>
      <c r="G72" s="2">
        <f t="shared" si="2"/>
        <v>2</v>
      </c>
      <c r="H72" s="3">
        <f t="shared" si="1"/>
        <v>760.02</v>
      </c>
    </row>
    <row r="73" spans="1:8" x14ac:dyDescent="0.25">
      <c r="A73" s="2">
        <v>21101</v>
      </c>
      <c r="B73" t="s">
        <v>77</v>
      </c>
      <c r="C73" s="2" t="s">
        <v>8</v>
      </c>
      <c r="D73" s="2">
        <v>1</v>
      </c>
      <c r="E73" s="2"/>
      <c r="F73" s="1">
        <v>486.68</v>
      </c>
      <c r="G73" s="2">
        <f t="shared" si="2"/>
        <v>1</v>
      </c>
      <c r="H73" s="3">
        <f t="shared" si="1"/>
        <v>486.68</v>
      </c>
    </row>
    <row r="74" spans="1:8" x14ac:dyDescent="0.25">
      <c r="A74" s="2">
        <v>21101</v>
      </c>
      <c r="B74" t="s">
        <v>78</v>
      </c>
      <c r="C74" s="2" t="s">
        <v>8</v>
      </c>
      <c r="D74" s="2">
        <v>36</v>
      </c>
      <c r="E74" s="2"/>
      <c r="F74" s="1">
        <v>5.12</v>
      </c>
      <c r="G74" s="2">
        <f t="shared" si="2"/>
        <v>36</v>
      </c>
      <c r="H74" s="3">
        <f t="shared" si="1"/>
        <v>184.32</v>
      </c>
    </row>
    <row r="75" spans="1:8" x14ac:dyDescent="0.25">
      <c r="A75" s="2">
        <v>21101</v>
      </c>
      <c r="B75" t="s">
        <v>79</v>
      </c>
      <c r="C75" s="2" t="s">
        <v>8</v>
      </c>
      <c r="D75" s="2">
        <v>1</v>
      </c>
      <c r="E75" s="2"/>
      <c r="F75" s="1">
        <v>102.1</v>
      </c>
      <c r="G75" s="2">
        <f t="shared" si="2"/>
        <v>1</v>
      </c>
      <c r="H75" s="3">
        <f t="shared" si="1"/>
        <v>102.1</v>
      </c>
    </row>
    <row r="76" spans="1:8" x14ac:dyDescent="0.25">
      <c r="A76" s="2">
        <v>21101</v>
      </c>
      <c r="B76" t="s">
        <v>80</v>
      </c>
      <c r="C76" s="2" t="s">
        <v>8</v>
      </c>
      <c r="D76" s="2">
        <v>1</v>
      </c>
      <c r="E76" s="2"/>
      <c r="F76" s="1">
        <v>244.85</v>
      </c>
      <c r="G76" s="2">
        <f t="shared" si="2"/>
        <v>1</v>
      </c>
      <c r="H76" s="3">
        <f t="shared" si="1"/>
        <v>244.85</v>
      </c>
    </row>
    <row r="77" spans="1:8" x14ac:dyDescent="0.25">
      <c r="A77" s="2">
        <v>21101</v>
      </c>
      <c r="B77" t="s">
        <v>81</v>
      </c>
      <c r="C77" s="2" t="s">
        <v>8</v>
      </c>
      <c r="D77" s="2">
        <v>2</v>
      </c>
      <c r="E77" s="2"/>
      <c r="F77" s="1">
        <v>220.95</v>
      </c>
      <c r="G77" s="2">
        <f t="shared" si="2"/>
        <v>2</v>
      </c>
      <c r="H77" s="3">
        <f t="shared" si="1"/>
        <v>441.9</v>
      </c>
    </row>
    <row r="78" spans="1:8" x14ac:dyDescent="0.25">
      <c r="A78" s="2">
        <v>21101</v>
      </c>
      <c r="B78" t="s">
        <v>82</v>
      </c>
      <c r="C78" s="2" t="s">
        <v>8</v>
      </c>
      <c r="D78" s="2">
        <v>16</v>
      </c>
      <c r="E78" s="2"/>
      <c r="F78" s="1">
        <v>21.16</v>
      </c>
      <c r="G78" s="2">
        <f t="shared" si="2"/>
        <v>16</v>
      </c>
      <c r="H78" s="3">
        <f t="shared" si="1"/>
        <v>338.56</v>
      </c>
    </row>
    <row r="79" spans="1:8" x14ac:dyDescent="0.25">
      <c r="A79" s="2">
        <v>21101</v>
      </c>
      <c r="B79" t="s">
        <v>83</v>
      </c>
      <c r="C79" s="2" t="s">
        <v>8</v>
      </c>
      <c r="D79" s="2">
        <v>25</v>
      </c>
      <c r="E79" s="2"/>
      <c r="F79" s="1">
        <v>20.8</v>
      </c>
      <c r="G79" s="2">
        <f t="shared" si="2"/>
        <v>25</v>
      </c>
      <c r="H79" s="3">
        <f t="shared" si="1"/>
        <v>520</v>
      </c>
    </row>
    <row r="80" spans="1:8" x14ac:dyDescent="0.25">
      <c r="A80" s="2">
        <v>21101</v>
      </c>
      <c r="B80" t="s">
        <v>84</v>
      </c>
      <c r="C80" s="2" t="s">
        <v>8</v>
      </c>
      <c r="D80" s="2">
        <v>3</v>
      </c>
      <c r="E80" s="2"/>
      <c r="F80" s="1">
        <v>6.01</v>
      </c>
      <c r="G80" s="2">
        <f t="shared" si="2"/>
        <v>3</v>
      </c>
      <c r="H80" s="3">
        <f t="shared" si="1"/>
        <v>18.03</v>
      </c>
    </row>
    <row r="81" spans="1:8" x14ac:dyDescent="0.25">
      <c r="A81" s="2">
        <v>21101</v>
      </c>
      <c r="B81" t="s">
        <v>85</v>
      </c>
      <c r="C81" s="2" t="s">
        <v>8</v>
      </c>
      <c r="D81" s="2">
        <v>3</v>
      </c>
      <c r="E81" s="2"/>
      <c r="F81" s="1">
        <v>82.93</v>
      </c>
      <c r="G81" s="2">
        <f t="shared" si="2"/>
        <v>3</v>
      </c>
      <c r="H81" s="3">
        <f t="shared" si="1"/>
        <v>248.79000000000002</v>
      </c>
    </row>
    <row r="82" spans="1:8" x14ac:dyDescent="0.25">
      <c r="A82" s="2">
        <v>21101</v>
      </c>
      <c r="B82" t="s">
        <v>86</v>
      </c>
      <c r="C82" s="2" t="s">
        <v>8</v>
      </c>
      <c r="D82" s="2">
        <v>9</v>
      </c>
      <c r="E82" s="2"/>
      <c r="F82" s="1">
        <v>3.45</v>
      </c>
      <c r="G82" s="2">
        <f t="shared" si="2"/>
        <v>9</v>
      </c>
      <c r="H82" s="3">
        <f t="shared" si="1"/>
        <v>31.05</v>
      </c>
    </row>
    <row r="83" spans="1:8" x14ac:dyDescent="0.25">
      <c r="A83" s="2">
        <v>21101</v>
      </c>
      <c r="B83" t="s">
        <v>87</v>
      </c>
      <c r="C83" s="2" t="s">
        <v>8</v>
      </c>
      <c r="D83" s="2">
        <v>4</v>
      </c>
      <c r="E83" s="2"/>
      <c r="F83" s="1">
        <v>8.0500000000000007</v>
      </c>
      <c r="G83" s="2">
        <f t="shared" si="2"/>
        <v>4</v>
      </c>
      <c r="H83" s="3">
        <f t="shared" si="1"/>
        <v>32.200000000000003</v>
      </c>
    </row>
    <row r="84" spans="1:8" x14ac:dyDescent="0.25">
      <c r="A84" s="2">
        <v>21101</v>
      </c>
      <c r="B84" t="s">
        <v>88</v>
      </c>
      <c r="C84" s="2" t="s">
        <v>8</v>
      </c>
      <c r="D84" s="2">
        <v>6</v>
      </c>
      <c r="E84" s="2"/>
      <c r="F84" s="1">
        <v>25.2</v>
      </c>
      <c r="G84" s="2">
        <f t="shared" si="2"/>
        <v>6</v>
      </c>
      <c r="H84" s="3">
        <f t="shared" si="1"/>
        <v>151.19999999999999</v>
      </c>
    </row>
    <row r="85" spans="1:8" x14ac:dyDescent="0.25">
      <c r="A85" s="2">
        <v>21101</v>
      </c>
      <c r="B85" t="s">
        <v>89</v>
      </c>
      <c r="C85" s="2" t="s">
        <v>8</v>
      </c>
      <c r="D85" s="2">
        <v>1</v>
      </c>
      <c r="E85" s="2"/>
      <c r="F85" s="1">
        <v>24.7</v>
      </c>
      <c r="G85" s="2">
        <f t="shared" si="2"/>
        <v>1</v>
      </c>
      <c r="H85" s="3">
        <f t="shared" si="1"/>
        <v>24.7</v>
      </c>
    </row>
    <row r="86" spans="1:8" x14ac:dyDescent="0.25">
      <c r="A86" s="2">
        <v>21101</v>
      </c>
      <c r="B86" t="s">
        <v>90</v>
      </c>
      <c r="C86" s="2" t="s">
        <v>8</v>
      </c>
      <c r="D86" s="2">
        <v>8</v>
      </c>
      <c r="E86" s="2"/>
      <c r="F86" s="1">
        <v>16.5</v>
      </c>
      <c r="G86" s="2">
        <f t="shared" si="2"/>
        <v>8</v>
      </c>
      <c r="H86" s="3">
        <f t="shared" si="1"/>
        <v>132</v>
      </c>
    </row>
    <row r="87" spans="1:8" x14ac:dyDescent="0.25">
      <c r="A87" s="2">
        <v>21101</v>
      </c>
      <c r="B87" t="s">
        <v>91</v>
      </c>
      <c r="C87" s="2" t="s">
        <v>8</v>
      </c>
      <c r="D87" s="2">
        <v>7</v>
      </c>
      <c r="E87" s="2"/>
      <c r="F87" s="1">
        <v>10.35</v>
      </c>
      <c r="G87" s="2">
        <f t="shared" si="2"/>
        <v>7</v>
      </c>
      <c r="H87" s="3">
        <f t="shared" si="1"/>
        <v>72.45</v>
      </c>
    </row>
    <row r="88" spans="1:8" x14ac:dyDescent="0.25">
      <c r="A88" s="2">
        <v>21101</v>
      </c>
      <c r="B88" t="s">
        <v>92</v>
      </c>
      <c r="C88" s="2" t="s">
        <v>8</v>
      </c>
      <c r="D88" s="2">
        <v>48</v>
      </c>
      <c r="E88" s="2"/>
      <c r="F88" s="1">
        <v>2.04</v>
      </c>
      <c r="G88" s="2">
        <f t="shared" si="2"/>
        <v>48</v>
      </c>
      <c r="H88" s="3">
        <f t="shared" si="1"/>
        <v>97.92</v>
      </c>
    </row>
    <row r="89" spans="1:8" x14ac:dyDescent="0.25">
      <c r="A89" s="2">
        <v>21101</v>
      </c>
      <c r="B89" t="s">
        <v>93</v>
      </c>
      <c r="C89" s="2" t="s">
        <v>8</v>
      </c>
      <c r="D89" s="2">
        <v>30</v>
      </c>
      <c r="E89" s="2"/>
      <c r="F89" s="1">
        <v>1.6914</v>
      </c>
      <c r="G89" s="2">
        <f t="shared" si="2"/>
        <v>30</v>
      </c>
      <c r="H89" s="3">
        <f t="shared" si="1"/>
        <v>50.741999999999997</v>
      </c>
    </row>
    <row r="90" spans="1:8" x14ac:dyDescent="0.25">
      <c r="A90" s="2">
        <v>21101</v>
      </c>
      <c r="B90" t="s">
        <v>94</v>
      </c>
      <c r="C90" s="2" t="s">
        <v>8</v>
      </c>
      <c r="D90" s="2">
        <v>220</v>
      </c>
      <c r="E90" s="2"/>
      <c r="F90" s="1">
        <v>2.66</v>
      </c>
      <c r="G90" s="2">
        <f t="shared" si="2"/>
        <v>220</v>
      </c>
      <c r="H90" s="3">
        <f t="shared" si="1"/>
        <v>585.20000000000005</v>
      </c>
    </row>
    <row r="91" spans="1:8" x14ac:dyDescent="0.25">
      <c r="A91" s="2">
        <v>21101</v>
      </c>
      <c r="B91" t="s">
        <v>95</v>
      </c>
      <c r="C91" s="2" t="s">
        <v>8</v>
      </c>
      <c r="D91" s="2">
        <v>57</v>
      </c>
      <c r="E91" s="2"/>
      <c r="F91" s="1">
        <v>2.7545000000000002</v>
      </c>
      <c r="G91" s="2">
        <f t="shared" si="2"/>
        <v>57</v>
      </c>
      <c r="H91" s="3">
        <f t="shared" si="1"/>
        <v>157.00650000000002</v>
      </c>
    </row>
    <row r="92" spans="1:8" x14ac:dyDescent="0.25">
      <c r="A92" s="2">
        <v>21101</v>
      </c>
      <c r="B92" t="s">
        <v>96</v>
      </c>
      <c r="C92" s="2" t="s">
        <v>8</v>
      </c>
      <c r="D92" s="2">
        <v>20</v>
      </c>
      <c r="E92" s="2"/>
      <c r="F92" s="1">
        <v>6.5376000000000003</v>
      </c>
      <c r="G92" s="2">
        <f t="shared" si="2"/>
        <v>20</v>
      </c>
      <c r="H92" s="3">
        <f t="shared" si="1"/>
        <v>130.75200000000001</v>
      </c>
    </row>
    <row r="93" spans="1:8" x14ac:dyDescent="0.25">
      <c r="A93" s="2">
        <v>21101</v>
      </c>
      <c r="B93" t="s">
        <v>97</v>
      </c>
      <c r="C93" s="2" t="s">
        <v>8</v>
      </c>
      <c r="D93" s="2">
        <v>100</v>
      </c>
      <c r="E93" s="2"/>
      <c r="F93" s="1">
        <v>8.8000000000000007</v>
      </c>
      <c r="G93" s="2">
        <f t="shared" si="2"/>
        <v>100</v>
      </c>
      <c r="H93" s="3">
        <f t="shared" si="1"/>
        <v>880.00000000000011</v>
      </c>
    </row>
    <row r="94" spans="1:8" x14ac:dyDescent="0.25">
      <c r="A94" s="2">
        <v>21101</v>
      </c>
      <c r="B94" t="s">
        <v>98</v>
      </c>
      <c r="C94" s="2" t="s">
        <v>8</v>
      </c>
      <c r="D94" s="2">
        <v>39</v>
      </c>
      <c r="E94" s="2"/>
      <c r="F94" s="1">
        <v>4.0023999999999997</v>
      </c>
      <c r="G94" s="2">
        <f t="shared" si="2"/>
        <v>39</v>
      </c>
      <c r="H94" s="3">
        <f t="shared" si="1"/>
        <v>156.09359999999998</v>
      </c>
    </row>
    <row r="95" spans="1:8" x14ac:dyDescent="0.25">
      <c r="A95" s="2">
        <v>21101</v>
      </c>
      <c r="B95" t="s">
        <v>99</v>
      </c>
      <c r="C95" s="2" t="s">
        <v>8</v>
      </c>
      <c r="D95" s="2">
        <v>84</v>
      </c>
      <c r="E95" s="2"/>
      <c r="F95" s="1">
        <v>4.74</v>
      </c>
      <c r="G95" s="2">
        <f t="shared" si="2"/>
        <v>84</v>
      </c>
      <c r="H95" s="3">
        <f t="shared" si="1"/>
        <v>398.16</v>
      </c>
    </row>
    <row r="96" spans="1:8" x14ac:dyDescent="0.25">
      <c r="A96" s="2">
        <v>21101</v>
      </c>
      <c r="B96" t="s">
        <v>100</v>
      </c>
      <c r="C96" s="2" t="s">
        <v>8</v>
      </c>
      <c r="D96" s="2">
        <v>1</v>
      </c>
      <c r="E96" s="2"/>
      <c r="F96" s="1">
        <v>50.402000000000001</v>
      </c>
      <c r="G96" s="2">
        <f t="shared" si="2"/>
        <v>1</v>
      </c>
      <c r="H96" s="3">
        <f t="shared" si="1"/>
        <v>50.402000000000001</v>
      </c>
    </row>
    <row r="97" spans="1:9" x14ac:dyDescent="0.25">
      <c r="A97" s="2">
        <v>21101</v>
      </c>
      <c r="B97" t="s">
        <v>101</v>
      </c>
      <c r="C97" s="2" t="s">
        <v>8</v>
      </c>
      <c r="D97" s="2">
        <v>1</v>
      </c>
      <c r="E97" s="2"/>
      <c r="F97" s="1">
        <v>143.85</v>
      </c>
      <c r="G97" s="2">
        <f t="shared" si="2"/>
        <v>1</v>
      </c>
      <c r="H97" s="3">
        <f t="shared" si="1"/>
        <v>143.85</v>
      </c>
    </row>
    <row r="98" spans="1:9" x14ac:dyDescent="0.25">
      <c r="A98" s="2">
        <v>21101</v>
      </c>
      <c r="B98" t="s">
        <v>102</v>
      </c>
      <c r="C98" s="2" t="s">
        <v>8</v>
      </c>
      <c r="D98" s="2">
        <v>77</v>
      </c>
      <c r="E98" s="2"/>
      <c r="F98" s="1">
        <v>46.98</v>
      </c>
      <c r="G98" s="2">
        <f t="shared" si="2"/>
        <v>77</v>
      </c>
      <c r="H98" s="3">
        <f t="shared" si="1"/>
        <v>3617.4599999999996</v>
      </c>
    </row>
    <row r="99" spans="1:9" x14ac:dyDescent="0.25">
      <c r="A99" s="2">
        <v>21101</v>
      </c>
      <c r="B99" t="s">
        <v>103</v>
      </c>
      <c r="C99" s="2" t="s">
        <v>8</v>
      </c>
      <c r="D99" s="2">
        <v>1</v>
      </c>
      <c r="E99" s="2"/>
      <c r="F99" s="1">
        <v>13.3</v>
      </c>
      <c r="G99" s="2">
        <f t="shared" si="2"/>
        <v>1</v>
      </c>
      <c r="H99" s="3">
        <f t="shared" si="1"/>
        <v>13.3</v>
      </c>
    </row>
    <row r="100" spans="1:9" x14ac:dyDescent="0.25">
      <c r="A100" s="2">
        <v>21101</v>
      </c>
      <c r="B100" t="s">
        <v>104</v>
      </c>
      <c r="C100" s="2" t="s">
        <v>8</v>
      </c>
      <c r="D100" s="2">
        <v>5</v>
      </c>
      <c r="E100" s="2"/>
      <c r="F100" s="1">
        <v>2.69</v>
      </c>
      <c r="G100" s="2">
        <f t="shared" si="2"/>
        <v>5</v>
      </c>
      <c r="H100" s="3">
        <f t="shared" si="1"/>
        <v>13.45</v>
      </c>
      <c r="I100" s="3"/>
    </row>
    <row r="101" spans="1:9" x14ac:dyDescent="0.25">
      <c r="A101" s="2"/>
      <c r="C101" s="2"/>
      <c r="D101" s="2"/>
      <c r="E101" s="2"/>
      <c r="F101" s="1"/>
      <c r="G101" s="2"/>
      <c r="H101" s="5">
        <f>SUM(H4:H100)</f>
        <v>37035.626779999999</v>
      </c>
      <c r="I101" s="3"/>
    </row>
    <row r="102" spans="1:9" x14ac:dyDescent="0.25">
      <c r="G102" s="2"/>
      <c r="H102" s="3"/>
    </row>
    <row r="103" spans="1:9" x14ac:dyDescent="0.25">
      <c r="A103" s="4">
        <v>21201</v>
      </c>
      <c r="B103" t="s">
        <v>108</v>
      </c>
      <c r="C103" s="2" t="s">
        <v>8</v>
      </c>
      <c r="D103" s="2">
        <v>2</v>
      </c>
      <c r="F103" s="1">
        <v>1918.67</v>
      </c>
      <c r="G103" s="2">
        <f t="shared" ref="G103:G115" si="3">(D103-E103)</f>
        <v>2</v>
      </c>
      <c r="H103" s="5">
        <f t="shared" ref="H103:H145" si="4">D103*F103</f>
        <v>3837.34</v>
      </c>
    </row>
    <row r="104" spans="1:9" x14ac:dyDescent="0.25">
      <c r="G104" s="2">
        <f t="shared" si="3"/>
        <v>0</v>
      </c>
      <c r="H104" s="3">
        <f t="shared" si="4"/>
        <v>0</v>
      </c>
    </row>
    <row r="105" spans="1:9" x14ac:dyDescent="0.25">
      <c r="A105" s="4">
        <v>21401</v>
      </c>
      <c r="B105" t="s">
        <v>109</v>
      </c>
      <c r="C105" s="2" t="s">
        <v>8</v>
      </c>
      <c r="D105" s="2">
        <v>60</v>
      </c>
      <c r="F105" s="1">
        <v>3.19</v>
      </c>
      <c r="G105" s="2">
        <f t="shared" si="3"/>
        <v>60</v>
      </c>
      <c r="H105" s="3">
        <f t="shared" si="4"/>
        <v>191.4</v>
      </c>
    </row>
    <row r="106" spans="1:9" x14ac:dyDescent="0.25">
      <c r="A106" s="4">
        <v>21401</v>
      </c>
      <c r="B106" t="s">
        <v>110</v>
      </c>
      <c r="C106" s="2" t="s">
        <v>8</v>
      </c>
      <c r="D106" s="2">
        <v>3</v>
      </c>
      <c r="F106" s="1">
        <v>145</v>
      </c>
      <c r="G106" s="2">
        <f t="shared" si="3"/>
        <v>3</v>
      </c>
      <c r="H106" s="3">
        <f t="shared" si="4"/>
        <v>435</v>
      </c>
    </row>
    <row r="107" spans="1:9" x14ac:dyDescent="0.25">
      <c r="A107" s="4">
        <v>21401</v>
      </c>
      <c r="B107" t="s">
        <v>111</v>
      </c>
      <c r="C107" s="2" t="s">
        <v>8</v>
      </c>
      <c r="D107" s="2">
        <v>2</v>
      </c>
      <c r="F107" s="1">
        <v>145</v>
      </c>
      <c r="G107" s="2">
        <f t="shared" si="3"/>
        <v>2</v>
      </c>
      <c r="H107" s="3">
        <f t="shared" si="4"/>
        <v>290</v>
      </c>
    </row>
    <row r="108" spans="1:9" x14ac:dyDescent="0.25">
      <c r="A108" s="4">
        <v>21401</v>
      </c>
      <c r="B108" t="s">
        <v>112</v>
      </c>
      <c r="C108" s="2" t="s">
        <v>8</v>
      </c>
      <c r="D108" s="2">
        <v>2</v>
      </c>
      <c r="F108" s="1">
        <v>145</v>
      </c>
      <c r="G108" s="2">
        <f t="shared" si="3"/>
        <v>2</v>
      </c>
      <c r="H108" s="3">
        <f t="shared" si="4"/>
        <v>290</v>
      </c>
    </row>
    <row r="109" spans="1:9" x14ac:dyDescent="0.25">
      <c r="A109" s="4">
        <v>21401</v>
      </c>
      <c r="B109" t="s">
        <v>114</v>
      </c>
      <c r="C109" s="2" t="s">
        <v>8</v>
      </c>
      <c r="D109" s="2">
        <v>2</v>
      </c>
      <c r="F109" s="1">
        <v>145</v>
      </c>
      <c r="G109" s="2">
        <f t="shared" si="3"/>
        <v>2</v>
      </c>
      <c r="H109" s="3">
        <f t="shared" si="4"/>
        <v>290</v>
      </c>
    </row>
    <row r="110" spans="1:9" x14ac:dyDescent="0.25">
      <c r="A110" s="4">
        <v>21401</v>
      </c>
      <c r="B110" t="s">
        <v>113</v>
      </c>
      <c r="C110" s="2" t="s">
        <v>8</v>
      </c>
      <c r="D110" s="2">
        <v>2</v>
      </c>
      <c r="F110">
        <v>229.68</v>
      </c>
      <c r="G110" s="2">
        <f t="shared" si="3"/>
        <v>2</v>
      </c>
      <c r="H110" s="3">
        <f t="shared" si="4"/>
        <v>459.36</v>
      </c>
    </row>
    <row r="111" spans="1:9" x14ac:dyDescent="0.25">
      <c r="A111" s="4">
        <v>21401</v>
      </c>
      <c r="B111" t="s">
        <v>115</v>
      </c>
      <c r="C111" s="2" t="s">
        <v>8</v>
      </c>
      <c r="D111" s="2">
        <v>2</v>
      </c>
      <c r="F111" s="1">
        <v>229.68</v>
      </c>
      <c r="G111" s="2">
        <f t="shared" si="3"/>
        <v>2</v>
      </c>
      <c r="H111" s="3">
        <f t="shared" si="4"/>
        <v>459.36</v>
      </c>
    </row>
    <row r="112" spans="1:9" x14ac:dyDescent="0.25">
      <c r="A112" s="4">
        <v>21401</v>
      </c>
      <c r="B112" t="s">
        <v>116</v>
      </c>
      <c r="C112" s="2" t="s">
        <v>8</v>
      </c>
      <c r="D112" s="2">
        <v>2</v>
      </c>
      <c r="F112" s="1">
        <v>200</v>
      </c>
      <c r="G112" s="2">
        <f t="shared" si="3"/>
        <v>2</v>
      </c>
      <c r="H112" s="3">
        <f t="shared" si="4"/>
        <v>400</v>
      </c>
    </row>
    <row r="113" spans="1:8" x14ac:dyDescent="0.25">
      <c r="A113" s="4">
        <v>21401</v>
      </c>
      <c r="B113" t="s">
        <v>117</v>
      </c>
      <c r="C113" s="2" t="s">
        <v>8</v>
      </c>
      <c r="D113" s="2">
        <v>3</v>
      </c>
      <c r="F113" s="1">
        <v>1034.1300000000001</v>
      </c>
      <c r="G113" s="2">
        <f t="shared" si="3"/>
        <v>3</v>
      </c>
      <c r="H113" s="3">
        <f t="shared" si="4"/>
        <v>3102.3900000000003</v>
      </c>
    </row>
    <row r="114" spans="1:8" x14ac:dyDescent="0.25">
      <c r="A114" s="4">
        <v>21401</v>
      </c>
      <c r="B114" t="s">
        <v>118</v>
      </c>
      <c r="C114" s="2" t="s">
        <v>8</v>
      </c>
      <c r="D114" s="2">
        <v>2</v>
      </c>
      <c r="F114" s="1">
        <v>1142.5999999999999</v>
      </c>
      <c r="G114" s="2">
        <f t="shared" si="3"/>
        <v>2</v>
      </c>
      <c r="H114" s="3">
        <f t="shared" si="4"/>
        <v>2285.1999999999998</v>
      </c>
    </row>
    <row r="115" spans="1:8" x14ac:dyDescent="0.25">
      <c r="A115" s="4">
        <v>21401</v>
      </c>
      <c r="B115" t="s">
        <v>119</v>
      </c>
      <c r="C115" s="2" t="s">
        <v>8</v>
      </c>
      <c r="D115" s="2">
        <v>5</v>
      </c>
      <c r="F115" s="1">
        <v>1248.42</v>
      </c>
      <c r="G115" s="2">
        <f t="shared" si="3"/>
        <v>5</v>
      </c>
      <c r="H115" s="3">
        <f t="shared" si="4"/>
        <v>6242.1</v>
      </c>
    </row>
    <row r="116" spans="1:8" x14ac:dyDescent="0.25">
      <c r="G116" s="2"/>
      <c r="H116" s="3"/>
    </row>
    <row r="117" spans="1:8" x14ac:dyDescent="0.25">
      <c r="G117" s="2"/>
      <c r="H117" s="5">
        <f>SUM(H105:H116)</f>
        <v>14444.81</v>
      </c>
    </row>
    <row r="118" spans="1:8" x14ac:dyDescent="0.25">
      <c r="G118" s="2"/>
      <c r="H118" s="3"/>
    </row>
    <row r="119" spans="1:8" x14ac:dyDescent="0.25">
      <c r="A119" s="4">
        <v>21601</v>
      </c>
      <c r="B119" t="s">
        <v>120</v>
      </c>
      <c r="C119" s="2" t="s">
        <v>121</v>
      </c>
      <c r="D119" s="2">
        <v>31</v>
      </c>
      <c r="F119" s="1">
        <v>14.95</v>
      </c>
      <c r="H119" s="3">
        <f t="shared" si="4"/>
        <v>463.45</v>
      </c>
    </row>
    <row r="120" spans="1:8" x14ac:dyDescent="0.25">
      <c r="A120" s="4">
        <v>21601</v>
      </c>
      <c r="B120" t="s">
        <v>122</v>
      </c>
      <c r="C120" s="2" t="s">
        <v>121</v>
      </c>
      <c r="D120" s="2">
        <v>31</v>
      </c>
      <c r="F120" s="1">
        <v>23.2</v>
      </c>
      <c r="H120" s="3">
        <f t="shared" si="4"/>
        <v>719.19999999999993</v>
      </c>
    </row>
    <row r="121" spans="1:8" x14ac:dyDescent="0.25">
      <c r="A121" s="4">
        <v>21601</v>
      </c>
      <c r="B121" t="s">
        <v>123</v>
      </c>
      <c r="C121" s="2" t="s">
        <v>121</v>
      </c>
      <c r="D121" s="2">
        <v>2</v>
      </c>
      <c r="F121" s="1">
        <v>7.85</v>
      </c>
      <c r="H121" s="3">
        <f t="shared" si="4"/>
        <v>15.7</v>
      </c>
    </row>
    <row r="122" spans="1:8" x14ac:dyDescent="0.25">
      <c r="A122" s="4">
        <v>21601</v>
      </c>
      <c r="B122" t="s">
        <v>124</v>
      </c>
      <c r="C122" s="2" t="s">
        <v>121</v>
      </c>
      <c r="D122" s="2">
        <v>96</v>
      </c>
      <c r="F122" s="1">
        <v>13.83</v>
      </c>
      <c r="H122" s="3">
        <f t="shared" si="4"/>
        <v>1327.68</v>
      </c>
    </row>
    <row r="123" spans="1:8" x14ac:dyDescent="0.25">
      <c r="A123" s="4">
        <v>21601</v>
      </c>
      <c r="B123" t="s">
        <v>125</v>
      </c>
      <c r="C123" s="2" t="s">
        <v>126</v>
      </c>
      <c r="D123" s="2">
        <v>81</v>
      </c>
      <c r="F123" s="1">
        <v>29.6</v>
      </c>
      <c r="H123" s="3">
        <f t="shared" si="4"/>
        <v>2397.6</v>
      </c>
    </row>
    <row r="124" spans="1:8" x14ac:dyDescent="0.25">
      <c r="A124" s="4">
        <v>21601</v>
      </c>
      <c r="B124" t="s">
        <v>127</v>
      </c>
      <c r="C124" s="2" t="s">
        <v>128</v>
      </c>
      <c r="D124" s="2">
        <v>5</v>
      </c>
      <c r="F124" s="1">
        <v>27.64</v>
      </c>
      <c r="H124" s="3">
        <f t="shared" si="4"/>
        <v>138.19999999999999</v>
      </c>
    </row>
    <row r="125" spans="1:8" x14ac:dyDescent="0.25">
      <c r="A125" s="4">
        <v>21601</v>
      </c>
      <c r="B125" t="s">
        <v>129</v>
      </c>
      <c r="C125" s="2" t="s">
        <v>128</v>
      </c>
      <c r="D125" s="2">
        <v>12</v>
      </c>
      <c r="F125" s="1">
        <v>16.100000000000001</v>
      </c>
      <c r="H125" s="3">
        <f t="shared" si="4"/>
        <v>193.20000000000002</v>
      </c>
    </row>
    <row r="126" spans="1:8" x14ac:dyDescent="0.25">
      <c r="A126" s="4">
        <v>21601</v>
      </c>
      <c r="B126" t="s">
        <v>130</v>
      </c>
      <c r="C126" s="2" t="s">
        <v>8</v>
      </c>
      <c r="D126" s="2">
        <v>1</v>
      </c>
      <c r="F126" s="1">
        <v>124.12</v>
      </c>
      <c r="H126" s="3">
        <f t="shared" si="4"/>
        <v>124.12</v>
      </c>
    </row>
    <row r="127" spans="1:8" x14ac:dyDescent="0.25">
      <c r="A127" s="4">
        <v>21601</v>
      </c>
      <c r="B127" t="s">
        <v>131</v>
      </c>
      <c r="C127" s="2" t="s">
        <v>126</v>
      </c>
      <c r="D127" s="2">
        <v>13</v>
      </c>
      <c r="F127" s="1">
        <v>31.17</v>
      </c>
      <c r="H127" s="3">
        <f t="shared" si="4"/>
        <v>405.21000000000004</v>
      </c>
    </row>
    <row r="128" spans="1:8" x14ac:dyDescent="0.25">
      <c r="A128" s="4">
        <v>21601</v>
      </c>
      <c r="B128" t="s">
        <v>132</v>
      </c>
      <c r="C128" s="2" t="s">
        <v>128</v>
      </c>
      <c r="D128" s="2">
        <v>37</v>
      </c>
      <c r="F128" s="1">
        <v>89.47</v>
      </c>
      <c r="H128" s="3">
        <f t="shared" si="4"/>
        <v>3310.39</v>
      </c>
    </row>
    <row r="129" spans="1:8" x14ac:dyDescent="0.25">
      <c r="A129" s="4">
        <v>21601</v>
      </c>
      <c r="B129" t="s">
        <v>133</v>
      </c>
      <c r="C129" s="2" t="s">
        <v>8</v>
      </c>
      <c r="D129" s="2">
        <v>15</v>
      </c>
      <c r="F129" s="1">
        <v>21.46</v>
      </c>
      <c r="H129" s="3">
        <f t="shared" si="4"/>
        <v>321.90000000000003</v>
      </c>
    </row>
    <row r="130" spans="1:8" x14ac:dyDescent="0.25">
      <c r="A130" s="4">
        <v>21601</v>
      </c>
      <c r="B130" t="s">
        <v>134</v>
      </c>
      <c r="C130" s="2" t="s">
        <v>8</v>
      </c>
      <c r="D130" s="2">
        <v>3</v>
      </c>
      <c r="F130" s="1">
        <v>115.26</v>
      </c>
      <c r="H130" s="3">
        <f t="shared" si="4"/>
        <v>345.78000000000003</v>
      </c>
    </row>
    <row r="131" spans="1:8" x14ac:dyDescent="0.25">
      <c r="A131" s="4">
        <v>21601</v>
      </c>
      <c r="B131" t="s">
        <v>135</v>
      </c>
      <c r="C131" s="2" t="s">
        <v>128</v>
      </c>
      <c r="D131" s="2">
        <v>27</v>
      </c>
      <c r="F131" s="1">
        <v>3.05</v>
      </c>
      <c r="H131" s="3">
        <f t="shared" si="4"/>
        <v>82.35</v>
      </c>
    </row>
    <row r="132" spans="1:8" x14ac:dyDescent="0.25">
      <c r="A132" s="4">
        <v>21601</v>
      </c>
      <c r="B132" t="s">
        <v>136</v>
      </c>
      <c r="C132" s="2" t="s">
        <v>137</v>
      </c>
      <c r="D132" s="2">
        <v>22.5</v>
      </c>
      <c r="F132" s="1">
        <v>13.72</v>
      </c>
      <c r="H132" s="3">
        <f t="shared" si="4"/>
        <v>308.7</v>
      </c>
    </row>
    <row r="133" spans="1:8" x14ac:dyDescent="0.25">
      <c r="A133" s="4">
        <v>21601</v>
      </c>
      <c r="B133" t="s">
        <v>138</v>
      </c>
      <c r="C133" s="2" t="s">
        <v>126</v>
      </c>
      <c r="D133" s="2">
        <v>135</v>
      </c>
      <c r="F133" s="1">
        <v>20.100000000000001</v>
      </c>
      <c r="H133" s="3">
        <f t="shared" si="4"/>
        <v>2713.5</v>
      </c>
    </row>
    <row r="134" spans="1:8" x14ac:dyDescent="0.25">
      <c r="A134" s="4">
        <v>21601</v>
      </c>
      <c r="B134" t="s">
        <v>139</v>
      </c>
      <c r="C134" s="2" t="s">
        <v>128</v>
      </c>
      <c r="D134" s="2">
        <v>20</v>
      </c>
      <c r="F134" s="1">
        <v>22.47</v>
      </c>
      <c r="H134" s="3">
        <f t="shared" si="4"/>
        <v>449.4</v>
      </c>
    </row>
    <row r="135" spans="1:8" x14ac:dyDescent="0.25">
      <c r="A135" s="4">
        <v>21601</v>
      </c>
      <c r="B135" t="s">
        <v>140</v>
      </c>
      <c r="C135" s="2" t="s">
        <v>137</v>
      </c>
      <c r="D135" s="2">
        <v>74</v>
      </c>
      <c r="F135" s="1">
        <v>6.63</v>
      </c>
      <c r="H135" s="3">
        <f t="shared" si="4"/>
        <v>490.62</v>
      </c>
    </row>
    <row r="136" spans="1:8" x14ac:dyDescent="0.25">
      <c r="A136" s="4">
        <v>21601</v>
      </c>
      <c r="B136" t="s">
        <v>141</v>
      </c>
      <c r="C136" s="2" t="s">
        <v>142</v>
      </c>
      <c r="D136" s="2">
        <v>21</v>
      </c>
      <c r="F136" s="1">
        <v>13.92</v>
      </c>
      <c r="H136" s="3">
        <f t="shared" si="4"/>
        <v>292.32</v>
      </c>
    </row>
    <row r="137" spans="1:8" x14ac:dyDescent="0.25">
      <c r="A137" s="4">
        <v>21601</v>
      </c>
      <c r="B137" t="s">
        <v>143</v>
      </c>
      <c r="C137" s="2" t="s">
        <v>8</v>
      </c>
      <c r="D137" s="2">
        <v>35</v>
      </c>
      <c r="F137" s="1">
        <v>27.06</v>
      </c>
      <c r="H137" s="3">
        <f t="shared" si="4"/>
        <v>947.09999999999991</v>
      </c>
    </row>
    <row r="138" spans="1:8" x14ac:dyDescent="0.25">
      <c r="A138" s="4">
        <v>21601</v>
      </c>
      <c r="B138" t="s">
        <v>144</v>
      </c>
      <c r="C138" s="2" t="s">
        <v>8</v>
      </c>
      <c r="D138" s="2">
        <v>31</v>
      </c>
      <c r="F138" s="1">
        <v>5.9969999999999999</v>
      </c>
      <c r="H138" s="3">
        <f t="shared" si="4"/>
        <v>185.90699999999998</v>
      </c>
    </row>
    <row r="139" spans="1:8" x14ac:dyDescent="0.25">
      <c r="A139" s="4">
        <v>21601</v>
      </c>
      <c r="B139" t="s">
        <v>145</v>
      </c>
      <c r="C139" s="2" t="s">
        <v>8</v>
      </c>
      <c r="D139" s="2">
        <v>230</v>
      </c>
      <c r="F139" s="1">
        <v>18.659600000000001</v>
      </c>
      <c r="H139" s="3">
        <f t="shared" si="4"/>
        <v>4291.7080000000005</v>
      </c>
    </row>
    <row r="140" spans="1:8" x14ac:dyDescent="0.25">
      <c r="A140" s="4">
        <v>21601</v>
      </c>
      <c r="B140" t="s">
        <v>146</v>
      </c>
      <c r="C140" s="2" t="s">
        <v>121</v>
      </c>
      <c r="D140" s="2">
        <v>6</v>
      </c>
      <c r="F140" s="1">
        <v>18.005500000000001</v>
      </c>
      <c r="H140" s="3">
        <f t="shared" si="4"/>
        <v>108.03300000000002</v>
      </c>
    </row>
    <row r="141" spans="1:8" x14ac:dyDescent="0.25">
      <c r="A141" s="4">
        <v>21601</v>
      </c>
      <c r="B141" t="s">
        <v>147</v>
      </c>
      <c r="C141" s="2" t="s">
        <v>121</v>
      </c>
      <c r="D141" s="2">
        <v>149</v>
      </c>
      <c r="F141" s="1">
        <v>18.440000000000001</v>
      </c>
      <c r="H141" s="3">
        <f t="shared" si="4"/>
        <v>2747.5600000000004</v>
      </c>
    </row>
    <row r="142" spans="1:8" x14ac:dyDescent="0.25">
      <c r="A142" s="4">
        <v>21601</v>
      </c>
      <c r="B142" t="s">
        <v>148</v>
      </c>
      <c r="C142" s="2" t="s">
        <v>8</v>
      </c>
      <c r="D142" s="2">
        <v>1</v>
      </c>
      <c r="F142" s="1">
        <v>33.64</v>
      </c>
      <c r="H142" s="3">
        <f t="shared" si="4"/>
        <v>33.64</v>
      </c>
    </row>
    <row r="143" spans="1:8" x14ac:dyDescent="0.25">
      <c r="A143" s="4">
        <v>21601</v>
      </c>
      <c r="B143" t="s">
        <v>149</v>
      </c>
      <c r="C143" s="2" t="s">
        <v>8</v>
      </c>
      <c r="D143" s="2">
        <v>6</v>
      </c>
      <c r="F143" s="1">
        <v>58</v>
      </c>
      <c r="H143" s="3">
        <f t="shared" si="4"/>
        <v>348</v>
      </c>
    </row>
    <row r="144" spans="1:8" x14ac:dyDescent="0.25">
      <c r="A144" s="4">
        <v>21601</v>
      </c>
      <c r="B144" t="s">
        <v>150</v>
      </c>
      <c r="C144" s="2" t="s">
        <v>8</v>
      </c>
      <c r="D144" s="2">
        <v>4</v>
      </c>
      <c r="F144" s="1">
        <v>35.549999999999997</v>
      </c>
      <c r="H144" s="3">
        <f t="shared" si="4"/>
        <v>142.19999999999999</v>
      </c>
    </row>
    <row r="145" spans="2:8" x14ac:dyDescent="0.25">
      <c r="B145" t="s">
        <v>151</v>
      </c>
      <c r="C145" s="2" t="s">
        <v>121</v>
      </c>
      <c r="D145" s="2">
        <v>2.7</v>
      </c>
      <c r="F145" s="1">
        <v>17.98</v>
      </c>
      <c r="H145" s="3">
        <f t="shared" si="4"/>
        <v>48.546000000000006</v>
      </c>
    </row>
    <row r="146" spans="2:8" x14ac:dyDescent="0.25">
      <c r="H146" s="5">
        <f>SUM(H119:H145)</f>
        <v>22952.013999999999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topLeftCell="A123" workbookViewId="0">
      <selection activeCell="B102" sqref="B102"/>
    </sheetView>
  </sheetViews>
  <sheetFormatPr baseColWidth="10" defaultRowHeight="15" x14ac:dyDescent="0.25"/>
  <cols>
    <col min="2" max="2" width="48.5703125" customWidth="1"/>
    <col min="3" max="3" width="13.7109375" customWidth="1"/>
    <col min="9" max="9" width="14.42578125" customWidth="1"/>
  </cols>
  <sheetData>
    <row r="1" spans="1:9" ht="18.75" x14ac:dyDescent="0.3">
      <c r="A1" s="53" t="s">
        <v>0</v>
      </c>
      <c r="B1" s="53"/>
      <c r="C1" s="53"/>
      <c r="D1" s="53"/>
      <c r="E1" s="9"/>
    </row>
    <row r="3" spans="1:9" x14ac:dyDescent="0.25">
      <c r="A3" s="8" t="s">
        <v>1</v>
      </c>
      <c r="B3" s="8" t="s">
        <v>2</v>
      </c>
      <c r="C3" s="8" t="s">
        <v>3</v>
      </c>
      <c r="D3" s="8" t="s">
        <v>106</v>
      </c>
      <c r="E3" s="51"/>
      <c r="F3" s="10"/>
      <c r="G3" s="2"/>
      <c r="H3" s="2"/>
    </row>
    <row r="4" spans="1:9" x14ac:dyDescent="0.25">
      <c r="A4" s="52">
        <v>21101</v>
      </c>
      <c r="B4" s="52" t="s">
        <v>181</v>
      </c>
      <c r="C4" s="52" t="s">
        <v>182</v>
      </c>
      <c r="D4" s="52">
        <v>3</v>
      </c>
      <c r="E4" s="51"/>
      <c r="F4" s="10"/>
      <c r="G4" s="2"/>
      <c r="H4" s="2"/>
    </row>
    <row r="5" spans="1:9" x14ac:dyDescent="0.25">
      <c r="A5" s="52">
        <v>21101</v>
      </c>
      <c r="B5" s="52" t="s">
        <v>183</v>
      </c>
      <c r="C5" s="52" t="s">
        <v>182</v>
      </c>
      <c r="D5" s="52">
        <v>3</v>
      </c>
      <c r="E5" s="51"/>
      <c r="F5" s="10"/>
      <c r="G5" s="2"/>
      <c r="H5" s="2"/>
    </row>
    <row r="6" spans="1:9" x14ac:dyDescent="0.25">
      <c r="A6" s="52">
        <v>21101</v>
      </c>
      <c r="B6" s="52" t="s">
        <v>183</v>
      </c>
      <c r="C6" s="52" t="s">
        <v>182</v>
      </c>
      <c r="D6" s="52">
        <v>2</v>
      </c>
      <c r="E6" s="51"/>
      <c r="F6" s="10"/>
      <c r="G6" s="2"/>
      <c r="H6" s="2"/>
    </row>
    <row r="7" spans="1:9" x14ac:dyDescent="0.25">
      <c r="A7" s="52">
        <v>21101</v>
      </c>
      <c r="B7" s="52" t="s">
        <v>184</v>
      </c>
      <c r="C7" s="52" t="s">
        <v>182</v>
      </c>
      <c r="D7" s="52">
        <v>4</v>
      </c>
      <c r="E7" s="51"/>
      <c r="F7" s="10"/>
      <c r="G7" s="2"/>
      <c r="H7" s="2"/>
    </row>
    <row r="8" spans="1:9" x14ac:dyDescent="0.25">
      <c r="A8" s="52">
        <v>21101</v>
      </c>
      <c r="B8" s="52" t="s">
        <v>185</v>
      </c>
      <c r="C8" s="52" t="s">
        <v>182</v>
      </c>
      <c r="D8" s="52">
        <v>1</v>
      </c>
      <c r="E8" s="51"/>
      <c r="F8" s="10"/>
      <c r="G8" s="2"/>
      <c r="H8" s="2"/>
    </row>
    <row r="9" spans="1:9" x14ac:dyDescent="0.25">
      <c r="A9" s="52">
        <v>21101</v>
      </c>
      <c r="B9" s="52" t="s">
        <v>186</v>
      </c>
      <c r="C9" s="52" t="s">
        <v>182</v>
      </c>
      <c r="D9" s="52">
        <v>4</v>
      </c>
      <c r="E9" s="51"/>
      <c r="F9" s="10"/>
      <c r="G9" s="2"/>
      <c r="H9" s="2"/>
    </row>
    <row r="10" spans="1:9" x14ac:dyDescent="0.25">
      <c r="A10" s="52">
        <v>21101</v>
      </c>
      <c r="B10" s="52" t="s">
        <v>187</v>
      </c>
      <c r="C10" s="52" t="s">
        <v>8</v>
      </c>
      <c r="D10" s="52">
        <v>13</v>
      </c>
      <c r="E10" s="51"/>
      <c r="F10" s="10"/>
      <c r="G10" s="2"/>
      <c r="H10" s="2"/>
    </row>
    <row r="11" spans="1:9" x14ac:dyDescent="0.25">
      <c r="A11" s="7">
        <v>21101</v>
      </c>
      <c r="B11" s="6" t="s">
        <v>7</v>
      </c>
      <c r="C11" s="7" t="s">
        <v>8</v>
      </c>
      <c r="D11" s="7">
        <v>26</v>
      </c>
      <c r="E11" s="51"/>
      <c r="F11" s="1"/>
      <c r="G11" s="1"/>
      <c r="H11" s="2"/>
      <c r="I11" s="3"/>
    </row>
    <row r="12" spans="1:9" x14ac:dyDescent="0.25">
      <c r="A12" s="7">
        <v>21101</v>
      </c>
      <c r="B12" s="6" t="s">
        <v>9</v>
      </c>
      <c r="C12" s="7" t="s">
        <v>8</v>
      </c>
      <c r="D12" s="7"/>
      <c r="E12" s="51"/>
      <c r="F12" s="1"/>
      <c r="G12" s="1"/>
      <c r="H12" s="2"/>
      <c r="I12" s="3"/>
    </row>
    <row r="13" spans="1:9" x14ac:dyDescent="0.25">
      <c r="A13" s="7">
        <v>21101</v>
      </c>
      <c r="B13" s="6" t="s">
        <v>10</v>
      </c>
      <c r="C13" s="7" t="s">
        <v>8</v>
      </c>
      <c r="D13" s="7">
        <v>20</v>
      </c>
      <c r="E13" s="51"/>
      <c r="F13" s="1"/>
      <c r="G13" s="1"/>
      <c r="H13" s="2"/>
      <c r="I13" s="3"/>
    </row>
    <row r="14" spans="1:9" x14ac:dyDescent="0.25">
      <c r="A14" s="7">
        <v>21101</v>
      </c>
      <c r="B14" s="6" t="s">
        <v>11</v>
      </c>
      <c r="C14" s="7" t="s">
        <v>8</v>
      </c>
      <c r="D14" s="7"/>
      <c r="E14" s="51"/>
      <c r="F14" s="1"/>
      <c r="G14" s="1"/>
      <c r="H14" s="2"/>
      <c r="I14" s="3"/>
    </row>
    <row r="15" spans="1:9" x14ac:dyDescent="0.25">
      <c r="A15" s="7">
        <v>21101</v>
      </c>
      <c r="B15" s="6" t="s">
        <v>12</v>
      </c>
      <c r="C15" s="7" t="s">
        <v>8</v>
      </c>
      <c r="D15" s="7">
        <v>35</v>
      </c>
      <c r="E15" s="51"/>
      <c r="F15" s="1"/>
      <c r="G15" s="1"/>
      <c r="H15" s="2"/>
      <c r="I15" s="3"/>
    </row>
    <row r="16" spans="1:9" x14ac:dyDescent="0.25">
      <c r="A16" s="7">
        <v>21101</v>
      </c>
      <c r="B16" s="6" t="s">
        <v>13</v>
      </c>
      <c r="C16" s="7" t="s">
        <v>8</v>
      </c>
      <c r="D16" s="7">
        <v>51</v>
      </c>
      <c r="E16" s="51"/>
      <c r="F16" s="2"/>
      <c r="G16" s="1"/>
      <c r="H16" s="2"/>
      <c r="I16" s="3"/>
    </row>
    <row r="17" spans="1:9" x14ac:dyDescent="0.25">
      <c r="A17" s="7">
        <v>21101</v>
      </c>
      <c r="B17" s="6" t="s">
        <v>14</v>
      </c>
      <c r="C17" s="7" t="s">
        <v>8</v>
      </c>
      <c r="D17" s="7">
        <v>66</v>
      </c>
      <c r="E17" s="51"/>
      <c r="F17" s="2"/>
      <c r="G17" s="1"/>
      <c r="H17" s="2"/>
      <c r="I17" s="3"/>
    </row>
    <row r="18" spans="1:9" x14ac:dyDescent="0.25">
      <c r="A18" s="7">
        <v>21101</v>
      </c>
      <c r="B18" s="6" t="s">
        <v>188</v>
      </c>
      <c r="C18" s="7" t="s">
        <v>8</v>
      </c>
      <c r="D18" s="7">
        <v>10</v>
      </c>
      <c r="E18" s="51"/>
      <c r="F18" s="2"/>
      <c r="G18" s="1"/>
      <c r="H18" s="2"/>
      <c r="I18" s="3"/>
    </row>
    <row r="19" spans="1:9" x14ac:dyDescent="0.25">
      <c r="A19" s="7">
        <v>21101</v>
      </c>
      <c r="B19" s="6" t="s">
        <v>15</v>
      </c>
      <c r="C19" s="7" t="s">
        <v>8</v>
      </c>
      <c r="D19" s="7"/>
      <c r="E19" s="51"/>
      <c r="F19" s="2"/>
      <c r="G19" s="1"/>
      <c r="H19" s="2"/>
      <c r="I19" s="3"/>
    </row>
    <row r="20" spans="1:9" x14ac:dyDescent="0.25">
      <c r="A20" s="7">
        <v>21101</v>
      </c>
      <c r="B20" s="6" t="s">
        <v>152</v>
      </c>
      <c r="C20" s="7" t="s">
        <v>8</v>
      </c>
      <c r="D20" s="7">
        <v>14</v>
      </c>
      <c r="E20" s="51"/>
      <c r="F20" s="2"/>
      <c r="G20" s="1"/>
      <c r="H20" s="2"/>
      <c r="I20" s="3"/>
    </row>
    <row r="21" spans="1:9" x14ac:dyDescent="0.25">
      <c r="A21" s="7">
        <v>21101</v>
      </c>
      <c r="B21" s="6" t="s">
        <v>153</v>
      </c>
      <c r="C21" s="7" t="s">
        <v>8</v>
      </c>
      <c r="D21" s="7">
        <v>6</v>
      </c>
      <c r="E21" s="51"/>
      <c r="F21" s="2"/>
      <c r="G21" s="1"/>
      <c r="H21" s="2"/>
      <c r="I21" s="3"/>
    </row>
    <row r="22" spans="1:9" x14ac:dyDescent="0.25">
      <c r="A22" s="7">
        <v>21101</v>
      </c>
      <c r="B22" s="6" t="s">
        <v>189</v>
      </c>
      <c r="C22" s="7" t="s">
        <v>8</v>
      </c>
      <c r="D22" s="7">
        <v>5</v>
      </c>
      <c r="E22" s="51"/>
      <c r="F22" s="2"/>
      <c r="G22" s="1"/>
      <c r="H22" s="2"/>
      <c r="I22" s="3"/>
    </row>
    <row r="23" spans="1:9" x14ac:dyDescent="0.25">
      <c r="A23" s="7">
        <v>21101</v>
      </c>
      <c r="B23" s="6" t="s">
        <v>191</v>
      </c>
      <c r="C23" s="7" t="s">
        <v>8</v>
      </c>
      <c r="D23" s="7">
        <v>4</v>
      </c>
      <c r="E23" s="51"/>
      <c r="F23" s="2"/>
      <c r="G23" s="1"/>
      <c r="H23" s="2"/>
      <c r="I23" s="3"/>
    </row>
    <row r="24" spans="1:9" x14ac:dyDescent="0.25">
      <c r="A24" s="7">
        <v>21101</v>
      </c>
      <c r="B24" s="6" t="s">
        <v>190</v>
      </c>
      <c r="C24" s="7" t="s">
        <v>105</v>
      </c>
      <c r="D24" s="7">
        <v>6</v>
      </c>
      <c r="E24" s="51"/>
      <c r="F24" s="2"/>
      <c r="G24" s="1"/>
      <c r="H24" s="2"/>
      <c r="I24" s="3"/>
    </row>
    <row r="25" spans="1:9" x14ac:dyDescent="0.25">
      <c r="A25" s="7">
        <v>21101</v>
      </c>
      <c r="B25" s="6" t="s">
        <v>192</v>
      </c>
      <c r="C25" s="7" t="s">
        <v>8</v>
      </c>
      <c r="D25" s="7">
        <v>3</v>
      </c>
      <c r="E25" s="51"/>
      <c r="F25" s="2"/>
      <c r="G25" s="1"/>
      <c r="H25" s="2"/>
      <c r="I25" s="3"/>
    </row>
    <row r="26" spans="1:9" x14ac:dyDescent="0.25">
      <c r="A26" s="7">
        <v>21101</v>
      </c>
      <c r="B26" s="6" t="s">
        <v>193</v>
      </c>
      <c r="C26" s="7" t="s">
        <v>8</v>
      </c>
      <c r="D26" s="7">
        <v>6</v>
      </c>
      <c r="E26" s="51"/>
      <c r="F26" s="2"/>
      <c r="G26" s="1"/>
      <c r="H26" s="2"/>
      <c r="I26" s="3"/>
    </row>
    <row r="27" spans="1:9" x14ac:dyDescent="0.25">
      <c r="A27" s="7">
        <v>21101</v>
      </c>
      <c r="B27" s="6" t="s">
        <v>194</v>
      </c>
      <c r="C27" s="7" t="s">
        <v>8</v>
      </c>
      <c r="D27" s="7">
        <v>5</v>
      </c>
      <c r="E27" s="51"/>
      <c r="F27" s="2"/>
      <c r="G27" s="1"/>
      <c r="H27" s="2"/>
      <c r="I27" s="3"/>
    </row>
    <row r="28" spans="1:9" x14ac:dyDescent="0.25">
      <c r="A28" s="7">
        <v>21101</v>
      </c>
      <c r="B28" s="6" t="s">
        <v>27</v>
      </c>
      <c r="C28" s="7" t="s">
        <v>8</v>
      </c>
      <c r="D28" s="7">
        <v>9</v>
      </c>
      <c r="E28" s="51"/>
      <c r="F28" s="2"/>
      <c r="G28" s="1"/>
      <c r="H28" s="2"/>
      <c r="I28" s="3"/>
    </row>
    <row r="29" spans="1:9" x14ac:dyDescent="0.25">
      <c r="A29" s="7">
        <v>21101</v>
      </c>
      <c r="B29" s="6" t="s">
        <v>195</v>
      </c>
      <c r="C29" s="7" t="s">
        <v>8</v>
      </c>
      <c r="D29" s="7">
        <v>1</v>
      </c>
      <c r="E29" s="51"/>
      <c r="F29" s="2"/>
      <c r="G29" s="1"/>
      <c r="H29" s="2"/>
      <c r="I29" s="3"/>
    </row>
    <row r="30" spans="1:9" x14ac:dyDescent="0.25">
      <c r="A30" s="7">
        <v>21101</v>
      </c>
      <c r="B30" s="6" t="s">
        <v>196</v>
      </c>
      <c r="C30" s="7" t="s">
        <v>8</v>
      </c>
      <c r="D30" s="7">
        <v>1</v>
      </c>
      <c r="E30" s="51"/>
      <c r="F30" s="2"/>
      <c r="G30" s="1"/>
      <c r="H30" s="2"/>
      <c r="I30" s="3"/>
    </row>
    <row r="31" spans="1:9" x14ac:dyDescent="0.25">
      <c r="A31" s="7">
        <v>21101</v>
      </c>
      <c r="B31" s="6" t="s">
        <v>197</v>
      </c>
      <c r="C31" s="7" t="s">
        <v>8</v>
      </c>
      <c r="D31" s="7">
        <v>4</v>
      </c>
      <c r="E31" s="51"/>
      <c r="F31" s="2"/>
      <c r="G31" s="1"/>
      <c r="H31" s="2"/>
      <c r="I31" s="3"/>
    </row>
    <row r="32" spans="1:9" x14ac:dyDescent="0.25">
      <c r="A32" s="7">
        <v>21101</v>
      </c>
      <c r="B32" s="6" t="s">
        <v>198</v>
      </c>
      <c r="C32" s="7" t="s">
        <v>8</v>
      </c>
      <c r="D32" s="7">
        <v>2</v>
      </c>
      <c r="E32" s="51"/>
      <c r="F32" s="2"/>
      <c r="G32" s="1"/>
      <c r="H32" s="2"/>
      <c r="I32" s="3"/>
    </row>
    <row r="33" spans="1:9" x14ac:dyDescent="0.25">
      <c r="A33" s="7">
        <v>21101</v>
      </c>
      <c r="B33" s="6" t="s">
        <v>199</v>
      </c>
      <c r="C33" s="7" t="s">
        <v>8</v>
      </c>
      <c r="D33" s="7">
        <v>1</v>
      </c>
      <c r="E33" s="51"/>
      <c r="F33" s="2"/>
      <c r="G33" s="1"/>
      <c r="H33" s="2"/>
      <c r="I33" s="3"/>
    </row>
    <row r="34" spans="1:9" x14ac:dyDescent="0.25">
      <c r="A34" s="7">
        <v>21101</v>
      </c>
      <c r="B34" s="6" t="s">
        <v>200</v>
      </c>
      <c r="C34" s="7" t="s">
        <v>8</v>
      </c>
      <c r="D34" s="7">
        <v>1</v>
      </c>
      <c r="E34" s="51"/>
      <c r="F34" s="2"/>
      <c r="G34" s="1"/>
      <c r="H34" s="2"/>
      <c r="I34" s="3"/>
    </row>
    <row r="35" spans="1:9" x14ac:dyDescent="0.25">
      <c r="A35" s="7">
        <v>21101</v>
      </c>
      <c r="B35" s="6" t="s">
        <v>201</v>
      </c>
      <c r="C35" s="7" t="s">
        <v>8</v>
      </c>
      <c r="D35" s="7">
        <v>2</v>
      </c>
      <c r="E35" s="51"/>
      <c r="F35" s="2"/>
      <c r="G35" s="1"/>
      <c r="H35" s="2"/>
      <c r="I35" s="3"/>
    </row>
    <row r="36" spans="1:9" x14ac:dyDescent="0.25">
      <c r="A36" s="7">
        <v>21101</v>
      </c>
      <c r="B36" s="6" t="s">
        <v>202</v>
      </c>
      <c r="C36" s="7" t="s">
        <v>8</v>
      </c>
      <c r="D36" s="7">
        <v>1</v>
      </c>
      <c r="E36" s="51"/>
      <c r="F36" s="2"/>
      <c r="G36" s="1"/>
      <c r="H36" s="2"/>
      <c r="I36" s="3"/>
    </row>
    <row r="37" spans="1:9" x14ac:dyDescent="0.25">
      <c r="A37" s="7">
        <v>21101</v>
      </c>
      <c r="B37" s="6" t="s">
        <v>203</v>
      </c>
      <c r="C37" s="7" t="s">
        <v>182</v>
      </c>
      <c r="D37" s="7">
        <v>19</v>
      </c>
      <c r="E37" s="51"/>
      <c r="F37" s="2"/>
      <c r="G37" s="1"/>
      <c r="H37" s="2"/>
      <c r="I37" s="3"/>
    </row>
    <row r="38" spans="1:9" x14ac:dyDescent="0.25">
      <c r="A38" s="7">
        <v>21101</v>
      </c>
      <c r="B38" s="6" t="s">
        <v>204</v>
      </c>
      <c r="C38" s="7" t="s">
        <v>105</v>
      </c>
      <c r="D38" s="7">
        <v>7</v>
      </c>
      <c r="E38" s="51"/>
      <c r="F38" s="2"/>
      <c r="G38" s="1"/>
      <c r="H38" s="2"/>
      <c r="I38" s="3"/>
    </row>
    <row r="39" spans="1:9" x14ac:dyDescent="0.25">
      <c r="A39" s="7">
        <v>21101</v>
      </c>
      <c r="B39" s="6" t="s">
        <v>38</v>
      </c>
      <c r="C39" s="7" t="s">
        <v>105</v>
      </c>
      <c r="D39" s="7">
        <v>9</v>
      </c>
      <c r="E39" s="51"/>
      <c r="F39" s="2"/>
      <c r="G39" s="1"/>
      <c r="H39" s="2"/>
      <c r="I39" s="3"/>
    </row>
    <row r="40" spans="1:9" x14ac:dyDescent="0.25">
      <c r="A40" s="7">
        <v>21101</v>
      </c>
      <c r="B40" s="6" t="s">
        <v>39</v>
      </c>
      <c r="C40" s="7" t="s">
        <v>105</v>
      </c>
      <c r="D40" s="7">
        <v>15</v>
      </c>
      <c r="E40" s="51"/>
      <c r="F40" s="2"/>
      <c r="G40" s="1"/>
      <c r="H40" s="2"/>
      <c r="I40" s="3"/>
    </row>
    <row r="41" spans="1:9" x14ac:dyDescent="0.25">
      <c r="A41" s="7">
        <v>21101</v>
      </c>
      <c r="B41" s="6" t="s">
        <v>41</v>
      </c>
      <c r="C41" s="7" t="s">
        <v>8</v>
      </c>
      <c r="D41" s="7">
        <v>7</v>
      </c>
      <c r="E41" s="51"/>
      <c r="F41" s="2"/>
      <c r="G41" s="1"/>
      <c r="H41" s="2"/>
      <c r="I41" s="3"/>
    </row>
    <row r="42" spans="1:9" x14ac:dyDescent="0.25">
      <c r="A42" s="7">
        <v>21101</v>
      </c>
      <c r="B42" s="6" t="s">
        <v>43</v>
      </c>
      <c r="C42" s="7" t="s">
        <v>8</v>
      </c>
      <c r="D42" s="7">
        <v>2</v>
      </c>
      <c r="E42" s="51"/>
      <c r="F42" s="2"/>
      <c r="G42" s="1"/>
      <c r="H42" s="2"/>
      <c r="I42" s="3"/>
    </row>
    <row r="43" spans="1:9" x14ac:dyDescent="0.25">
      <c r="A43" s="7">
        <v>21101</v>
      </c>
      <c r="B43" s="6" t="s">
        <v>205</v>
      </c>
      <c r="C43" s="7" t="s">
        <v>8</v>
      </c>
      <c r="D43" s="7">
        <v>1</v>
      </c>
      <c r="E43" s="51"/>
      <c r="F43" s="2"/>
      <c r="G43" s="1"/>
      <c r="H43" s="2"/>
      <c r="I43" s="3"/>
    </row>
    <row r="44" spans="1:9" x14ac:dyDescent="0.25">
      <c r="A44" s="7">
        <v>21101</v>
      </c>
      <c r="B44" s="6" t="s">
        <v>206</v>
      </c>
      <c r="C44" s="7" t="s">
        <v>8</v>
      </c>
      <c r="D44" s="7">
        <v>2</v>
      </c>
      <c r="E44" s="51"/>
      <c r="F44" s="2"/>
      <c r="G44" s="1"/>
      <c r="H44" s="2"/>
      <c r="I44" s="3"/>
    </row>
    <row r="45" spans="1:9" x14ac:dyDescent="0.25">
      <c r="A45" s="7">
        <v>21101</v>
      </c>
      <c r="B45" s="6" t="s">
        <v>45</v>
      </c>
      <c r="C45" s="7" t="s">
        <v>8</v>
      </c>
      <c r="D45" s="7">
        <v>1</v>
      </c>
      <c r="E45" s="51"/>
      <c r="F45" s="2"/>
      <c r="G45" s="1"/>
      <c r="H45" s="2"/>
      <c r="I45" s="3"/>
    </row>
    <row r="46" spans="1:9" x14ac:dyDescent="0.25">
      <c r="A46" s="7">
        <v>21101</v>
      </c>
      <c r="B46" s="6" t="s">
        <v>207</v>
      </c>
      <c r="C46" s="7" t="s">
        <v>8</v>
      </c>
      <c r="D46" s="7">
        <v>553</v>
      </c>
      <c r="E46" s="51"/>
      <c r="F46" s="2"/>
      <c r="G46" s="1"/>
      <c r="H46" s="2"/>
      <c r="I46" s="3"/>
    </row>
    <row r="47" spans="1:9" x14ac:dyDescent="0.25">
      <c r="A47" s="7">
        <v>21101</v>
      </c>
      <c r="B47" s="6" t="s">
        <v>48</v>
      </c>
      <c r="C47" s="7" t="s">
        <v>8</v>
      </c>
      <c r="D47" s="7">
        <v>274</v>
      </c>
      <c r="E47" s="51"/>
      <c r="F47" s="2"/>
      <c r="G47" s="1"/>
      <c r="H47" s="2"/>
      <c r="I47" s="3"/>
    </row>
    <row r="48" spans="1:9" x14ac:dyDescent="0.25">
      <c r="A48" s="7">
        <v>21101</v>
      </c>
      <c r="B48" s="6" t="s">
        <v>49</v>
      </c>
      <c r="C48" s="7" t="s">
        <v>8</v>
      </c>
      <c r="D48" s="7">
        <v>3</v>
      </c>
      <c r="E48" s="51"/>
      <c r="F48" s="2"/>
      <c r="G48" s="1"/>
      <c r="H48" s="2"/>
      <c r="I48" s="3"/>
    </row>
    <row r="49" spans="1:9" x14ac:dyDescent="0.25">
      <c r="A49" s="7">
        <v>21101</v>
      </c>
      <c r="B49" s="6" t="s">
        <v>208</v>
      </c>
      <c r="C49" s="7" t="s">
        <v>8</v>
      </c>
      <c r="D49" s="7">
        <v>47</v>
      </c>
      <c r="E49" s="51"/>
      <c r="F49" s="2"/>
      <c r="G49" s="1"/>
      <c r="H49" s="2"/>
      <c r="I49" s="3"/>
    </row>
    <row r="50" spans="1:9" x14ac:dyDescent="0.25">
      <c r="A50" s="7">
        <v>21101</v>
      </c>
      <c r="B50" s="6" t="s">
        <v>54</v>
      </c>
      <c r="C50" s="7" t="s">
        <v>8</v>
      </c>
      <c r="D50" s="7">
        <v>26</v>
      </c>
      <c r="E50" s="51"/>
      <c r="F50" s="2"/>
      <c r="G50" s="1"/>
      <c r="H50" s="2"/>
      <c r="I50" s="3"/>
    </row>
    <row r="51" spans="1:9" x14ac:dyDescent="0.25">
      <c r="A51" s="7">
        <v>21101</v>
      </c>
      <c r="B51" s="6" t="s">
        <v>55</v>
      </c>
      <c r="C51" s="7" t="s">
        <v>8</v>
      </c>
      <c r="D51" s="7">
        <v>14</v>
      </c>
      <c r="E51" s="51"/>
      <c r="F51" s="2"/>
      <c r="G51" s="1"/>
      <c r="H51" s="2"/>
      <c r="I51" s="3"/>
    </row>
    <row r="52" spans="1:9" x14ac:dyDescent="0.25">
      <c r="A52" s="7">
        <v>21101</v>
      </c>
      <c r="B52" s="6" t="s">
        <v>209</v>
      </c>
      <c r="C52" s="7" t="s">
        <v>210</v>
      </c>
      <c r="D52" s="7">
        <v>1</v>
      </c>
      <c r="E52" s="51"/>
      <c r="F52" s="2"/>
      <c r="G52" s="1"/>
      <c r="H52" s="2"/>
      <c r="I52" s="3"/>
    </row>
    <row r="53" spans="1:9" x14ac:dyDescent="0.25">
      <c r="A53" s="7">
        <v>21101</v>
      </c>
      <c r="B53" s="6" t="s">
        <v>211</v>
      </c>
      <c r="C53" s="7"/>
      <c r="D53" s="7">
        <v>0</v>
      </c>
      <c r="E53" s="51"/>
      <c r="F53" s="2"/>
      <c r="G53" s="1"/>
      <c r="H53" s="2"/>
      <c r="I53" s="3"/>
    </row>
    <row r="54" spans="1:9" x14ac:dyDescent="0.25">
      <c r="A54" s="7">
        <v>21101</v>
      </c>
      <c r="B54" s="6" t="s">
        <v>212</v>
      </c>
      <c r="C54" s="7"/>
      <c r="D54" s="7">
        <v>0</v>
      </c>
      <c r="E54" s="51"/>
      <c r="F54" s="2"/>
      <c r="G54" s="1"/>
      <c r="H54" s="2"/>
      <c r="I54" s="3"/>
    </row>
    <row r="55" spans="1:9" x14ac:dyDescent="0.25">
      <c r="A55" s="7">
        <v>21101</v>
      </c>
      <c r="B55" s="6" t="s">
        <v>213</v>
      </c>
      <c r="C55" s="7" t="s">
        <v>8</v>
      </c>
      <c r="D55" s="7">
        <v>3</v>
      </c>
      <c r="E55" s="51"/>
      <c r="F55" s="2"/>
      <c r="G55" s="1"/>
      <c r="H55" s="2"/>
      <c r="I55" s="3"/>
    </row>
    <row r="56" spans="1:9" x14ac:dyDescent="0.25">
      <c r="A56" s="7">
        <v>21101</v>
      </c>
      <c r="B56" s="6" t="s">
        <v>214</v>
      </c>
      <c r="C56" s="7" t="s">
        <v>8</v>
      </c>
      <c r="D56" s="7">
        <v>6</v>
      </c>
      <c r="E56" s="51"/>
      <c r="F56" s="2"/>
      <c r="G56" s="1"/>
      <c r="H56" s="2"/>
      <c r="I56" s="3"/>
    </row>
    <row r="57" spans="1:9" x14ac:dyDescent="0.25">
      <c r="A57" s="7">
        <v>21101</v>
      </c>
      <c r="B57" s="6" t="s">
        <v>60</v>
      </c>
      <c r="C57" s="7" t="s">
        <v>8</v>
      </c>
      <c r="D57" s="7">
        <v>1</v>
      </c>
      <c r="E57" s="51"/>
      <c r="F57" s="2"/>
      <c r="G57" s="1"/>
      <c r="H57" s="2"/>
      <c r="I57" s="3"/>
    </row>
    <row r="58" spans="1:9" x14ac:dyDescent="0.25">
      <c r="A58" s="7">
        <v>21101</v>
      </c>
      <c r="B58" s="6" t="s">
        <v>215</v>
      </c>
      <c r="C58" s="7" t="s">
        <v>8</v>
      </c>
      <c r="D58" s="7">
        <v>66</v>
      </c>
      <c r="E58" s="51"/>
      <c r="F58" s="2"/>
      <c r="G58" s="1"/>
      <c r="H58" s="2"/>
      <c r="I58" s="3"/>
    </row>
    <row r="59" spans="1:9" x14ac:dyDescent="0.25">
      <c r="A59" s="7">
        <v>21101</v>
      </c>
      <c r="B59" s="6" t="s">
        <v>216</v>
      </c>
      <c r="C59" s="7" t="s">
        <v>8</v>
      </c>
      <c r="D59" s="7">
        <v>5</v>
      </c>
      <c r="E59" s="51"/>
      <c r="F59" s="2"/>
      <c r="G59" s="1"/>
      <c r="H59" s="2"/>
      <c r="I59" s="3"/>
    </row>
    <row r="60" spans="1:9" x14ac:dyDescent="0.25">
      <c r="A60" s="7">
        <v>21101</v>
      </c>
      <c r="B60" s="6" t="s">
        <v>71</v>
      </c>
      <c r="C60" s="7" t="s">
        <v>8</v>
      </c>
      <c r="D60" s="7">
        <v>1</v>
      </c>
      <c r="E60" s="51"/>
      <c r="F60" s="2"/>
      <c r="G60" s="1"/>
      <c r="H60" s="2"/>
      <c r="I60" s="3"/>
    </row>
    <row r="61" spans="1:9" x14ac:dyDescent="0.25">
      <c r="A61" s="7">
        <v>21101</v>
      </c>
      <c r="B61" s="6" t="s">
        <v>72</v>
      </c>
      <c r="C61" s="7" t="s">
        <v>8</v>
      </c>
      <c r="D61" s="7">
        <v>2</v>
      </c>
      <c r="E61" s="51"/>
      <c r="F61" s="2"/>
      <c r="G61" s="1"/>
      <c r="H61" s="2"/>
      <c r="I61" s="3"/>
    </row>
    <row r="62" spans="1:9" x14ac:dyDescent="0.25">
      <c r="A62" s="7">
        <v>21101</v>
      </c>
      <c r="B62" s="6" t="s">
        <v>217</v>
      </c>
      <c r="C62" s="7" t="s">
        <v>8</v>
      </c>
      <c r="D62" s="7">
        <v>0</v>
      </c>
      <c r="E62" s="51"/>
      <c r="F62" s="2"/>
      <c r="G62" s="1"/>
      <c r="H62" s="2"/>
      <c r="I62" s="3"/>
    </row>
    <row r="63" spans="1:9" x14ac:dyDescent="0.25">
      <c r="A63" s="7">
        <v>21101</v>
      </c>
      <c r="B63" s="6" t="s">
        <v>218</v>
      </c>
      <c r="C63" s="7" t="s">
        <v>8</v>
      </c>
      <c r="D63" s="7">
        <v>6</v>
      </c>
      <c r="E63" s="51"/>
      <c r="F63" s="2"/>
      <c r="G63" s="1"/>
      <c r="H63" s="2"/>
      <c r="I63" s="3"/>
    </row>
    <row r="64" spans="1:9" x14ac:dyDescent="0.25">
      <c r="A64" s="7">
        <v>21101</v>
      </c>
      <c r="B64" s="6" t="s">
        <v>79</v>
      </c>
      <c r="C64" s="7" t="s">
        <v>8</v>
      </c>
      <c r="D64" s="7">
        <v>0.5</v>
      </c>
      <c r="E64" s="51"/>
      <c r="F64" s="2"/>
      <c r="G64" s="1"/>
      <c r="H64" s="2"/>
      <c r="I64" s="3"/>
    </row>
    <row r="65" spans="1:9" x14ac:dyDescent="0.25">
      <c r="A65" s="7">
        <v>21101</v>
      </c>
      <c r="B65" s="6" t="s">
        <v>84</v>
      </c>
      <c r="C65" s="7" t="s">
        <v>8</v>
      </c>
      <c r="D65" s="7">
        <v>1</v>
      </c>
      <c r="E65" s="51"/>
      <c r="F65" s="2"/>
      <c r="G65" s="1"/>
      <c r="H65" s="2"/>
      <c r="I65" s="3"/>
    </row>
    <row r="66" spans="1:9" x14ac:dyDescent="0.25">
      <c r="A66" s="7">
        <v>21101</v>
      </c>
      <c r="B66" s="6" t="s">
        <v>154</v>
      </c>
      <c r="C66" s="7" t="s">
        <v>8</v>
      </c>
      <c r="D66" s="7">
        <v>0</v>
      </c>
      <c r="E66" s="51"/>
      <c r="F66" s="2"/>
      <c r="G66" s="1"/>
      <c r="H66" s="2"/>
      <c r="I66" s="3"/>
    </row>
    <row r="67" spans="1:9" x14ac:dyDescent="0.25">
      <c r="A67" s="7">
        <v>21101</v>
      </c>
      <c r="B67" s="6" t="s">
        <v>219</v>
      </c>
      <c r="C67" s="7" t="s">
        <v>8</v>
      </c>
      <c r="D67" s="7">
        <v>0</v>
      </c>
      <c r="E67" s="51"/>
      <c r="F67" s="2"/>
      <c r="G67" s="1"/>
      <c r="H67" s="2"/>
      <c r="I67" s="3"/>
    </row>
    <row r="68" spans="1:9" x14ac:dyDescent="0.25">
      <c r="A68" s="7">
        <v>21101</v>
      </c>
      <c r="B68" s="6" t="s">
        <v>93</v>
      </c>
      <c r="C68" s="7" t="s">
        <v>8</v>
      </c>
      <c r="D68" s="7">
        <v>14</v>
      </c>
      <c r="E68" s="51"/>
      <c r="F68" s="2"/>
      <c r="G68" s="1"/>
      <c r="H68" s="2"/>
      <c r="I68" s="3"/>
    </row>
    <row r="69" spans="1:9" x14ac:dyDescent="0.25">
      <c r="A69" s="7">
        <v>21101</v>
      </c>
      <c r="B69" s="6" t="s">
        <v>94</v>
      </c>
      <c r="C69" s="7" t="s">
        <v>8</v>
      </c>
      <c r="D69" s="7">
        <v>27</v>
      </c>
      <c r="E69" s="51"/>
      <c r="F69" s="2"/>
      <c r="G69" s="1"/>
      <c r="H69" s="2"/>
      <c r="I69" s="3"/>
    </row>
    <row r="70" spans="1:9" x14ac:dyDescent="0.25">
      <c r="A70" s="7">
        <v>21101</v>
      </c>
      <c r="B70" s="6" t="s">
        <v>95</v>
      </c>
      <c r="C70" s="7" t="s">
        <v>8</v>
      </c>
      <c r="D70" s="7">
        <v>12</v>
      </c>
      <c r="E70" s="51"/>
      <c r="F70" s="2"/>
      <c r="G70" s="1"/>
      <c r="H70" s="2"/>
      <c r="I70" s="3"/>
    </row>
    <row r="71" spans="1:9" x14ac:dyDescent="0.25">
      <c r="A71" s="7">
        <v>21101</v>
      </c>
      <c r="B71" s="6" t="s">
        <v>220</v>
      </c>
      <c r="C71" s="7" t="s">
        <v>8</v>
      </c>
      <c r="D71" s="7">
        <v>20</v>
      </c>
      <c r="E71" s="51"/>
      <c r="F71" s="2"/>
      <c r="G71" s="1"/>
      <c r="H71" s="2"/>
      <c r="I71" s="3"/>
    </row>
    <row r="72" spans="1:9" x14ac:dyDescent="0.25">
      <c r="A72" s="7">
        <v>21101</v>
      </c>
      <c r="B72" s="6" t="s">
        <v>97</v>
      </c>
      <c r="C72" s="7" t="s">
        <v>8</v>
      </c>
      <c r="D72" s="7">
        <v>52</v>
      </c>
      <c r="E72" s="51"/>
      <c r="F72" s="2"/>
      <c r="G72" s="1"/>
      <c r="H72" s="2"/>
      <c r="I72" s="3"/>
    </row>
    <row r="73" spans="1:9" x14ac:dyDescent="0.25">
      <c r="A73" s="7">
        <v>21101</v>
      </c>
      <c r="B73" s="6" t="s">
        <v>100</v>
      </c>
      <c r="C73" s="7" t="s">
        <v>8</v>
      </c>
      <c r="D73" s="7">
        <v>1</v>
      </c>
      <c r="E73" s="51"/>
      <c r="F73" s="2"/>
      <c r="G73" s="1"/>
      <c r="H73" s="2"/>
      <c r="I73" s="3"/>
    </row>
    <row r="74" spans="1:9" x14ac:dyDescent="0.25">
      <c r="A74" s="7">
        <v>21101</v>
      </c>
      <c r="B74" s="6" t="s">
        <v>102</v>
      </c>
      <c r="C74" s="7" t="s">
        <v>8</v>
      </c>
      <c r="D74" s="7">
        <v>13</v>
      </c>
      <c r="E74" s="51"/>
      <c r="F74" s="2"/>
      <c r="G74" s="1"/>
      <c r="H74" s="2"/>
      <c r="I74" s="3"/>
    </row>
    <row r="75" spans="1:9" x14ac:dyDescent="0.25">
      <c r="A75" s="7">
        <v>21101</v>
      </c>
      <c r="B75" s="6" t="s">
        <v>103</v>
      </c>
      <c r="C75" s="7" t="s">
        <v>8</v>
      </c>
      <c r="D75" s="7">
        <v>1</v>
      </c>
      <c r="E75" s="51"/>
      <c r="F75" s="2"/>
      <c r="G75" s="1"/>
      <c r="H75" s="2"/>
      <c r="I75" s="3"/>
    </row>
    <row r="76" spans="1:9" x14ac:dyDescent="0.25">
      <c r="A76" s="7"/>
      <c r="B76" s="6"/>
      <c r="C76" s="7"/>
      <c r="D76" s="7"/>
      <c r="E76" s="51"/>
      <c r="F76" s="2"/>
      <c r="G76" s="1"/>
      <c r="H76" s="2"/>
      <c r="I76" s="3"/>
    </row>
    <row r="77" spans="1:9" ht="21" x14ac:dyDescent="0.35">
      <c r="A77" s="7"/>
      <c r="B77" s="67">
        <v>21201</v>
      </c>
      <c r="C77" s="7"/>
      <c r="D77" s="7"/>
      <c r="E77" s="51"/>
      <c r="F77" s="2"/>
      <c r="G77" s="1"/>
      <c r="H77" s="2"/>
      <c r="I77" s="3"/>
    </row>
    <row r="78" spans="1:9" x14ac:dyDescent="0.25">
      <c r="A78" s="7">
        <v>21201</v>
      </c>
      <c r="B78" s="6" t="s">
        <v>108</v>
      </c>
      <c r="C78" s="7" t="s">
        <v>8</v>
      </c>
      <c r="D78" s="7">
        <v>2</v>
      </c>
      <c r="E78" s="51"/>
      <c r="F78" s="2"/>
      <c r="G78" s="1"/>
      <c r="H78" s="2"/>
      <c r="I78" s="3"/>
    </row>
    <row r="79" spans="1:9" x14ac:dyDescent="0.25">
      <c r="A79" s="7"/>
      <c r="B79" s="6"/>
      <c r="C79" s="7"/>
      <c r="D79" s="7"/>
      <c r="E79" s="51"/>
      <c r="F79" s="2"/>
      <c r="G79" s="1"/>
      <c r="H79" s="2"/>
      <c r="I79" s="3"/>
    </row>
    <row r="80" spans="1:9" x14ac:dyDescent="0.25">
      <c r="A80" s="7"/>
      <c r="B80" s="6"/>
      <c r="C80" s="7"/>
      <c r="D80" s="7"/>
      <c r="E80" s="51"/>
      <c r="F80" s="2"/>
      <c r="G80" s="1"/>
      <c r="H80" s="2"/>
      <c r="I80" s="3"/>
    </row>
    <row r="81" spans="1:9" ht="21" x14ac:dyDescent="0.35">
      <c r="A81" s="7"/>
      <c r="B81" s="67">
        <v>21401</v>
      </c>
      <c r="C81" s="7"/>
      <c r="D81" s="7"/>
      <c r="E81" s="51"/>
      <c r="F81" s="2"/>
      <c r="G81" s="1"/>
      <c r="H81" s="2"/>
      <c r="I81" s="3"/>
    </row>
    <row r="82" spans="1:9" x14ac:dyDescent="0.25">
      <c r="A82" s="7">
        <v>21401</v>
      </c>
      <c r="B82" s="6" t="s">
        <v>221</v>
      </c>
      <c r="C82" s="7" t="s">
        <v>8</v>
      </c>
      <c r="D82" s="7">
        <v>1</v>
      </c>
      <c r="E82" s="51"/>
      <c r="F82" s="2"/>
      <c r="G82" s="1"/>
      <c r="H82" s="2"/>
      <c r="I82" s="3"/>
    </row>
    <row r="83" spans="1:9" x14ac:dyDescent="0.25">
      <c r="A83" s="7">
        <v>21401</v>
      </c>
      <c r="B83" s="6" t="s">
        <v>222</v>
      </c>
      <c r="C83" s="7" t="s">
        <v>8</v>
      </c>
      <c r="D83" s="7">
        <v>1</v>
      </c>
      <c r="E83" s="51"/>
      <c r="F83" s="2"/>
      <c r="G83" s="1"/>
      <c r="H83" s="2"/>
      <c r="I83" s="3"/>
    </row>
    <row r="84" spans="1:9" x14ac:dyDescent="0.25">
      <c r="A84" s="7">
        <v>21401</v>
      </c>
      <c r="B84" s="6" t="s">
        <v>109</v>
      </c>
      <c r="C84" s="7" t="s">
        <v>8</v>
      </c>
      <c r="D84" s="7">
        <v>60</v>
      </c>
      <c r="E84" s="51"/>
      <c r="F84" s="2"/>
      <c r="G84" s="1"/>
      <c r="H84" s="2"/>
      <c r="I84" s="3"/>
    </row>
    <row r="85" spans="1:9" x14ac:dyDescent="0.25">
      <c r="A85" s="7">
        <v>21401</v>
      </c>
      <c r="B85" s="6" t="s">
        <v>223</v>
      </c>
      <c r="C85" s="7" t="s">
        <v>8</v>
      </c>
      <c r="D85" s="7">
        <v>4</v>
      </c>
      <c r="E85" s="51"/>
      <c r="F85" s="2"/>
      <c r="G85" s="1"/>
      <c r="H85" s="2"/>
      <c r="I85" s="3"/>
    </row>
    <row r="86" spans="1:9" x14ac:dyDescent="0.25">
      <c r="A86" s="7">
        <v>21401</v>
      </c>
      <c r="B86" s="6" t="s">
        <v>224</v>
      </c>
      <c r="C86" s="7" t="s">
        <v>8</v>
      </c>
      <c r="D86" s="7">
        <v>4</v>
      </c>
      <c r="E86" s="51"/>
      <c r="F86" s="2"/>
      <c r="G86" s="1"/>
      <c r="H86" s="2"/>
      <c r="I86" s="3"/>
    </row>
    <row r="87" spans="1:9" x14ac:dyDescent="0.25">
      <c r="A87" s="7">
        <v>21401</v>
      </c>
      <c r="B87" s="6" t="s">
        <v>225</v>
      </c>
      <c r="C87" s="7" t="s">
        <v>8</v>
      </c>
      <c r="D87" s="7">
        <v>4</v>
      </c>
      <c r="E87" s="51"/>
      <c r="F87" s="2"/>
      <c r="G87" s="1"/>
      <c r="H87" s="2"/>
      <c r="I87" s="3"/>
    </row>
    <row r="88" spans="1:9" x14ac:dyDescent="0.25">
      <c r="A88" s="7">
        <v>21401</v>
      </c>
      <c r="B88" s="6" t="s">
        <v>111</v>
      </c>
      <c r="C88" s="7" t="s">
        <v>8</v>
      </c>
      <c r="D88" s="7">
        <v>4</v>
      </c>
      <c r="E88" s="51"/>
      <c r="F88" s="2"/>
      <c r="G88" s="1"/>
      <c r="H88" s="2"/>
      <c r="I88" s="3"/>
    </row>
    <row r="89" spans="1:9" x14ac:dyDescent="0.25">
      <c r="A89" s="7">
        <v>21401</v>
      </c>
      <c r="B89" s="6" t="s">
        <v>112</v>
      </c>
      <c r="C89" s="7" t="s">
        <v>8</v>
      </c>
      <c r="D89" s="7">
        <v>2</v>
      </c>
      <c r="E89" s="51"/>
      <c r="F89" s="2"/>
      <c r="G89" s="1"/>
      <c r="H89" s="2"/>
      <c r="I89" s="3"/>
    </row>
    <row r="90" spans="1:9" x14ac:dyDescent="0.25">
      <c r="A90" s="7">
        <v>21401</v>
      </c>
      <c r="B90" s="6" t="s">
        <v>114</v>
      </c>
      <c r="C90" s="7" t="s">
        <v>8</v>
      </c>
      <c r="D90" s="7"/>
      <c r="E90" s="51"/>
      <c r="F90" s="2"/>
      <c r="G90" s="1"/>
      <c r="H90" s="2"/>
      <c r="I90" s="3"/>
    </row>
    <row r="91" spans="1:9" x14ac:dyDescent="0.25">
      <c r="A91" s="7">
        <v>21401</v>
      </c>
      <c r="B91" s="6" t="s">
        <v>113</v>
      </c>
      <c r="C91" s="7" t="s">
        <v>8</v>
      </c>
      <c r="D91" s="7">
        <v>4</v>
      </c>
      <c r="E91" s="51"/>
      <c r="F91" s="2"/>
      <c r="G91" s="1"/>
      <c r="H91" s="2"/>
      <c r="I91" s="3"/>
    </row>
    <row r="92" spans="1:9" x14ac:dyDescent="0.25">
      <c r="A92" s="7">
        <v>21401</v>
      </c>
      <c r="B92" s="6" t="s">
        <v>115</v>
      </c>
      <c r="C92" s="7" t="s">
        <v>8</v>
      </c>
      <c r="D92" s="7">
        <v>2</v>
      </c>
      <c r="E92" s="51"/>
      <c r="F92" s="2"/>
      <c r="G92" s="1"/>
      <c r="H92" s="2"/>
      <c r="I92" s="3"/>
    </row>
    <row r="93" spans="1:9" x14ac:dyDescent="0.25">
      <c r="A93" s="7">
        <v>21401</v>
      </c>
      <c r="B93" s="6" t="s">
        <v>116</v>
      </c>
      <c r="C93" s="7" t="s">
        <v>8</v>
      </c>
      <c r="D93" s="7"/>
      <c r="E93" s="51"/>
      <c r="F93" s="2"/>
      <c r="G93" s="1"/>
      <c r="H93" s="2"/>
      <c r="I93" s="3"/>
    </row>
    <row r="94" spans="1:9" x14ac:dyDescent="0.25">
      <c r="A94" s="7">
        <v>21401</v>
      </c>
      <c r="B94" s="6" t="s">
        <v>117</v>
      </c>
      <c r="C94" s="7" t="s">
        <v>8</v>
      </c>
      <c r="D94" s="7">
        <v>3</v>
      </c>
      <c r="E94" s="51"/>
      <c r="F94" s="2"/>
      <c r="G94" s="1"/>
      <c r="H94" s="2"/>
      <c r="I94" s="3"/>
    </row>
    <row r="95" spans="1:9" x14ac:dyDescent="0.25">
      <c r="A95" s="7">
        <v>21401</v>
      </c>
      <c r="B95" s="6" t="s">
        <v>226</v>
      </c>
      <c r="C95" s="7" t="s">
        <v>8</v>
      </c>
      <c r="D95" s="7">
        <v>5</v>
      </c>
      <c r="E95" s="51"/>
      <c r="F95" s="2"/>
      <c r="G95" s="1"/>
      <c r="H95" s="2"/>
      <c r="I95" s="3"/>
    </row>
    <row r="96" spans="1:9" x14ac:dyDescent="0.25">
      <c r="A96" s="7"/>
      <c r="B96" s="6"/>
      <c r="C96" s="7"/>
      <c r="D96" s="7"/>
      <c r="E96" s="51"/>
      <c r="F96" s="2"/>
      <c r="G96" s="1"/>
      <c r="H96" s="2"/>
      <c r="I96" s="3"/>
    </row>
    <row r="97" spans="1:10" x14ac:dyDescent="0.25">
      <c r="A97" s="7"/>
      <c r="E97" s="51"/>
      <c r="F97" s="2"/>
      <c r="G97" s="1"/>
      <c r="H97" s="2"/>
      <c r="I97" s="3"/>
    </row>
    <row r="98" spans="1:10" x14ac:dyDescent="0.25">
      <c r="A98" s="7"/>
      <c r="B98" s="6"/>
      <c r="C98" s="7"/>
      <c r="D98" s="7"/>
      <c r="E98" s="51"/>
      <c r="F98" s="2"/>
      <c r="G98" s="1"/>
      <c r="H98" s="2"/>
      <c r="I98" s="3"/>
    </row>
    <row r="99" spans="1:10" x14ac:dyDescent="0.25">
      <c r="A99" s="7"/>
      <c r="B99" s="6"/>
      <c r="C99" s="7"/>
      <c r="D99" s="7"/>
      <c r="E99" s="51"/>
      <c r="F99" s="2"/>
      <c r="G99" s="1"/>
      <c r="H99" s="2"/>
      <c r="I99" s="3"/>
    </row>
    <row r="100" spans="1:10" x14ac:dyDescent="0.25">
      <c r="A100" s="7"/>
      <c r="B100" s="6"/>
      <c r="C100" s="7"/>
      <c r="D100" s="7"/>
      <c r="E100" s="51"/>
      <c r="F100" s="2"/>
      <c r="G100" s="1"/>
      <c r="H100" s="2"/>
      <c r="I100" s="3"/>
    </row>
    <row r="101" spans="1:10" x14ac:dyDescent="0.25">
      <c r="A101" s="7"/>
      <c r="B101" s="6"/>
      <c r="C101" s="7"/>
      <c r="D101" s="7"/>
      <c r="E101" s="51"/>
      <c r="F101" s="2"/>
      <c r="G101" s="1"/>
      <c r="H101" s="2"/>
      <c r="I101" s="3"/>
    </row>
    <row r="102" spans="1:10" x14ac:dyDescent="0.25">
      <c r="A102" s="7"/>
      <c r="B102" s="6"/>
      <c r="C102" s="7"/>
      <c r="D102" s="7"/>
      <c r="E102" s="51"/>
      <c r="F102" s="2"/>
      <c r="G102" s="1"/>
      <c r="H102" s="2"/>
      <c r="I102" s="3"/>
    </row>
    <row r="103" spans="1:10" x14ac:dyDescent="0.25">
      <c r="A103" s="7"/>
      <c r="B103" s="6"/>
      <c r="C103" s="7"/>
      <c r="D103" s="7"/>
      <c r="E103" s="51"/>
      <c r="F103" s="2"/>
      <c r="G103" s="1"/>
      <c r="H103" s="2"/>
      <c r="I103" s="3"/>
    </row>
    <row r="104" spans="1:10" x14ac:dyDescent="0.25">
      <c r="A104" s="7"/>
      <c r="B104" s="6"/>
      <c r="C104" s="7"/>
      <c r="D104" s="7"/>
      <c r="E104" s="51"/>
      <c r="F104" s="2"/>
      <c r="G104" s="1"/>
      <c r="H104" s="2"/>
      <c r="I104" s="3"/>
    </row>
    <row r="105" spans="1:10" x14ac:dyDescent="0.25">
      <c r="A105" s="7"/>
      <c r="B105" s="6"/>
      <c r="C105" s="7"/>
      <c r="D105" s="7"/>
      <c r="E105" s="51"/>
      <c r="F105" s="2"/>
      <c r="G105" s="1"/>
      <c r="H105" s="2"/>
      <c r="I105" s="3"/>
    </row>
    <row r="106" spans="1:10" x14ac:dyDescent="0.25">
      <c r="A106" s="7"/>
      <c r="B106" s="6"/>
      <c r="C106" s="7"/>
      <c r="D106" s="7"/>
      <c r="E106" s="51"/>
      <c r="F106" s="2"/>
      <c r="G106" s="1"/>
      <c r="H106" s="2"/>
      <c r="I106" s="3"/>
    </row>
    <row r="107" spans="1:10" x14ac:dyDescent="0.25">
      <c r="A107" s="7"/>
      <c r="B107" s="6"/>
      <c r="C107" s="7"/>
      <c r="D107" s="7"/>
      <c r="E107" s="51"/>
      <c r="F107" s="2"/>
      <c r="G107" s="1"/>
      <c r="H107" s="2"/>
      <c r="I107" s="3"/>
    </row>
    <row r="108" spans="1:10" x14ac:dyDescent="0.25">
      <c r="A108" s="7"/>
      <c r="B108" s="6"/>
      <c r="C108" s="7"/>
      <c r="D108" s="7"/>
      <c r="E108" s="51"/>
      <c r="F108" s="2"/>
      <c r="G108" s="1"/>
      <c r="H108" s="2"/>
      <c r="I108" s="3"/>
    </row>
    <row r="109" spans="1:10" x14ac:dyDescent="0.25">
      <c r="A109" s="7"/>
      <c r="B109" s="6"/>
      <c r="C109" s="7"/>
      <c r="D109" s="7"/>
      <c r="E109" s="51"/>
      <c r="F109" s="2"/>
      <c r="G109" s="1"/>
      <c r="H109" s="2"/>
      <c r="I109" s="3"/>
    </row>
    <row r="110" spans="1:10" x14ac:dyDescent="0.25">
      <c r="A110" s="7"/>
      <c r="B110" s="6"/>
      <c r="C110" s="7"/>
      <c r="D110" s="7"/>
      <c r="E110" s="51"/>
      <c r="F110" s="2"/>
      <c r="G110" s="1"/>
      <c r="H110" s="2"/>
      <c r="I110" s="3"/>
    </row>
    <row r="111" spans="1:10" x14ac:dyDescent="0.25">
      <c r="A111" s="7"/>
      <c r="B111" s="6"/>
      <c r="C111" s="7"/>
      <c r="D111" s="7"/>
      <c r="E111" s="51"/>
      <c r="F111" s="2"/>
      <c r="G111" s="1"/>
      <c r="H111" s="2"/>
      <c r="I111" s="3"/>
    </row>
    <row r="112" spans="1:10" x14ac:dyDescent="0.25">
      <c r="A112" s="7"/>
      <c r="B112" s="6"/>
      <c r="C112" s="7"/>
      <c r="D112" s="7"/>
      <c r="E112" s="51"/>
      <c r="F112" s="2"/>
      <c r="G112" s="1"/>
      <c r="H112" s="2"/>
      <c r="I112" s="3"/>
      <c r="J112" s="3"/>
    </row>
    <row r="113" spans="1:10" x14ac:dyDescent="0.25">
      <c r="A113" s="2"/>
      <c r="C113" s="2"/>
      <c r="D113" s="2"/>
      <c r="E113" s="2"/>
      <c r="F113" s="2"/>
      <c r="G113" s="1"/>
      <c r="H113" s="2"/>
      <c r="I113" s="5"/>
      <c r="J113" s="3"/>
    </row>
    <row r="114" spans="1:10" x14ac:dyDescent="0.25">
      <c r="A114" s="4"/>
      <c r="C114" s="2"/>
      <c r="D114" s="2"/>
      <c r="E114" s="2"/>
      <c r="G114" s="1"/>
      <c r="H114" s="2"/>
      <c r="I114" s="5"/>
    </row>
    <row r="115" spans="1:10" x14ac:dyDescent="0.25">
      <c r="H115" s="2"/>
      <c r="I115" s="3"/>
    </row>
    <row r="116" spans="1:10" x14ac:dyDescent="0.25">
      <c r="A116" s="8"/>
      <c r="B116" s="6"/>
      <c r="C116" s="7"/>
      <c r="D116" s="7"/>
      <c r="E116" s="51"/>
      <c r="G116" s="1"/>
      <c r="H116" s="2"/>
      <c r="I116" s="3"/>
    </row>
    <row r="117" spans="1:10" x14ac:dyDescent="0.25">
      <c r="A117" s="8"/>
      <c r="B117" s="6"/>
      <c r="C117" s="7"/>
      <c r="D117" s="7"/>
      <c r="E117" s="51"/>
      <c r="G117" s="1"/>
      <c r="H117" s="2"/>
      <c r="I117" s="3"/>
    </row>
    <row r="118" spans="1:10" x14ac:dyDescent="0.25">
      <c r="A118" s="8"/>
      <c r="B118" s="6"/>
      <c r="C118" s="7"/>
      <c r="D118" s="7"/>
      <c r="E118" s="51"/>
      <c r="G118" s="1"/>
      <c r="H118" s="2"/>
      <c r="I118" s="3"/>
    </row>
    <row r="119" spans="1:10" x14ac:dyDescent="0.25">
      <c r="A119" s="8"/>
      <c r="B119" s="6"/>
      <c r="C119" s="7"/>
      <c r="D119" s="7"/>
      <c r="E119" s="51"/>
      <c r="G119" s="1"/>
      <c r="H119" s="2"/>
      <c r="I119" s="3"/>
    </row>
    <row r="120" spans="1:10" x14ac:dyDescent="0.25">
      <c r="A120" s="8"/>
      <c r="B120" s="6"/>
      <c r="C120" s="7"/>
      <c r="D120" s="7"/>
      <c r="E120" s="51"/>
      <c r="G120" s="1"/>
      <c r="H120" s="2"/>
      <c r="I120" s="3"/>
    </row>
    <row r="121" spans="1:10" x14ac:dyDescent="0.25">
      <c r="A121" s="8"/>
      <c r="B121" s="6"/>
      <c r="C121" s="7"/>
      <c r="D121" s="7"/>
      <c r="E121" s="51"/>
      <c r="H121" s="2"/>
      <c r="I121" s="3"/>
    </row>
    <row r="122" spans="1:10" x14ac:dyDescent="0.25">
      <c r="A122" s="8"/>
      <c r="B122" s="6"/>
      <c r="C122" s="7"/>
      <c r="D122" s="7"/>
      <c r="E122" s="51"/>
      <c r="G122" s="1"/>
      <c r="H122" s="2"/>
      <c r="I122" s="3"/>
    </row>
    <row r="123" spans="1:10" x14ac:dyDescent="0.25">
      <c r="A123" s="8"/>
      <c r="B123" s="6"/>
      <c r="C123" s="7"/>
      <c r="D123" s="7"/>
      <c r="E123" s="51"/>
      <c r="G123" s="1"/>
      <c r="H123" s="2"/>
      <c r="I123" s="3"/>
    </row>
    <row r="124" spans="1:10" x14ac:dyDescent="0.25">
      <c r="A124" s="8"/>
      <c r="B124" s="6"/>
      <c r="C124" s="7"/>
      <c r="D124" s="7"/>
      <c r="E124" s="51"/>
      <c r="G124" s="1"/>
      <c r="H124" s="2"/>
      <c r="I124" s="3"/>
    </row>
    <row r="125" spans="1:10" x14ac:dyDescent="0.25">
      <c r="A125" s="8"/>
      <c r="B125" s="6"/>
      <c r="C125" s="7"/>
      <c r="D125" s="7"/>
      <c r="E125" s="51"/>
      <c r="G125" s="1"/>
      <c r="H125" s="2"/>
      <c r="I125" s="3"/>
    </row>
    <row r="126" spans="1:10" x14ac:dyDescent="0.25">
      <c r="A126" s="8"/>
      <c r="B126" s="6"/>
      <c r="C126" s="7"/>
      <c r="D126" s="7"/>
      <c r="E126" s="51"/>
      <c r="G126" s="1"/>
      <c r="H126" s="2"/>
      <c r="I126" s="3"/>
    </row>
    <row r="127" spans="1:10" x14ac:dyDescent="0.25">
      <c r="H127" s="2"/>
      <c r="I127" s="3"/>
    </row>
    <row r="128" spans="1:10" x14ac:dyDescent="0.25">
      <c r="A128" s="8">
        <v>21601</v>
      </c>
      <c r="B128" s="6" t="s">
        <v>120</v>
      </c>
      <c r="C128" s="7" t="s">
        <v>121</v>
      </c>
      <c r="D128" s="7">
        <v>6</v>
      </c>
      <c r="E128" s="51"/>
      <c r="G128" s="1"/>
      <c r="I128" s="3"/>
    </row>
    <row r="129" spans="1:9" x14ac:dyDescent="0.25">
      <c r="A129" s="8">
        <v>21601</v>
      </c>
      <c r="B129" s="6" t="s">
        <v>122</v>
      </c>
      <c r="C129" s="7" t="s">
        <v>121</v>
      </c>
      <c r="D129" s="7">
        <v>6</v>
      </c>
      <c r="E129" s="51"/>
      <c r="G129" s="1"/>
      <c r="I129" s="3"/>
    </row>
    <row r="130" spans="1:9" x14ac:dyDescent="0.25">
      <c r="A130" s="8">
        <v>21601</v>
      </c>
      <c r="B130" s="6" t="s">
        <v>124</v>
      </c>
      <c r="C130" s="7" t="s">
        <v>121</v>
      </c>
      <c r="D130" s="7">
        <v>65</v>
      </c>
      <c r="E130" s="51"/>
      <c r="G130" s="1"/>
      <c r="I130" s="3"/>
    </row>
    <row r="131" spans="1:9" x14ac:dyDescent="0.25">
      <c r="A131" s="8">
        <v>21601</v>
      </c>
      <c r="B131" s="6" t="s">
        <v>125</v>
      </c>
      <c r="C131" s="7" t="s">
        <v>126</v>
      </c>
      <c r="D131" s="7">
        <v>57</v>
      </c>
      <c r="E131" s="51"/>
      <c r="G131" s="1"/>
      <c r="I131" s="3"/>
    </row>
    <row r="132" spans="1:9" x14ac:dyDescent="0.25">
      <c r="A132" s="8">
        <v>21601</v>
      </c>
      <c r="B132" s="6" t="s">
        <v>127</v>
      </c>
      <c r="C132" s="7" t="s">
        <v>128</v>
      </c>
      <c r="D132" s="7">
        <v>5</v>
      </c>
      <c r="E132" s="51"/>
      <c r="G132" s="1"/>
      <c r="I132" s="3"/>
    </row>
    <row r="133" spans="1:9" x14ac:dyDescent="0.25">
      <c r="A133" s="8">
        <v>21601</v>
      </c>
      <c r="B133" s="6" t="s">
        <v>129</v>
      </c>
      <c r="C133" s="7" t="s">
        <v>128</v>
      </c>
      <c r="D133" s="7">
        <v>12</v>
      </c>
      <c r="E133" s="51"/>
      <c r="G133" s="1"/>
      <c r="I133" s="3"/>
    </row>
    <row r="134" spans="1:9" x14ac:dyDescent="0.25">
      <c r="A134" s="8">
        <v>21601</v>
      </c>
      <c r="B134" s="6" t="s">
        <v>130</v>
      </c>
      <c r="C134" s="7" t="s">
        <v>8</v>
      </c>
      <c r="D134" s="7"/>
      <c r="E134" s="51"/>
      <c r="G134" s="1"/>
      <c r="I134" s="3"/>
    </row>
    <row r="135" spans="1:9" x14ac:dyDescent="0.25">
      <c r="A135" s="8">
        <v>21601</v>
      </c>
      <c r="B135" s="6" t="s">
        <v>132</v>
      </c>
      <c r="C135" s="7" t="s">
        <v>128</v>
      </c>
      <c r="D135" s="7">
        <v>37</v>
      </c>
      <c r="E135" s="51"/>
      <c r="G135" s="1"/>
      <c r="I135" s="3"/>
    </row>
    <row r="136" spans="1:9" x14ac:dyDescent="0.25">
      <c r="A136" s="8">
        <v>21601</v>
      </c>
      <c r="B136" s="6" t="s">
        <v>133</v>
      </c>
      <c r="C136" s="7" t="s">
        <v>8</v>
      </c>
      <c r="D136" s="7">
        <v>10</v>
      </c>
      <c r="E136" s="51"/>
      <c r="G136" s="1"/>
      <c r="I136" s="3"/>
    </row>
    <row r="137" spans="1:9" x14ac:dyDescent="0.25">
      <c r="A137" s="8">
        <v>21601</v>
      </c>
      <c r="B137" s="6" t="s">
        <v>134</v>
      </c>
      <c r="C137" s="7" t="s">
        <v>8</v>
      </c>
      <c r="D137" s="7">
        <v>3</v>
      </c>
      <c r="E137" s="51"/>
      <c r="G137" s="1"/>
      <c r="I137" s="3"/>
    </row>
    <row r="138" spans="1:9" x14ac:dyDescent="0.25">
      <c r="A138" s="8">
        <v>21601</v>
      </c>
      <c r="B138" s="6" t="s">
        <v>135</v>
      </c>
      <c r="C138" s="7" t="s">
        <v>128</v>
      </c>
      <c r="D138" s="7">
        <v>27</v>
      </c>
      <c r="E138" s="51"/>
      <c r="G138" s="1"/>
      <c r="I138" s="3"/>
    </row>
    <row r="139" spans="1:9" x14ac:dyDescent="0.25">
      <c r="A139" s="8">
        <v>21601</v>
      </c>
      <c r="B139" s="6" t="s">
        <v>136</v>
      </c>
      <c r="C139" s="7" t="s">
        <v>137</v>
      </c>
      <c r="D139" s="7">
        <v>13</v>
      </c>
      <c r="E139" s="51"/>
      <c r="G139" s="1"/>
      <c r="I139" s="3"/>
    </row>
    <row r="140" spans="1:9" x14ac:dyDescent="0.25">
      <c r="A140" s="8">
        <v>21601</v>
      </c>
      <c r="B140" s="6" t="s">
        <v>138</v>
      </c>
      <c r="C140" s="7" t="s">
        <v>126</v>
      </c>
      <c r="D140" s="7">
        <v>131</v>
      </c>
      <c r="E140" s="51"/>
      <c r="G140" s="1"/>
      <c r="I140" s="3"/>
    </row>
    <row r="141" spans="1:9" x14ac:dyDescent="0.25">
      <c r="A141" s="8">
        <v>21601</v>
      </c>
      <c r="B141" s="6" t="s">
        <v>139</v>
      </c>
      <c r="C141" s="7" t="s">
        <v>128</v>
      </c>
      <c r="D141" s="7">
        <v>20</v>
      </c>
      <c r="E141" s="51"/>
      <c r="G141" s="1"/>
      <c r="I141" s="3"/>
    </row>
    <row r="142" spans="1:9" x14ac:dyDescent="0.25">
      <c r="A142" s="8">
        <v>21601</v>
      </c>
      <c r="B142" s="6" t="s">
        <v>140</v>
      </c>
      <c r="C142" s="7" t="s">
        <v>137</v>
      </c>
      <c r="D142" s="7">
        <v>74</v>
      </c>
      <c r="E142" s="51"/>
      <c r="G142" s="1"/>
      <c r="I142" s="3"/>
    </row>
    <row r="143" spans="1:9" x14ac:dyDescent="0.25">
      <c r="A143" s="8">
        <v>21601</v>
      </c>
      <c r="B143" s="6" t="s">
        <v>141</v>
      </c>
      <c r="C143" s="7" t="s">
        <v>142</v>
      </c>
      <c r="D143" s="7">
        <v>21</v>
      </c>
      <c r="E143" s="51"/>
      <c r="G143" s="1"/>
      <c r="I143" s="3"/>
    </row>
    <row r="144" spans="1:9" x14ac:dyDescent="0.25">
      <c r="A144" s="8">
        <v>21601</v>
      </c>
      <c r="B144" s="6" t="s">
        <v>143</v>
      </c>
      <c r="C144" s="7" t="s">
        <v>8</v>
      </c>
      <c r="D144" s="7">
        <v>25</v>
      </c>
      <c r="E144" s="51"/>
      <c r="G144" s="1"/>
      <c r="I144" s="3"/>
    </row>
    <row r="145" spans="1:9" x14ac:dyDescent="0.25">
      <c r="A145" s="8">
        <v>21601</v>
      </c>
      <c r="B145" s="6" t="s">
        <v>144</v>
      </c>
      <c r="C145" s="7" t="s">
        <v>8</v>
      </c>
      <c r="D145" s="7">
        <v>16</v>
      </c>
      <c r="E145" s="51"/>
      <c r="G145" s="1"/>
      <c r="I145" s="3"/>
    </row>
    <row r="146" spans="1:9" x14ac:dyDescent="0.25">
      <c r="A146" s="8">
        <v>21601</v>
      </c>
      <c r="B146" s="6" t="s">
        <v>145</v>
      </c>
      <c r="C146" s="7" t="s">
        <v>8</v>
      </c>
      <c r="D146" s="7">
        <v>197</v>
      </c>
      <c r="E146" s="51"/>
      <c r="G146" s="1"/>
      <c r="I146" s="3"/>
    </row>
    <row r="147" spans="1:9" x14ac:dyDescent="0.25">
      <c r="A147" s="8">
        <v>21601</v>
      </c>
      <c r="B147" s="6" t="s">
        <v>147</v>
      </c>
      <c r="C147" s="7" t="s">
        <v>121</v>
      </c>
      <c r="D147" s="7">
        <v>117</v>
      </c>
      <c r="E147" s="51"/>
      <c r="G147" s="1"/>
      <c r="I147" s="3"/>
    </row>
    <row r="148" spans="1:9" x14ac:dyDescent="0.25">
      <c r="A148" s="8">
        <v>21601</v>
      </c>
      <c r="B148" s="6" t="s">
        <v>148</v>
      </c>
      <c r="C148" s="7" t="s">
        <v>8</v>
      </c>
      <c r="D148" s="7">
        <v>1</v>
      </c>
      <c r="E148" s="51"/>
      <c r="G148" s="1"/>
      <c r="I148" s="3"/>
    </row>
    <row r="149" spans="1:9" x14ac:dyDescent="0.25">
      <c r="A149" s="8">
        <v>21601</v>
      </c>
      <c r="B149" s="6" t="s">
        <v>149</v>
      </c>
      <c r="C149" s="7" t="s">
        <v>8</v>
      </c>
      <c r="D149" s="7">
        <v>6</v>
      </c>
      <c r="E149" s="51"/>
      <c r="G149" s="1"/>
      <c r="I149" s="3"/>
    </row>
    <row r="150" spans="1:9" x14ac:dyDescent="0.25">
      <c r="A150" s="8">
        <v>21601</v>
      </c>
      <c r="B150" s="6" t="s">
        <v>150</v>
      </c>
      <c r="C150" s="7" t="s">
        <v>8</v>
      </c>
      <c r="D150" s="7">
        <v>4</v>
      </c>
      <c r="E150" s="51"/>
      <c r="G150" s="1"/>
      <c r="I150" s="3"/>
    </row>
    <row r="151" spans="1:9" x14ac:dyDescent="0.25">
      <c r="A151" s="8">
        <v>21601</v>
      </c>
      <c r="B151" s="6" t="s">
        <v>151</v>
      </c>
      <c r="C151" s="7" t="s">
        <v>121</v>
      </c>
      <c r="D151" s="7">
        <v>2.7</v>
      </c>
      <c r="E151" s="51"/>
      <c r="G151" s="1"/>
      <c r="I151" s="3"/>
    </row>
    <row r="152" spans="1:9" x14ac:dyDescent="0.25">
      <c r="A152" s="4"/>
      <c r="C152" s="2"/>
      <c r="D152" s="2"/>
      <c r="E152" s="2"/>
      <c r="G152" s="1"/>
      <c r="I152" s="3"/>
    </row>
    <row r="153" spans="1:9" x14ac:dyDescent="0.25">
      <c r="A153" s="4"/>
      <c r="C153" s="2"/>
      <c r="D153" s="2"/>
      <c r="E153" s="2"/>
      <c r="G153" s="1"/>
      <c r="I153" s="3"/>
    </row>
    <row r="154" spans="1:9" x14ac:dyDescent="0.25">
      <c r="A154" s="4"/>
      <c r="C154" s="2"/>
      <c r="D154" s="2"/>
      <c r="E154" s="2"/>
      <c r="G154" s="1"/>
      <c r="I154" s="3"/>
    </row>
    <row r="155" spans="1:9" x14ac:dyDescent="0.25">
      <c r="I155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G19" sqref="G19"/>
    </sheetView>
  </sheetViews>
  <sheetFormatPr baseColWidth="10" defaultRowHeight="15" x14ac:dyDescent="0.25"/>
  <cols>
    <col min="1" max="1" width="18.140625" customWidth="1"/>
    <col min="2" max="2" width="12.42578125" customWidth="1"/>
    <col min="3" max="3" width="10.140625" customWidth="1"/>
    <col min="4" max="4" width="5.7109375" customWidth="1"/>
    <col min="5" max="5" width="20.85546875" customWidth="1"/>
    <col min="6" max="8" width="6.42578125" customWidth="1"/>
    <col min="9" max="9" width="3.140625" customWidth="1"/>
    <col min="10" max="10" width="10.140625" customWidth="1"/>
    <col min="11" max="12" width="12.7109375" customWidth="1"/>
    <col min="257" max="257" width="19.5703125" customWidth="1"/>
    <col min="258" max="258" width="12.42578125" customWidth="1"/>
    <col min="259" max="259" width="10.140625" customWidth="1"/>
    <col min="260" max="260" width="5.7109375" customWidth="1"/>
    <col min="261" max="261" width="20.85546875" customWidth="1"/>
    <col min="262" max="264" width="6.42578125" customWidth="1"/>
    <col min="265" max="265" width="3.140625" customWidth="1"/>
    <col min="266" max="268" width="12.7109375" customWidth="1"/>
    <col min="513" max="513" width="19.5703125" customWidth="1"/>
    <col min="514" max="514" width="12.42578125" customWidth="1"/>
    <col min="515" max="515" width="10.140625" customWidth="1"/>
    <col min="516" max="516" width="5.7109375" customWidth="1"/>
    <col min="517" max="517" width="20.85546875" customWidth="1"/>
    <col min="518" max="520" width="6.42578125" customWidth="1"/>
    <col min="521" max="521" width="3.140625" customWidth="1"/>
    <col min="522" max="524" width="12.7109375" customWidth="1"/>
    <col min="769" max="769" width="19.5703125" customWidth="1"/>
    <col min="770" max="770" width="12.42578125" customWidth="1"/>
    <col min="771" max="771" width="10.140625" customWidth="1"/>
    <col min="772" max="772" width="5.7109375" customWidth="1"/>
    <col min="773" max="773" width="20.85546875" customWidth="1"/>
    <col min="774" max="776" width="6.42578125" customWidth="1"/>
    <col min="777" max="777" width="3.140625" customWidth="1"/>
    <col min="778" max="780" width="12.7109375" customWidth="1"/>
    <col min="1025" max="1025" width="19.5703125" customWidth="1"/>
    <col min="1026" max="1026" width="12.42578125" customWidth="1"/>
    <col min="1027" max="1027" width="10.140625" customWidth="1"/>
    <col min="1028" max="1028" width="5.7109375" customWidth="1"/>
    <col min="1029" max="1029" width="20.85546875" customWidth="1"/>
    <col min="1030" max="1032" width="6.42578125" customWidth="1"/>
    <col min="1033" max="1033" width="3.140625" customWidth="1"/>
    <col min="1034" max="1036" width="12.7109375" customWidth="1"/>
    <col min="1281" max="1281" width="19.5703125" customWidth="1"/>
    <col min="1282" max="1282" width="12.42578125" customWidth="1"/>
    <col min="1283" max="1283" width="10.140625" customWidth="1"/>
    <col min="1284" max="1284" width="5.7109375" customWidth="1"/>
    <col min="1285" max="1285" width="20.85546875" customWidth="1"/>
    <col min="1286" max="1288" width="6.42578125" customWidth="1"/>
    <col min="1289" max="1289" width="3.140625" customWidth="1"/>
    <col min="1290" max="1292" width="12.7109375" customWidth="1"/>
    <col min="1537" max="1537" width="19.5703125" customWidth="1"/>
    <col min="1538" max="1538" width="12.42578125" customWidth="1"/>
    <col min="1539" max="1539" width="10.140625" customWidth="1"/>
    <col min="1540" max="1540" width="5.7109375" customWidth="1"/>
    <col min="1541" max="1541" width="20.85546875" customWidth="1"/>
    <col min="1542" max="1544" width="6.42578125" customWidth="1"/>
    <col min="1545" max="1545" width="3.140625" customWidth="1"/>
    <col min="1546" max="1548" width="12.7109375" customWidth="1"/>
    <col min="1793" max="1793" width="19.5703125" customWidth="1"/>
    <col min="1794" max="1794" width="12.42578125" customWidth="1"/>
    <col min="1795" max="1795" width="10.140625" customWidth="1"/>
    <col min="1796" max="1796" width="5.7109375" customWidth="1"/>
    <col min="1797" max="1797" width="20.85546875" customWidth="1"/>
    <col min="1798" max="1800" width="6.42578125" customWidth="1"/>
    <col min="1801" max="1801" width="3.140625" customWidth="1"/>
    <col min="1802" max="1804" width="12.7109375" customWidth="1"/>
    <col min="2049" max="2049" width="19.5703125" customWidth="1"/>
    <col min="2050" max="2050" width="12.42578125" customWidth="1"/>
    <col min="2051" max="2051" width="10.140625" customWidth="1"/>
    <col min="2052" max="2052" width="5.7109375" customWidth="1"/>
    <col min="2053" max="2053" width="20.85546875" customWidth="1"/>
    <col min="2054" max="2056" width="6.42578125" customWidth="1"/>
    <col min="2057" max="2057" width="3.140625" customWidth="1"/>
    <col min="2058" max="2060" width="12.7109375" customWidth="1"/>
    <col min="2305" max="2305" width="19.5703125" customWidth="1"/>
    <col min="2306" max="2306" width="12.42578125" customWidth="1"/>
    <col min="2307" max="2307" width="10.140625" customWidth="1"/>
    <col min="2308" max="2308" width="5.7109375" customWidth="1"/>
    <col min="2309" max="2309" width="20.85546875" customWidth="1"/>
    <col min="2310" max="2312" width="6.42578125" customWidth="1"/>
    <col min="2313" max="2313" width="3.140625" customWidth="1"/>
    <col min="2314" max="2316" width="12.7109375" customWidth="1"/>
    <col min="2561" max="2561" width="19.5703125" customWidth="1"/>
    <col min="2562" max="2562" width="12.42578125" customWidth="1"/>
    <col min="2563" max="2563" width="10.140625" customWidth="1"/>
    <col min="2564" max="2564" width="5.7109375" customWidth="1"/>
    <col min="2565" max="2565" width="20.85546875" customWidth="1"/>
    <col min="2566" max="2568" width="6.42578125" customWidth="1"/>
    <col min="2569" max="2569" width="3.140625" customWidth="1"/>
    <col min="2570" max="2572" width="12.7109375" customWidth="1"/>
    <col min="2817" max="2817" width="19.5703125" customWidth="1"/>
    <col min="2818" max="2818" width="12.42578125" customWidth="1"/>
    <col min="2819" max="2819" width="10.140625" customWidth="1"/>
    <col min="2820" max="2820" width="5.7109375" customWidth="1"/>
    <col min="2821" max="2821" width="20.85546875" customWidth="1"/>
    <col min="2822" max="2824" width="6.42578125" customWidth="1"/>
    <col min="2825" max="2825" width="3.140625" customWidth="1"/>
    <col min="2826" max="2828" width="12.7109375" customWidth="1"/>
    <col min="3073" max="3073" width="19.5703125" customWidth="1"/>
    <col min="3074" max="3074" width="12.42578125" customWidth="1"/>
    <col min="3075" max="3075" width="10.140625" customWidth="1"/>
    <col min="3076" max="3076" width="5.7109375" customWidth="1"/>
    <col min="3077" max="3077" width="20.85546875" customWidth="1"/>
    <col min="3078" max="3080" width="6.42578125" customWidth="1"/>
    <col min="3081" max="3081" width="3.140625" customWidth="1"/>
    <col min="3082" max="3084" width="12.7109375" customWidth="1"/>
    <col min="3329" max="3329" width="19.5703125" customWidth="1"/>
    <col min="3330" max="3330" width="12.42578125" customWidth="1"/>
    <col min="3331" max="3331" width="10.140625" customWidth="1"/>
    <col min="3332" max="3332" width="5.7109375" customWidth="1"/>
    <col min="3333" max="3333" width="20.85546875" customWidth="1"/>
    <col min="3334" max="3336" width="6.42578125" customWidth="1"/>
    <col min="3337" max="3337" width="3.140625" customWidth="1"/>
    <col min="3338" max="3340" width="12.7109375" customWidth="1"/>
    <col min="3585" max="3585" width="19.5703125" customWidth="1"/>
    <col min="3586" max="3586" width="12.42578125" customWidth="1"/>
    <col min="3587" max="3587" width="10.140625" customWidth="1"/>
    <col min="3588" max="3588" width="5.7109375" customWidth="1"/>
    <col min="3589" max="3589" width="20.85546875" customWidth="1"/>
    <col min="3590" max="3592" width="6.42578125" customWidth="1"/>
    <col min="3593" max="3593" width="3.140625" customWidth="1"/>
    <col min="3594" max="3596" width="12.7109375" customWidth="1"/>
    <col min="3841" max="3841" width="19.5703125" customWidth="1"/>
    <col min="3842" max="3842" width="12.42578125" customWidth="1"/>
    <col min="3843" max="3843" width="10.140625" customWidth="1"/>
    <col min="3844" max="3844" width="5.7109375" customWidth="1"/>
    <col min="3845" max="3845" width="20.85546875" customWidth="1"/>
    <col min="3846" max="3848" width="6.42578125" customWidth="1"/>
    <col min="3849" max="3849" width="3.140625" customWidth="1"/>
    <col min="3850" max="3852" width="12.7109375" customWidth="1"/>
    <col min="4097" max="4097" width="19.5703125" customWidth="1"/>
    <col min="4098" max="4098" width="12.42578125" customWidth="1"/>
    <col min="4099" max="4099" width="10.140625" customWidth="1"/>
    <col min="4100" max="4100" width="5.7109375" customWidth="1"/>
    <col min="4101" max="4101" width="20.85546875" customWidth="1"/>
    <col min="4102" max="4104" width="6.42578125" customWidth="1"/>
    <col min="4105" max="4105" width="3.140625" customWidth="1"/>
    <col min="4106" max="4108" width="12.7109375" customWidth="1"/>
    <col min="4353" max="4353" width="19.5703125" customWidth="1"/>
    <col min="4354" max="4354" width="12.42578125" customWidth="1"/>
    <col min="4355" max="4355" width="10.140625" customWidth="1"/>
    <col min="4356" max="4356" width="5.7109375" customWidth="1"/>
    <col min="4357" max="4357" width="20.85546875" customWidth="1"/>
    <col min="4358" max="4360" width="6.42578125" customWidth="1"/>
    <col min="4361" max="4361" width="3.140625" customWidth="1"/>
    <col min="4362" max="4364" width="12.7109375" customWidth="1"/>
    <col min="4609" max="4609" width="19.5703125" customWidth="1"/>
    <col min="4610" max="4610" width="12.42578125" customWidth="1"/>
    <col min="4611" max="4611" width="10.140625" customWidth="1"/>
    <col min="4612" max="4612" width="5.7109375" customWidth="1"/>
    <col min="4613" max="4613" width="20.85546875" customWidth="1"/>
    <col min="4614" max="4616" width="6.42578125" customWidth="1"/>
    <col min="4617" max="4617" width="3.140625" customWidth="1"/>
    <col min="4618" max="4620" width="12.7109375" customWidth="1"/>
    <col min="4865" max="4865" width="19.5703125" customWidth="1"/>
    <col min="4866" max="4866" width="12.42578125" customWidth="1"/>
    <col min="4867" max="4867" width="10.140625" customWidth="1"/>
    <col min="4868" max="4868" width="5.7109375" customWidth="1"/>
    <col min="4869" max="4869" width="20.85546875" customWidth="1"/>
    <col min="4870" max="4872" width="6.42578125" customWidth="1"/>
    <col min="4873" max="4873" width="3.140625" customWidth="1"/>
    <col min="4874" max="4876" width="12.7109375" customWidth="1"/>
    <col min="5121" max="5121" width="19.5703125" customWidth="1"/>
    <col min="5122" max="5122" width="12.42578125" customWidth="1"/>
    <col min="5123" max="5123" width="10.140625" customWidth="1"/>
    <col min="5124" max="5124" width="5.7109375" customWidth="1"/>
    <col min="5125" max="5125" width="20.85546875" customWidth="1"/>
    <col min="5126" max="5128" width="6.42578125" customWidth="1"/>
    <col min="5129" max="5129" width="3.140625" customWidth="1"/>
    <col min="5130" max="5132" width="12.7109375" customWidth="1"/>
    <col min="5377" max="5377" width="19.5703125" customWidth="1"/>
    <col min="5378" max="5378" width="12.42578125" customWidth="1"/>
    <col min="5379" max="5379" width="10.140625" customWidth="1"/>
    <col min="5380" max="5380" width="5.7109375" customWidth="1"/>
    <col min="5381" max="5381" width="20.85546875" customWidth="1"/>
    <col min="5382" max="5384" width="6.42578125" customWidth="1"/>
    <col min="5385" max="5385" width="3.140625" customWidth="1"/>
    <col min="5386" max="5388" width="12.7109375" customWidth="1"/>
    <col min="5633" max="5633" width="19.5703125" customWidth="1"/>
    <col min="5634" max="5634" width="12.42578125" customWidth="1"/>
    <col min="5635" max="5635" width="10.140625" customWidth="1"/>
    <col min="5636" max="5636" width="5.7109375" customWidth="1"/>
    <col min="5637" max="5637" width="20.85546875" customWidth="1"/>
    <col min="5638" max="5640" width="6.42578125" customWidth="1"/>
    <col min="5641" max="5641" width="3.140625" customWidth="1"/>
    <col min="5642" max="5644" width="12.7109375" customWidth="1"/>
    <col min="5889" max="5889" width="19.5703125" customWidth="1"/>
    <col min="5890" max="5890" width="12.42578125" customWidth="1"/>
    <col min="5891" max="5891" width="10.140625" customWidth="1"/>
    <col min="5892" max="5892" width="5.7109375" customWidth="1"/>
    <col min="5893" max="5893" width="20.85546875" customWidth="1"/>
    <col min="5894" max="5896" width="6.42578125" customWidth="1"/>
    <col min="5897" max="5897" width="3.140625" customWidth="1"/>
    <col min="5898" max="5900" width="12.7109375" customWidth="1"/>
    <col min="6145" max="6145" width="19.5703125" customWidth="1"/>
    <col min="6146" max="6146" width="12.42578125" customWidth="1"/>
    <col min="6147" max="6147" width="10.140625" customWidth="1"/>
    <col min="6148" max="6148" width="5.7109375" customWidth="1"/>
    <col min="6149" max="6149" width="20.85546875" customWidth="1"/>
    <col min="6150" max="6152" width="6.42578125" customWidth="1"/>
    <col min="6153" max="6153" width="3.140625" customWidth="1"/>
    <col min="6154" max="6156" width="12.7109375" customWidth="1"/>
    <col min="6401" max="6401" width="19.5703125" customWidth="1"/>
    <col min="6402" max="6402" width="12.42578125" customWidth="1"/>
    <col min="6403" max="6403" width="10.140625" customWidth="1"/>
    <col min="6404" max="6404" width="5.7109375" customWidth="1"/>
    <col min="6405" max="6405" width="20.85546875" customWidth="1"/>
    <col min="6406" max="6408" width="6.42578125" customWidth="1"/>
    <col min="6409" max="6409" width="3.140625" customWidth="1"/>
    <col min="6410" max="6412" width="12.7109375" customWidth="1"/>
    <col min="6657" max="6657" width="19.5703125" customWidth="1"/>
    <col min="6658" max="6658" width="12.42578125" customWidth="1"/>
    <col min="6659" max="6659" width="10.140625" customWidth="1"/>
    <col min="6660" max="6660" width="5.7109375" customWidth="1"/>
    <col min="6661" max="6661" width="20.85546875" customWidth="1"/>
    <col min="6662" max="6664" width="6.42578125" customWidth="1"/>
    <col min="6665" max="6665" width="3.140625" customWidth="1"/>
    <col min="6666" max="6668" width="12.7109375" customWidth="1"/>
    <col min="6913" max="6913" width="19.5703125" customWidth="1"/>
    <col min="6914" max="6914" width="12.42578125" customWidth="1"/>
    <col min="6915" max="6915" width="10.140625" customWidth="1"/>
    <col min="6916" max="6916" width="5.7109375" customWidth="1"/>
    <col min="6917" max="6917" width="20.85546875" customWidth="1"/>
    <col min="6918" max="6920" width="6.42578125" customWidth="1"/>
    <col min="6921" max="6921" width="3.140625" customWidth="1"/>
    <col min="6922" max="6924" width="12.7109375" customWidth="1"/>
    <col min="7169" max="7169" width="19.5703125" customWidth="1"/>
    <col min="7170" max="7170" width="12.42578125" customWidth="1"/>
    <col min="7171" max="7171" width="10.140625" customWidth="1"/>
    <col min="7172" max="7172" width="5.7109375" customWidth="1"/>
    <col min="7173" max="7173" width="20.85546875" customWidth="1"/>
    <col min="7174" max="7176" width="6.42578125" customWidth="1"/>
    <col min="7177" max="7177" width="3.140625" customWidth="1"/>
    <col min="7178" max="7180" width="12.7109375" customWidth="1"/>
    <col min="7425" max="7425" width="19.5703125" customWidth="1"/>
    <col min="7426" max="7426" width="12.42578125" customWidth="1"/>
    <col min="7427" max="7427" width="10.140625" customWidth="1"/>
    <col min="7428" max="7428" width="5.7109375" customWidth="1"/>
    <col min="7429" max="7429" width="20.85546875" customWidth="1"/>
    <col min="7430" max="7432" width="6.42578125" customWidth="1"/>
    <col min="7433" max="7433" width="3.140625" customWidth="1"/>
    <col min="7434" max="7436" width="12.7109375" customWidth="1"/>
    <col min="7681" max="7681" width="19.5703125" customWidth="1"/>
    <col min="7682" max="7682" width="12.42578125" customWidth="1"/>
    <col min="7683" max="7683" width="10.140625" customWidth="1"/>
    <col min="7684" max="7684" width="5.7109375" customWidth="1"/>
    <col min="7685" max="7685" width="20.85546875" customWidth="1"/>
    <col min="7686" max="7688" width="6.42578125" customWidth="1"/>
    <col min="7689" max="7689" width="3.140625" customWidth="1"/>
    <col min="7690" max="7692" width="12.7109375" customWidth="1"/>
    <col min="7937" max="7937" width="19.5703125" customWidth="1"/>
    <col min="7938" max="7938" width="12.42578125" customWidth="1"/>
    <col min="7939" max="7939" width="10.140625" customWidth="1"/>
    <col min="7940" max="7940" width="5.7109375" customWidth="1"/>
    <col min="7941" max="7941" width="20.85546875" customWidth="1"/>
    <col min="7942" max="7944" width="6.42578125" customWidth="1"/>
    <col min="7945" max="7945" width="3.140625" customWidth="1"/>
    <col min="7946" max="7948" width="12.7109375" customWidth="1"/>
    <col min="8193" max="8193" width="19.5703125" customWidth="1"/>
    <col min="8194" max="8194" width="12.42578125" customWidth="1"/>
    <col min="8195" max="8195" width="10.140625" customWidth="1"/>
    <col min="8196" max="8196" width="5.7109375" customWidth="1"/>
    <col min="8197" max="8197" width="20.85546875" customWidth="1"/>
    <col min="8198" max="8200" width="6.42578125" customWidth="1"/>
    <col min="8201" max="8201" width="3.140625" customWidth="1"/>
    <col min="8202" max="8204" width="12.7109375" customWidth="1"/>
    <col min="8449" max="8449" width="19.5703125" customWidth="1"/>
    <col min="8450" max="8450" width="12.42578125" customWidth="1"/>
    <col min="8451" max="8451" width="10.140625" customWidth="1"/>
    <col min="8452" max="8452" width="5.7109375" customWidth="1"/>
    <col min="8453" max="8453" width="20.85546875" customWidth="1"/>
    <col min="8454" max="8456" width="6.42578125" customWidth="1"/>
    <col min="8457" max="8457" width="3.140625" customWidth="1"/>
    <col min="8458" max="8460" width="12.7109375" customWidth="1"/>
    <col min="8705" max="8705" width="19.5703125" customWidth="1"/>
    <col min="8706" max="8706" width="12.42578125" customWidth="1"/>
    <col min="8707" max="8707" width="10.140625" customWidth="1"/>
    <col min="8708" max="8708" width="5.7109375" customWidth="1"/>
    <col min="8709" max="8709" width="20.85546875" customWidth="1"/>
    <col min="8710" max="8712" width="6.42578125" customWidth="1"/>
    <col min="8713" max="8713" width="3.140625" customWidth="1"/>
    <col min="8714" max="8716" width="12.7109375" customWidth="1"/>
    <col min="8961" max="8961" width="19.5703125" customWidth="1"/>
    <col min="8962" max="8962" width="12.42578125" customWidth="1"/>
    <col min="8963" max="8963" width="10.140625" customWidth="1"/>
    <col min="8964" max="8964" width="5.7109375" customWidth="1"/>
    <col min="8965" max="8965" width="20.85546875" customWidth="1"/>
    <col min="8966" max="8968" width="6.42578125" customWidth="1"/>
    <col min="8969" max="8969" width="3.140625" customWidth="1"/>
    <col min="8970" max="8972" width="12.7109375" customWidth="1"/>
    <col min="9217" max="9217" width="19.5703125" customWidth="1"/>
    <col min="9218" max="9218" width="12.42578125" customWidth="1"/>
    <col min="9219" max="9219" width="10.140625" customWidth="1"/>
    <col min="9220" max="9220" width="5.7109375" customWidth="1"/>
    <col min="9221" max="9221" width="20.85546875" customWidth="1"/>
    <col min="9222" max="9224" width="6.42578125" customWidth="1"/>
    <col min="9225" max="9225" width="3.140625" customWidth="1"/>
    <col min="9226" max="9228" width="12.7109375" customWidth="1"/>
    <col min="9473" max="9473" width="19.5703125" customWidth="1"/>
    <col min="9474" max="9474" width="12.42578125" customWidth="1"/>
    <col min="9475" max="9475" width="10.140625" customWidth="1"/>
    <col min="9476" max="9476" width="5.7109375" customWidth="1"/>
    <col min="9477" max="9477" width="20.85546875" customWidth="1"/>
    <col min="9478" max="9480" width="6.42578125" customWidth="1"/>
    <col min="9481" max="9481" width="3.140625" customWidth="1"/>
    <col min="9482" max="9484" width="12.7109375" customWidth="1"/>
    <col min="9729" max="9729" width="19.5703125" customWidth="1"/>
    <col min="9730" max="9730" width="12.42578125" customWidth="1"/>
    <col min="9731" max="9731" width="10.140625" customWidth="1"/>
    <col min="9732" max="9732" width="5.7109375" customWidth="1"/>
    <col min="9733" max="9733" width="20.85546875" customWidth="1"/>
    <col min="9734" max="9736" width="6.42578125" customWidth="1"/>
    <col min="9737" max="9737" width="3.140625" customWidth="1"/>
    <col min="9738" max="9740" width="12.7109375" customWidth="1"/>
    <col min="9985" max="9985" width="19.5703125" customWidth="1"/>
    <col min="9986" max="9986" width="12.42578125" customWidth="1"/>
    <col min="9987" max="9987" width="10.140625" customWidth="1"/>
    <col min="9988" max="9988" width="5.7109375" customWidth="1"/>
    <col min="9989" max="9989" width="20.85546875" customWidth="1"/>
    <col min="9990" max="9992" width="6.42578125" customWidth="1"/>
    <col min="9993" max="9993" width="3.140625" customWidth="1"/>
    <col min="9994" max="9996" width="12.7109375" customWidth="1"/>
    <col min="10241" max="10241" width="19.5703125" customWidth="1"/>
    <col min="10242" max="10242" width="12.42578125" customWidth="1"/>
    <col min="10243" max="10243" width="10.140625" customWidth="1"/>
    <col min="10244" max="10244" width="5.7109375" customWidth="1"/>
    <col min="10245" max="10245" width="20.85546875" customWidth="1"/>
    <col min="10246" max="10248" width="6.42578125" customWidth="1"/>
    <col min="10249" max="10249" width="3.140625" customWidth="1"/>
    <col min="10250" max="10252" width="12.7109375" customWidth="1"/>
    <col min="10497" max="10497" width="19.5703125" customWidth="1"/>
    <col min="10498" max="10498" width="12.42578125" customWidth="1"/>
    <col min="10499" max="10499" width="10.140625" customWidth="1"/>
    <col min="10500" max="10500" width="5.7109375" customWidth="1"/>
    <col min="10501" max="10501" width="20.85546875" customWidth="1"/>
    <col min="10502" max="10504" width="6.42578125" customWidth="1"/>
    <col min="10505" max="10505" width="3.140625" customWidth="1"/>
    <col min="10506" max="10508" width="12.7109375" customWidth="1"/>
    <col min="10753" max="10753" width="19.5703125" customWidth="1"/>
    <col min="10754" max="10754" width="12.42578125" customWidth="1"/>
    <col min="10755" max="10755" width="10.140625" customWidth="1"/>
    <col min="10756" max="10756" width="5.7109375" customWidth="1"/>
    <col min="10757" max="10757" width="20.85546875" customWidth="1"/>
    <col min="10758" max="10760" width="6.42578125" customWidth="1"/>
    <col min="10761" max="10761" width="3.140625" customWidth="1"/>
    <col min="10762" max="10764" width="12.7109375" customWidth="1"/>
    <col min="11009" max="11009" width="19.5703125" customWidth="1"/>
    <col min="11010" max="11010" width="12.42578125" customWidth="1"/>
    <col min="11011" max="11011" width="10.140625" customWidth="1"/>
    <col min="11012" max="11012" width="5.7109375" customWidth="1"/>
    <col min="11013" max="11013" width="20.85546875" customWidth="1"/>
    <col min="11014" max="11016" width="6.42578125" customWidth="1"/>
    <col min="11017" max="11017" width="3.140625" customWidth="1"/>
    <col min="11018" max="11020" width="12.7109375" customWidth="1"/>
    <col min="11265" max="11265" width="19.5703125" customWidth="1"/>
    <col min="11266" max="11266" width="12.42578125" customWidth="1"/>
    <col min="11267" max="11267" width="10.140625" customWidth="1"/>
    <col min="11268" max="11268" width="5.7109375" customWidth="1"/>
    <col min="11269" max="11269" width="20.85546875" customWidth="1"/>
    <col min="11270" max="11272" width="6.42578125" customWidth="1"/>
    <col min="11273" max="11273" width="3.140625" customWidth="1"/>
    <col min="11274" max="11276" width="12.7109375" customWidth="1"/>
    <col min="11521" max="11521" width="19.5703125" customWidth="1"/>
    <col min="11522" max="11522" width="12.42578125" customWidth="1"/>
    <col min="11523" max="11523" width="10.140625" customWidth="1"/>
    <col min="11524" max="11524" width="5.7109375" customWidth="1"/>
    <col min="11525" max="11525" width="20.85546875" customWidth="1"/>
    <col min="11526" max="11528" width="6.42578125" customWidth="1"/>
    <col min="11529" max="11529" width="3.140625" customWidth="1"/>
    <col min="11530" max="11532" width="12.7109375" customWidth="1"/>
    <col min="11777" max="11777" width="19.5703125" customWidth="1"/>
    <col min="11778" max="11778" width="12.42578125" customWidth="1"/>
    <col min="11779" max="11779" width="10.140625" customWidth="1"/>
    <col min="11780" max="11780" width="5.7109375" customWidth="1"/>
    <col min="11781" max="11781" width="20.85546875" customWidth="1"/>
    <col min="11782" max="11784" width="6.42578125" customWidth="1"/>
    <col min="11785" max="11785" width="3.140625" customWidth="1"/>
    <col min="11786" max="11788" width="12.7109375" customWidth="1"/>
    <col min="12033" max="12033" width="19.5703125" customWidth="1"/>
    <col min="12034" max="12034" width="12.42578125" customWidth="1"/>
    <col min="12035" max="12035" width="10.140625" customWidth="1"/>
    <col min="12036" max="12036" width="5.7109375" customWidth="1"/>
    <col min="12037" max="12037" width="20.85546875" customWidth="1"/>
    <col min="12038" max="12040" width="6.42578125" customWidth="1"/>
    <col min="12041" max="12041" width="3.140625" customWidth="1"/>
    <col min="12042" max="12044" width="12.7109375" customWidth="1"/>
    <col min="12289" max="12289" width="19.5703125" customWidth="1"/>
    <col min="12290" max="12290" width="12.42578125" customWidth="1"/>
    <col min="12291" max="12291" width="10.140625" customWidth="1"/>
    <col min="12292" max="12292" width="5.7109375" customWidth="1"/>
    <col min="12293" max="12293" width="20.85546875" customWidth="1"/>
    <col min="12294" max="12296" width="6.42578125" customWidth="1"/>
    <col min="12297" max="12297" width="3.140625" customWidth="1"/>
    <col min="12298" max="12300" width="12.7109375" customWidth="1"/>
    <col min="12545" max="12545" width="19.5703125" customWidth="1"/>
    <col min="12546" max="12546" width="12.42578125" customWidth="1"/>
    <col min="12547" max="12547" width="10.140625" customWidth="1"/>
    <col min="12548" max="12548" width="5.7109375" customWidth="1"/>
    <col min="12549" max="12549" width="20.85546875" customWidth="1"/>
    <col min="12550" max="12552" width="6.42578125" customWidth="1"/>
    <col min="12553" max="12553" width="3.140625" customWidth="1"/>
    <col min="12554" max="12556" width="12.7109375" customWidth="1"/>
    <col min="12801" max="12801" width="19.5703125" customWidth="1"/>
    <col min="12802" max="12802" width="12.42578125" customWidth="1"/>
    <col min="12803" max="12803" width="10.140625" customWidth="1"/>
    <col min="12804" max="12804" width="5.7109375" customWidth="1"/>
    <col min="12805" max="12805" width="20.85546875" customWidth="1"/>
    <col min="12806" max="12808" width="6.42578125" customWidth="1"/>
    <col min="12809" max="12809" width="3.140625" customWidth="1"/>
    <col min="12810" max="12812" width="12.7109375" customWidth="1"/>
    <col min="13057" max="13057" width="19.5703125" customWidth="1"/>
    <col min="13058" max="13058" width="12.42578125" customWidth="1"/>
    <col min="13059" max="13059" width="10.140625" customWidth="1"/>
    <col min="13060" max="13060" width="5.7109375" customWidth="1"/>
    <col min="13061" max="13061" width="20.85546875" customWidth="1"/>
    <col min="13062" max="13064" width="6.42578125" customWidth="1"/>
    <col min="13065" max="13065" width="3.140625" customWidth="1"/>
    <col min="13066" max="13068" width="12.7109375" customWidth="1"/>
    <col min="13313" max="13313" width="19.5703125" customWidth="1"/>
    <col min="13314" max="13314" width="12.42578125" customWidth="1"/>
    <col min="13315" max="13315" width="10.140625" customWidth="1"/>
    <col min="13316" max="13316" width="5.7109375" customWidth="1"/>
    <col min="13317" max="13317" width="20.85546875" customWidth="1"/>
    <col min="13318" max="13320" width="6.42578125" customWidth="1"/>
    <col min="13321" max="13321" width="3.140625" customWidth="1"/>
    <col min="13322" max="13324" width="12.7109375" customWidth="1"/>
    <col min="13569" max="13569" width="19.5703125" customWidth="1"/>
    <col min="13570" max="13570" width="12.42578125" customWidth="1"/>
    <col min="13571" max="13571" width="10.140625" customWidth="1"/>
    <col min="13572" max="13572" width="5.7109375" customWidth="1"/>
    <col min="13573" max="13573" width="20.85546875" customWidth="1"/>
    <col min="13574" max="13576" width="6.42578125" customWidth="1"/>
    <col min="13577" max="13577" width="3.140625" customWidth="1"/>
    <col min="13578" max="13580" width="12.7109375" customWidth="1"/>
    <col min="13825" max="13825" width="19.5703125" customWidth="1"/>
    <col min="13826" max="13826" width="12.42578125" customWidth="1"/>
    <col min="13827" max="13827" width="10.140625" customWidth="1"/>
    <col min="13828" max="13828" width="5.7109375" customWidth="1"/>
    <col min="13829" max="13829" width="20.85546875" customWidth="1"/>
    <col min="13830" max="13832" width="6.42578125" customWidth="1"/>
    <col min="13833" max="13833" width="3.140625" customWidth="1"/>
    <col min="13834" max="13836" width="12.7109375" customWidth="1"/>
    <col min="14081" max="14081" width="19.5703125" customWidth="1"/>
    <col min="14082" max="14082" width="12.42578125" customWidth="1"/>
    <col min="14083" max="14083" width="10.140625" customWidth="1"/>
    <col min="14084" max="14084" width="5.7109375" customWidth="1"/>
    <col min="14085" max="14085" width="20.85546875" customWidth="1"/>
    <col min="14086" max="14088" width="6.42578125" customWidth="1"/>
    <col min="14089" max="14089" width="3.140625" customWidth="1"/>
    <col min="14090" max="14092" width="12.7109375" customWidth="1"/>
    <col min="14337" max="14337" width="19.5703125" customWidth="1"/>
    <col min="14338" max="14338" width="12.42578125" customWidth="1"/>
    <col min="14339" max="14339" width="10.140625" customWidth="1"/>
    <col min="14340" max="14340" width="5.7109375" customWidth="1"/>
    <col min="14341" max="14341" width="20.85546875" customWidth="1"/>
    <col min="14342" max="14344" width="6.42578125" customWidth="1"/>
    <col min="14345" max="14345" width="3.140625" customWidth="1"/>
    <col min="14346" max="14348" width="12.7109375" customWidth="1"/>
    <col min="14593" max="14593" width="19.5703125" customWidth="1"/>
    <col min="14594" max="14594" width="12.42578125" customWidth="1"/>
    <col min="14595" max="14595" width="10.140625" customWidth="1"/>
    <col min="14596" max="14596" width="5.7109375" customWidth="1"/>
    <col min="14597" max="14597" width="20.85546875" customWidth="1"/>
    <col min="14598" max="14600" width="6.42578125" customWidth="1"/>
    <col min="14601" max="14601" width="3.140625" customWidth="1"/>
    <col min="14602" max="14604" width="12.7109375" customWidth="1"/>
    <col min="14849" max="14849" width="19.5703125" customWidth="1"/>
    <col min="14850" max="14850" width="12.42578125" customWidth="1"/>
    <col min="14851" max="14851" width="10.140625" customWidth="1"/>
    <col min="14852" max="14852" width="5.7109375" customWidth="1"/>
    <col min="14853" max="14853" width="20.85546875" customWidth="1"/>
    <col min="14854" max="14856" width="6.42578125" customWidth="1"/>
    <col min="14857" max="14857" width="3.140625" customWidth="1"/>
    <col min="14858" max="14860" width="12.7109375" customWidth="1"/>
    <col min="15105" max="15105" width="19.5703125" customWidth="1"/>
    <col min="15106" max="15106" width="12.42578125" customWidth="1"/>
    <col min="15107" max="15107" width="10.140625" customWidth="1"/>
    <col min="15108" max="15108" width="5.7109375" customWidth="1"/>
    <col min="15109" max="15109" width="20.85546875" customWidth="1"/>
    <col min="15110" max="15112" width="6.42578125" customWidth="1"/>
    <col min="15113" max="15113" width="3.140625" customWidth="1"/>
    <col min="15114" max="15116" width="12.7109375" customWidth="1"/>
    <col min="15361" max="15361" width="19.5703125" customWidth="1"/>
    <col min="15362" max="15362" width="12.42578125" customWidth="1"/>
    <col min="15363" max="15363" width="10.140625" customWidth="1"/>
    <col min="15364" max="15364" width="5.7109375" customWidth="1"/>
    <col min="15365" max="15365" width="20.85546875" customWidth="1"/>
    <col min="15366" max="15368" width="6.42578125" customWidth="1"/>
    <col min="15369" max="15369" width="3.140625" customWidth="1"/>
    <col min="15370" max="15372" width="12.7109375" customWidth="1"/>
    <col min="15617" max="15617" width="19.5703125" customWidth="1"/>
    <col min="15618" max="15618" width="12.42578125" customWidth="1"/>
    <col min="15619" max="15619" width="10.140625" customWidth="1"/>
    <col min="15620" max="15620" width="5.7109375" customWidth="1"/>
    <col min="15621" max="15621" width="20.85546875" customWidth="1"/>
    <col min="15622" max="15624" width="6.42578125" customWidth="1"/>
    <col min="15625" max="15625" width="3.140625" customWidth="1"/>
    <col min="15626" max="15628" width="12.7109375" customWidth="1"/>
    <col min="15873" max="15873" width="19.5703125" customWidth="1"/>
    <col min="15874" max="15874" width="12.42578125" customWidth="1"/>
    <col min="15875" max="15875" width="10.140625" customWidth="1"/>
    <col min="15876" max="15876" width="5.7109375" customWidth="1"/>
    <col min="15877" max="15877" width="20.85546875" customWidth="1"/>
    <col min="15878" max="15880" width="6.42578125" customWidth="1"/>
    <col min="15881" max="15881" width="3.140625" customWidth="1"/>
    <col min="15882" max="15884" width="12.7109375" customWidth="1"/>
    <col min="16129" max="16129" width="19.5703125" customWidth="1"/>
    <col min="16130" max="16130" width="12.42578125" customWidth="1"/>
    <col min="16131" max="16131" width="10.140625" customWidth="1"/>
    <col min="16132" max="16132" width="5.7109375" customWidth="1"/>
    <col min="16133" max="16133" width="20.85546875" customWidth="1"/>
    <col min="16134" max="16136" width="6.42578125" customWidth="1"/>
    <col min="16137" max="16137" width="3.140625" customWidth="1"/>
    <col min="16138" max="16140" width="12.7109375" customWidth="1"/>
  </cols>
  <sheetData>
    <row r="1" spans="1:12" ht="35.25" x14ac:dyDescent="0.5">
      <c r="A1" s="57" t="s">
        <v>156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58" t="s">
        <v>157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x14ac:dyDescent="0.25">
      <c r="A4" s="58" t="s">
        <v>158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ht="15.75" thickBot="1" x14ac:dyDescent="0.3">
      <c r="A6" s="11" t="s">
        <v>159</v>
      </c>
      <c r="B6" s="12"/>
      <c r="C6" s="12"/>
      <c r="D6" s="12"/>
      <c r="E6" s="12"/>
      <c r="F6" s="12"/>
      <c r="G6" s="12"/>
      <c r="H6" s="12"/>
      <c r="I6" s="12"/>
      <c r="J6" s="12"/>
      <c r="K6" s="11" t="s">
        <v>160</v>
      </c>
      <c r="L6" s="12"/>
    </row>
    <row r="7" spans="1:12" x14ac:dyDescent="0.25">
      <c r="A7" s="54" t="s">
        <v>161</v>
      </c>
      <c r="B7" s="55"/>
      <c r="C7" s="55"/>
      <c r="D7" s="56"/>
      <c r="E7" s="12"/>
      <c r="F7" s="22" t="s">
        <v>162</v>
      </c>
      <c r="G7" s="22" t="s">
        <v>163</v>
      </c>
      <c r="H7" s="22" t="s">
        <v>155</v>
      </c>
      <c r="I7" s="23"/>
      <c r="J7" s="12"/>
      <c r="K7" s="24"/>
      <c r="L7" s="25"/>
    </row>
    <row r="8" spans="1:12" ht="15.75" thickBot="1" x14ac:dyDescent="0.3">
      <c r="A8" s="59"/>
      <c r="B8" s="60"/>
      <c r="C8" s="60"/>
      <c r="D8" s="61"/>
      <c r="E8" s="12"/>
      <c r="F8" s="22">
        <v>20</v>
      </c>
      <c r="G8" s="22">
        <v>2</v>
      </c>
      <c r="H8" s="22">
        <v>2018</v>
      </c>
      <c r="I8" s="23"/>
      <c r="J8" s="12"/>
      <c r="K8" s="26"/>
      <c r="L8" s="27">
        <v>77</v>
      </c>
    </row>
    <row r="9" spans="1:12" ht="15.75" thickBo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22.5" x14ac:dyDescent="0.25">
      <c r="A10" s="28" t="s">
        <v>164</v>
      </c>
      <c r="B10" s="29" t="s">
        <v>165</v>
      </c>
      <c r="C10" s="30" t="s">
        <v>166</v>
      </c>
      <c r="D10" s="62" t="s">
        <v>167</v>
      </c>
      <c r="E10" s="63"/>
      <c r="F10" s="63"/>
      <c r="G10" s="63"/>
      <c r="H10" s="64"/>
      <c r="I10" s="65" t="s">
        <v>168</v>
      </c>
      <c r="J10" s="66"/>
      <c r="K10" s="29" t="s">
        <v>169</v>
      </c>
      <c r="L10" s="31" t="s">
        <v>170</v>
      </c>
    </row>
    <row r="11" spans="1:12" x14ac:dyDescent="0.25">
      <c r="A11" s="13">
        <v>21101</v>
      </c>
      <c r="B11" s="13">
        <v>2</v>
      </c>
      <c r="C11" s="14" t="s">
        <v>8</v>
      </c>
      <c r="D11" s="17" t="s">
        <v>180</v>
      </c>
      <c r="E11" s="18"/>
      <c r="F11" s="18"/>
      <c r="G11" s="18"/>
      <c r="H11" s="19"/>
      <c r="I11" s="21"/>
      <c r="J11" s="20">
        <v>2</v>
      </c>
      <c r="K11" s="32">
        <f>'21101 (2)'!F11</f>
        <v>0</v>
      </c>
      <c r="L11" s="33">
        <f t="shared" ref="L11:L24" si="0">J11*K11</f>
        <v>0</v>
      </c>
    </row>
    <row r="12" spans="1:12" x14ac:dyDescent="0.25">
      <c r="A12" s="13">
        <v>21101</v>
      </c>
      <c r="B12" s="13">
        <v>2</v>
      </c>
      <c r="C12" s="14" t="s">
        <v>8</v>
      </c>
      <c r="D12" s="6"/>
      <c r="E12" s="18"/>
      <c r="F12" s="18"/>
      <c r="G12" s="18"/>
      <c r="H12" s="19"/>
      <c r="I12" s="21"/>
      <c r="J12" s="20"/>
      <c r="K12" s="32"/>
      <c r="L12" s="34">
        <f t="shared" si="0"/>
        <v>0</v>
      </c>
    </row>
    <row r="13" spans="1:12" x14ac:dyDescent="0.25">
      <c r="A13" s="13">
        <v>21101</v>
      </c>
      <c r="B13" s="13">
        <v>1</v>
      </c>
      <c r="C13" s="14" t="s">
        <v>8</v>
      </c>
      <c r="D13" s="6"/>
      <c r="E13" s="18"/>
      <c r="F13" s="18"/>
      <c r="G13" s="18"/>
      <c r="H13" s="19"/>
      <c r="I13" s="21"/>
      <c r="J13" s="20"/>
      <c r="K13" s="32"/>
      <c r="L13" s="34">
        <f t="shared" si="0"/>
        <v>0</v>
      </c>
    </row>
    <row r="14" spans="1:12" x14ac:dyDescent="0.25">
      <c r="A14" s="13"/>
      <c r="B14" s="13">
        <v>2</v>
      </c>
      <c r="C14" s="14" t="s">
        <v>8</v>
      </c>
      <c r="D14" s="6"/>
      <c r="E14" s="18"/>
      <c r="F14" s="18"/>
      <c r="G14" s="18"/>
      <c r="H14" s="19"/>
      <c r="I14" s="21"/>
      <c r="J14" s="20"/>
      <c r="K14" s="32"/>
      <c r="L14" s="34">
        <f t="shared" si="0"/>
        <v>0</v>
      </c>
    </row>
    <row r="15" spans="1:12" x14ac:dyDescent="0.25">
      <c r="A15" s="13"/>
      <c r="B15" s="13"/>
      <c r="C15" s="14"/>
      <c r="D15" s="17"/>
      <c r="E15" s="18"/>
      <c r="F15" s="18"/>
      <c r="G15" s="18"/>
      <c r="H15" s="19"/>
      <c r="I15" s="21"/>
      <c r="J15" s="20"/>
      <c r="K15" s="32"/>
      <c r="L15" s="34">
        <f t="shared" si="0"/>
        <v>0</v>
      </c>
    </row>
    <row r="16" spans="1:12" x14ac:dyDescent="0.25">
      <c r="A16" s="16"/>
      <c r="B16" s="13"/>
      <c r="C16" s="13"/>
      <c r="D16" s="17"/>
      <c r="E16" s="18"/>
      <c r="F16" s="18"/>
      <c r="G16" s="18"/>
      <c r="H16" s="19"/>
      <c r="I16" s="21"/>
      <c r="J16" s="20"/>
      <c r="K16" s="32"/>
      <c r="L16" s="34">
        <f t="shared" si="0"/>
        <v>0</v>
      </c>
    </row>
    <row r="17" spans="1:12" x14ac:dyDescent="0.25">
      <c r="A17" s="16"/>
      <c r="B17" s="13"/>
      <c r="C17" s="13"/>
      <c r="D17" s="17"/>
      <c r="E17" s="18"/>
      <c r="F17" s="18"/>
      <c r="G17" s="18"/>
      <c r="H17" s="19"/>
      <c r="I17" s="21"/>
      <c r="J17" s="20"/>
      <c r="K17" s="32"/>
      <c r="L17" s="34">
        <f t="shared" si="0"/>
        <v>0</v>
      </c>
    </row>
    <row r="18" spans="1:12" x14ac:dyDescent="0.25">
      <c r="A18" s="35"/>
      <c r="B18" s="13"/>
      <c r="C18" s="13"/>
      <c r="D18" s="17"/>
      <c r="E18" s="18"/>
      <c r="F18" s="18"/>
      <c r="G18" s="18"/>
      <c r="H18" s="19"/>
      <c r="I18" s="21"/>
      <c r="J18" s="20"/>
      <c r="K18" s="32"/>
      <c r="L18" s="34">
        <f t="shared" si="0"/>
        <v>0</v>
      </c>
    </row>
    <row r="19" spans="1:12" x14ac:dyDescent="0.25">
      <c r="A19" s="35"/>
      <c r="B19" s="13"/>
      <c r="C19" s="13"/>
      <c r="D19" s="17"/>
      <c r="E19" s="18"/>
      <c r="F19" s="18"/>
      <c r="G19" s="18"/>
      <c r="H19" s="19"/>
      <c r="I19" s="21"/>
      <c r="J19" s="20"/>
      <c r="K19" s="32"/>
      <c r="L19" s="34">
        <f t="shared" si="0"/>
        <v>0</v>
      </c>
    </row>
    <row r="20" spans="1:12" x14ac:dyDescent="0.25">
      <c r="A20" s="35"/>
      <c r="B20" s="13"/>
      <c r="C20" s="13"/>
      <c r="D20" s="17"/>
      <c r="E20" s="18"/>
      <c r="F20" s="18"/>
      <c r="G20" s="18"/>
      <c r="H20" s="19"/>
      <c r="I20" s="21"/>
      <c r="J20" s="20"/>
      <c r="K20" s="32"/>
      <c r="L20" s="34">
        <f t="shared" si="0"/>
        <v>0</v>
      </c>
    </row>
    <row r="21" spans="1:12" x14ac:dyDescent="0.25">
      <c r="A21" s="35"/>
      <c r="B21" s="13"/>
      <c r="C21" s="13"/>
      <c r="D21" s="17"/>
      <c r="E21" s="18"/>
      <c r="F21" s="18"/>
      <c r="G21" s="18"/>
      <c r="H21" s="19"/>
      <c r="I21" s="21"/>
      <c r="J21" s="20"/>
      <c r="K21" s="32"/>
      <c r="L21" s="34">
        <f t="shared" si="0"/>
        <v>0</v>
      </c>
    </row>
    <row r="22" spans="1:12" x14ac:dyDescent="0.25">
      <c r="A22" s="35"/>
      <c r="B22" s="13"/>
      <c r="C22" s="13"/>
      <c r="D22" s="17"/>
      <c r="E22" s="18"/>
      <c r="F22" s="18"/>
      <c r="G22" s="18"/>
      <c r="H22" s="19"/>
      <c r="I22" s="21"/>
      <c r="J22" s="20"/>
      <c r="K22" s="32"/>
      <c r="L22" s="34">
        <f t="shared" si="0"/>
        <v>0</v>
      </c>
    </row>
    <row r="23" spans="1:12" x14ac:dyDescent="0.25">
      <c r="A23" s="35"/>
      <c r="B23" s="13"/>
      <c r="C23" s="13"/>
      <c r="D23" s="17"/>
      <c r="E23" s="18"/>
      <c r="F23" s="18"/>
      <c r="G23" s="18"/>
      <c r="H23" s="19"/>
      <c r="I23" s="21"/>
      <c r="J23" s="20"/>
      <c r="K23" s="32"/>
      <c r="L23" s="34">
        <f t="shared" si="0"/>
        <v>0</v>
      </c>
    </row>
    <row r="24" spans="1:12" x14ac:dyDescent="0.25">
      <c r="A24" s="35"/>
      <c r="B24" s="13"/>
      <c r="C24" s="13"/>
      <c r="D24" s="17"/>
      <c r="E24" s="18"/>
      <c r="F24" s="18"/>
      <c r="G24" s="18"/>
      <c r="H24" s="19"/>
      <c r="I24" s="21"/>
      <c r="J24" s="20"/>
      <c r="K24" s="32"/>
      <c r="L24" s="34">
        <f t="shared" si="0"/>
        <v>0</v>
      </c>
    </row>
    <row r="25" spans="1:12" ht="15.75" thickBot="1" x14ac:dyDescent="0.3">
      <c r="A25" s="36"/>
      <c r="B25" s="37"/>
      <c r="C25" s="37"/>
      <c r="D25" s="38"/>
      <c r="E25" s="39"/>
      <c r="F25" s="39"/>
      <c r="G25" s="39"/>
      <c r="H25" s="40"/>
      <c r="I25" s="41"/>
      <c r="J25" s="42"/>
      <c r="K25" s="43"/>
      <c r="L25" s="44">
        <f>SUM(L11:L24)</f>
        <v>0</v>
      </c>
    </row>
    <row r="26" spans="1:12" ht="15.75" thickBot="1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 x14ac:dyDescent="0.25">
      <c r="A27" s="54" t="s">
        <v>171</v>
      </c>
      <c r="B27" s="55"/>
      <c r="C27" s="56"/>
      <c r="D27" s="11"/>
      <c r="E27" s="54" t="s">
        <v>172</v>
      </c>
      <c r="F27" s="55"/>
      <c r="G27" s="55"/>
      <c r="H27" s="56"/>
      <c r="I27" s="15"/>
      <c r="J27" s="54" t="s">
        <v>173</v>
      </c>
      <c r="K27" s="55"/>
      <c r="L27" s="56"/>
    </row>
    <row r="28" spans="1:12" x14ac:dyDescent="0.25">
      <c r="A28" s="46"/>
      <c r="B28" s="15"/>
      <c r="C28" s="47"/>
      <c r="D28" s="11"/>
      <c r="E28" s="46"/>
      <c r="F28" s="15"/>
      <c r="G28" s="15"/>
      <c r="H28" s="47"/>
      <c r="I28" s="15"/>
      <c r="J28" s="46"/>
      <c r="K28" s="15"/>
      <c r="L28" s="47"/>
    </row>
    <row r="29" spans="1:12" x14ac:dyDescent="0.25">
      <c r="A29" s="46" t="s">
        <v>174</v>
      </c>
      <c r="B29" s="15"/>
      <c r="C29" s="47"/>
      <c r="D29" s="11"/>
      <c r="E29" s="46" t="s">
        <v>175</v>
      </c>
      <c r="F29" s="15"/>
      <c r="G29" s="15"/>
      <c r="H29" s="47"/>
      <c r="I29" s="15"/>
      <c r="J29" s="46" t="s">
        <v>176</v>
      </c>
      <c r="K29" s="15" t="s">
        <v>177</v>
      </c>
      <c r="L29" s="47"/>
    </row>
    <row r="30" spans="1:12" x14ac:dyDescent="0.25">
      <c r="A30" s="46"/>
      <c r="B30" s="15"/>
      <c r="C30" s="47"/>
      <c r="D30" s="11"/>
      <c r="E30" s="46"/>
      <c r="F30" s="15"/>
      <c r="G30" s="15"/>
      <c r="H30" s="47"/>
      <c r="I30" s="15"/>
      <c r="J30" s="46"/>
      <c r="K30" s="15"/>
      <c r="L30" s="47"/>
    </row>
    <row r="31" spans="1:12" x14ac:dyDescent="0.25">
      <c r="A31" s="46"/>
      <c r="B31" s="15"/>
      <c r="C31" s="47"/>
      <c r="D31" s="11"/>
      <c r="E31" s="46"/>
      <c r="F31" s="15"/>
      <c r="G31" s="15"/>
      <c r="H31" s="47"/>
      <c r="I31" s="15"/>
      <c r="J31" s="46"/>
      <c r="K31" s="15"/>
      <c r="L31" s="47"/>
    </row>
    <row r="32" spans="1:12" ht="15.75" thickBot="1" x14ac:dyDescent="0.3">
      <c r="A32" s="48" t="s">
        <v>178</v>
      </c>
      <c r="B32" s="49"/>
      <c r="C32" s="50"/>
      <c r="D32" s="11"/>
      <c r="E32" s="48" t="s">
        <v>179</v>
      </c>
      <c r="F32" s="49"/>
      <c r="G32" s="49"/>
      <c r="H32" s="50"/>
      <c r="I32" s="15"/>
      <c r="J32" s="48" t="s">
        <v>179</v>
      </c>
      <c r="K32" s="49"/>
      <c r="L32" s="50"/>
    </row>
    <row r="33" spans="1:12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  <row r="34" spans="1:12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2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</row>
    <row r="42" spans="1:12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</sheetData>
  <mergeCells count="9">
    <mergeCell ref="J27:L27"/>
    <mergeCell ref="A1:L1"/>
    <mergeCell ref="A3:L3"/>
    <mergeCell ref="A4:L4"/>
    <mergeCell ref="A7:D8"/>
    <mergeCell ref="D10:H10"/>
    <mergeCell ref="I10:J10"/>
    <mergeCell ref="A27:C27"/>
    <mergeCell ref="E27:H27"/>
  </mergeCells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21101</vt:lpstr>
      <vt:lpstr>21101 (2)</vt:lpstr>
      <vt:lpstr>VALE SALIDA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Personal</cp:lastModifiedBy>
  <cp:lastPrinted>2018-02-20T17:44:15Z</cp:lastPrinted>
  <dcterms:created xsi:type="dcterms:W3CDTF">2016-02-22T18:44:19Z</dcterms:created>
  <dcterms:modified xsi:type="dcterms:W3CDTF">2018-04-27T19:19:31Z</dcterms:modified>
</cp:coreProperties>
</file>