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<sst xmlns="http://schemas.openxmlformats.org/spreadsheetml/2006/main" count="65" uniqueCount="45">
  <si>
    <t>Product</t>
  </si>
  <si>
    <t>Sales</t>
  </si>
  <si>
    <t>product Id</t>
  </si>
  <si>
    <t>Product Name</t>
  </si>
  <si>
    <t>Product Price per kg</t>
  </si>
  <si>
    <t>Sales Id</t>
  </si>
  <si>
    <t>Product Id</t>
  </si>
  <si>
    <t>Time of purchase</t>
  </si>
  <si>
    <t>Quantity in kg</t>
  </si>
  <si>
    <t>Price</t>
  </si>
  <si>
    <t>Chocolate-ckae</t>
  </si>
  <si>
    <t>s1</t>
  </si>
  <si>
    <t>pine apple cake</t>
  </si>
  <si>
    <t>truffle</t>
  </si>
  <si>
    <t>s2</t>
  </si>
  <si>
    <t>s3</t>
  </si>
  <si>
    <t>s56</t>
  </si>
  <si>
    <t>s57</t>
  </si>
  <si>
    <t>s58</t>
  </si>
  <si>
    <t>payment</t>
  </si>
  <si>
    <t>Store</t>
  </si>
  <si>
    <t>branch_name</t>
  </si>
  <si>
    <t>Payment Id</t>
  </si>
  <si>
    <t>Customer Name</t>
  </si>
  <si>
    <t>Total Payment</t>
  </si>
  <si>
    <t>Date</t>
  </si>
  <si>
    <t>date</t>
  </si>
  <si>
    <t>total_sales</t>
  </si>
  <si>
    <t>mumbai</t>
  </si>
  <si>
    <t>p1</t>
  </si>
  <si>
    <t>random</t>
  </si>
  <si>
    <t>p2</t>
  </si>
  <si>
    <t>random1</t>
  </si>
  <si>
    <t>bangalore</t>
  </si>
  <si>
    <t>p3</t>
  </si>
  <si>
    <t>random2</t>
  </si>
  <si>
    <t>delhi</t>
  </si>
  <si>
    <t>Bangalore</t>
  </si>
  <si>
    <t>p4</t>
  </si>
  <si>
    <t>random45</t>
  </si>
  <si>
    <t>p5</t>
  </si>
  <si>
    <t>randpm32</t>
  </si>
  <si>
    <t>Delhi</t>
  </si>
  <si>
    <t>p6</t>
  </si>
  <si>
    <t>random123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</si>
</sst>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164" xfId="0" applyAlignment="1" applyFill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6.88"/>
    <col customWidth="1" min="6" max="6" width="17.38"/>
    <col customWidth="1" min="7" max="7" width="16.38"/>
    <col customWidth="1" min="10" max="10" width="15.13"/>
  </cols>
  <sheetData>
    <row r="3">
      <c r="A3" s="1" t="s">
        <v>0</v>
      </c>
      <c r="G3" s="1"/>
      <c r="H3" s="1" t="s">
        <v>1</v>
      </c>
    </row>
    <row r="4">
      <c r="A4" s="1" t="s">
        <v>2</v>
      </c>
      <c r="B4" s="1" t="s">
        <v>3</v>
      </c>
      <c r="C4" s="1" t="s">
        <v>4</v>
      </c>
      <c r="G4" s="1"/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</row>
    <row r="5">
      <c r="A5" s="1">
        <v>1.0</v>
      </c>
      <c r="B5" s="1" t="s">
        <v>10</v>
      </c>
      <c r="C5" s="1">
        <v>500.0</v>
      </c>
      <c r="H5" s="1" t="s">
        <v>11</v>
      </c>
      <c r="I5" s="1">
        <v>2.0</v>
      </c>
      <c r="J5" s="2">
        <v>44661.4221875</v>
      </c>
      <c r="K5" s="1">
        <v>2.0</v>
      </c>
      <c r="L5" s="3">
        <f t="shared" ref="L5:L6" si="1">PRODUCT(K5,C6)</f>
        <v>800</v>
      </c>
    </row>
    <row r="6">
      <c r="A6" s="1">
        <v>2.0</v>
      </c>
      <c r="B6" s="1" t="s">
        <v>12</v>
      </c>
      <c r="C6" s="1">
        <v>400.0</v>
      </c>
      <c r="H6" s="1" t="s">
        <v>11</v>
      </c>
      <c r="I6" s="1">
        <v>3.0</v>
      </c>
      <c r="J6" s="4">
        <v>44661.4221875</v>
      </c>
      <c r="K6" s="1">
        <v>0.5</v>
      </c>
      <c r="L6" s="3">
        <f t="shared" si="1"/>
        <v>350</v>
      </c>
    </row>
    <row r="7">
      <c r="A7" s="1">
        <v>3.0</v>
      </c>
      <c r="B7" s="1" t="s">
        <v>13</v>
      </c>
      <c r="C7" s="1">
        <v>700.0</v>
      </c>
      <c r="H7" s="1" t="s">
        <v>14</v>
      </c>
      <c r="I7" s="1">
        <v>1.0</v>
      </c>
      <c r="J7" s="2">
        <v>44661.729363425926</v>
      </c>
      <c r="K7" s="1">
        <v>4.0</v>
      </c>
      <c r="L7" s="3">
        <f t="shared" ref="L7:L9" si="2">PRODUCT(K7,C5)</f>
        <v>2000</v>
      </c>
    </row>
    <row r="8">
      <c r="H8" s="1" t="s">
        <v>15</v>
      </c>
      <c r="I8" s="1">
        <v>2.0</v>
      </c>
      <c r="J8" s="2">
        <v>44663.823171296295</v>
      </c>
      <c r="K8" s="1">
        <v>3.0</v>
      </c>
      <c r="L8" s="3">
        <f t="shared" si="2"/>
        <v>1200</v>
      </c>
    </row>
    <row r="9">
      <c r="H9" s="1" t="s">
        <v>15</v>
      </c>
      <c r="I9" s="1">
        <v>3.0</v>
      </c>
      <c r="J9" s="2">
        <v>44663.823171296295</v>
      </c>
      <c r="K9" s="1">
        <v>2.0</v>
      </c>
      <c r="L9" s="3">
        <f t="shared" si="2"/>
        <v>1400</v>
      </c>
    </row>
    <row r="10">
      <c r="H10" s="1" t="s">
        <v>15</v>
      </c>
      <c r="I10" s="1">
        <v>1.0</v>
      </c>
      <c r="J10" s="2">
        <v>44664.823171296295</v>
      </c>
      <c r="K10" s="1">
        <v>4.0</v>
      </c>
      <c r="L10" s="3">
        <f>PRODUCT(K10,C5)</f>
        <v>2000</v>
      </c>
    </row>
    <row r="11">
      <c r="H11" s="1" t="s">
        <v>16</v>
      </c>
      <c r="I11" s="1">
        <v>3.0</v>
      </c>
      <c r="J11" s="2">
        <v>44661.43787037037</v>
      </c>
      <c r="K11" s="1">
        <v>5.0</v>
      </c>
      <c r="L11" s="3">
        <f>PRODUCT(C7,K11)</f>
        <v>3500</v>
      </c>
    </row>
    <row r="12">
      <c r="H12" s="1" t="s">
        <v>16</v>
      </c>
      <c r="I12" s="1">
        <v>1.0</v>
      </c>
      <c r="J12" s="2">
        <v>44661.43787037037</v>
      </c>
      <c r="K12" s="1">
        <v>6.0</v>
      </c>
      <c r="L12" s="3">
        <f t="shared" ref="L12:L13" si="3">PRODUCT(C5,K12)</f>
        <v>3000</v>
      </c>
    </row>
    <row r="13">
      <c r="H13" s="1" t="s">
        <v>16</v>
      </c>
      <c r="I13" s="1">
        <v>2.0</v>
      </c>
      <c r="J13" s="2">
        <v>44661.43787037037</v>
      </c>
      <c r="K13" s="1">
        <v>1.5</v>
      </c>
      <c r="L13" s="3">
        <f t="shared" si="3"/>
        <v>600</v>
      </c>
    </row>
    <row r="14">
      <c r="H14" s="1" t="s">
        <v>16</v>
      </c>
      <c r="I14" s="1">
        <v>1.0</v>
      </c>
      <c r="J14" s="2">
        <v>44661.43787037037</v>
      </c>
      <c r="K14" s="1">
        <v>0.5</v>
      </c>
      <c r="L14" s="3">
        <f>PRODUCT(C5,K14)</f>
        <v>250</v>
      </c>
    </row>
    <row r="15">
      <c r="H15" s="1" t="s">
        <v>17</v>
      </c>
      <c r="I15" s="1">
        <v>2.0</v>
      </c>
      <c r="J15" s="2">
        <v>44661.68787037037</v>
      </c>
      <c r="K15" s="1">
        <v>0.75</v>
      </c>
      <c r="L15" s="3">
        <f>PRODUCT(C5,K15)</f>
        <v>375</v>
      </c>
    </row>
    <row r="16">
      <c r="H16" s="1" t="s">
        <v>18</v>
      </c>
      <c r="I16" s="1">
        <v>3.0</v>
      </c>
      <c r="J16" s="2">
        <v>44661.521203703705</v>
      </c>
      <c r="K16" s="1">
        <v>1.75</v>
      </c>
      <c r="L16" s="3">
        <f>PRODUCT(C7,K16)</f>
        <v>1225</v>
      </c>
    </row>
    <row r="17">
      <c r="H17" s="1" t="s">
        <v>18</v>
      </c>
      <c r="I17" s="1">
        <v>1.0</v>
      </c>
      <c r="J17" s="2">
        <v>44661.521203703705</v>
      </c>
      <c r="K17" s="1">
        <v>2.75</v>
      </c>
      <c r="L17" s="3">
        <f t="shared" ref="L17:L18" si="4">PRODUCT(C5,K17)</f>
        <v>1375</v>
      </c>
    </row>
    <row r="18">
      <c r="H18" s="1" t="s">
        <v>18</v>
      </c>
      <c r="I18" s="1">
        <v>2.0</v>
      </c>
      <c r="J18" s="2">
        <v>44661.771203703705</v>
      </c>
      <c r="K18" s="1">
        <v>3.75</v>
      </c>
      <c r="L18" s="3">
        <f t="shared" si="4"/>
        <v>1500</v>
      </c>
    </row>
    <row r="28">
      <c r="B28" s="1" t="s">
        <v>19</v>
      </c>
      <c r="I28" s="1" t="s">
        <v>20</v>
      </c>
    </row>
    <row r="29">
      <c r="B29" s="1" t="s">
        <v>21</v>
      </c>
      <c r="C29" s="1" t="s">
        <v>22</v>
      </c>
      <c r="D29" s="1" t="s">
        <v>5</v>
      </c>
      <c r="E29" s="1" t="s">
        <v>23</v>
      </c>
      <c r="F29" s="1" t="s">
        <v>24</v>
      </c>
      <c r="G29" s="1" t="s">
        <v>25</v>
      </c>
      <c r="I29" s="1" t="s">
        <v>21</v>
      </c>
      <c r="J29" s="1" t="s">
        <v>26</v>
      </c>
      <c r="K29" s="1" t="s">
        <v>27</v>
      </c>
    </row>
    <row r="30">
      <c r="B30" s="1" t="s">
        <v>28</v>
      </c>
      <c r="C30" s="1" t="s">
        <v>29</v>
      </c>
      <c r="D30" s="1" t="s">
        <v>11</v>
      </c>
      <c r="E30" s="1" t="s">
        <v>30</v>
      </c>
      <c r="F30" s="3">
        <f>SUM(L5,L6)</f>
        <v>1150</v>
      </c>
      <c r="G30" s="5">
        <f>J5</f>
        <v>44661.42219</v>
      </c>
      <c r="I30" s="1" t="s">
        <v>28</v>
      </c>
      <c r="J30" s="6">
        <v>44661.0</v>
      </c>
      <c r="K30" s="3">
        <f>sum(F30,F31,F32)</f>
        <v>7750</v>
      </c>
    </row>
    <row r="31">
      <c r="B31" s="1" t="s">
        <v>28</v>
      </c>
      <c r="C31" s="1" t="s">
        <v>31</v>
      </c>
      <c r="D31" s="1" t="s">
        <v>14</v>
      </c>
      <c r="E31" s="1" t="s">
        <v>32</v>
      </c>
      <c r="F31" s="3">
        <f>L7</f>
        <v>2000</v>
      </c>
      <c r="G31" s="5">
        <f t="shared" ref="G31:G32" si="5">J7</f>
        <v>44661.72936</v>
      </c>
      <c r="I31" s="1" t="s">
        <v>33</v>
      </c>
      <c r="J31" s="6">
        <v>44661.0</v>
      </c>
      <c r="K31" s="3">
        <f>sum(F33,F34)</f>
        <v>7725</v>
      </c>
    </row>
    <row r="32">
      <c r="B32" s="1" t="s">
        <v>28</v>
      </c>
      <c r="C32" s="1" t="s">
        <v>34</v>
      </c>
      <c r="D32" s="1" t="s">
        <v>15</v>
      </c>
      <c r="E32" s="1" t="s">
        <v>35</v>
      </c>
      <c r="F32" s="3">
        <f>SUM(L8,L9,L10)</f>
        <v>4600</v>
      </c>
      <c r="G32" s="5">
        <f t="shared" si="5"/>
        <v>44663.82317</v>
      </c>
      <c r="I32" s="1" t="s">
        <v>36</v>
      </c>
      <c r="J32" s="6">
        <v>44661.0</v>
      </c>
      <c r="K32" s="3">
        <f>F35</f>
        <v>4100</v>
      </c>
    </row>
    <row r="33">
      <c r="B33" s="1" t="s">
        <v>37</v>
      </c>
      <c r="C33" s="1" t="s">
        <v>38</v>
      </c>
      <c r="D33" s="1" t="s">
        <v>16</v>
      </c>
      <c r="E33" s="1" t="s">
        <v>39</v>
      </c>
      <c r="F33" s="3">
        <f>SUM(L11,L12,L13,L14)</f>
        <v>7350</v>
      </c>
      <c r="G33" s="5">
        <f>J11</f>
        <v>44661.43787</v>
      </c>
    </row>
    <row r="34">
      <c r="B34" s="1" t="s">
        <v>37</v>
      </c>
      <c r="C34" s="1" t="s">
        <v>40</v>
      </c>
      <c r="D34" s="1" t="s">
        <v>17</v>
      </c>
      <c r="E34" s="1" t="s">
        <v>41</v>
      </c>
      <c r="F34" s="3">
        <f>sum(L15)</f>
        <v>375</v>
      </c>
      <c r="G34" s="5">
        <f t="shared" ref="G34:G35" si="6">J15</f>
        <v>44661.68787</v>
      </c>
    </row>
    <row r="35">
      <c r="B35" s="1" t="s">
        <v>42</v>
      </c>
      <c r="C35" s="1" t="s">
        <v>43</v>
      </c>
      <c r="D35" s="1" t="s">
        <v>18</v>
      </c>
      <c r="E35" s="1" t="s">
        <v>44</v>
      </c>
      <c r="F35" s="3">
        <f>SUM(L16:L18)</f>
        <v>4100</v>
      </c>
      <c r="G35" s="5">
        <f t="shared" si="6"/>
        <v>44661.5212</v>
      </c>
    </row>
  </sheetData>
  <drawing r:id="rId1"/>
</worksheet>
</file>