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<sst xmlns="http://schemas.openxmlformats.org/spreadsheetml/2006/main" count="58" uniqueCount="35">
  <si>
    <t xml:space="preserve">Route Id</t>
  </si>
  <si>
    <t xml:space="preserve">Bus Stop Id</t>
  </si>
  <si>
    <t xml:space="preserve">Latitude (N)</t>
  </si>
  <si>
    <t xml:space="preserve">Longitude (E)</t>
  </si>
  <si>
    <t xml:space="preserve">Lat1</t>
  </si>
  <si>
    <t xml:space="preserve">Lon1</t>
  </si>
  <si>
    <t xml:space="preserve">Lat2</t>
  </si>
  <si>
    <t xml:space="preserve">Lon2</t>
  </si>
  <si>
    <t xml:space="preserve">Distance (meters)</t>
  </si>
  <si>
    <t xml:space="preserve">Total lenght</t>
  </si>
  <si>
    <t xml:space="preserve">20A</t>
  </si>
  <si>
    <t xml:space="preserve">Y_…†0740141052780D</t>
  </si>
  <si>
    <t xml:space="preserve">Y_…†1391512082781D</t>
  </si>
  <si>
    <t xml:space="preserve">Y_…†0900032122782D</t>
  </si>
  <si>
    <t xml:space="preserve">Y_…†2152221492783D</t>
  </si>
  <si>
    <t xml:space="preserve">Y_…†0920972352784D</t>
  </si>
  <si>
    <t xml:space="preserve">Y_…†2491572172785D</t>
  </si>
  <si>
    <t xml:space="preserve">Y_…†2280121192786D</t>
  </si>
  <si>
    <t xml:space="preserve">Y_…†0171902082787D</t>
  </si>
  <si>
    <t xml:space="preserve">Y_…†1871091182788D</t>
  </si>
  <si>
    <t xml:space="preserve">Y_…†2361471662628D</t>
  </si>
  <si>
    <t xml:space="preserve">Y_…†0870761712790D</t>
  </si>
  <si>
    <t xml:space="preserve">Y_…†0350590882791D</t>
  </si>
  <si>
    <t xml:space="preserve">Y_…†1351522242792D</t>
  </si>
  <si>
    <t xml:space="preserve">Y_…†2031092212793D</t>
  </si>
  <si>
    <t xml:space="preserve">Y_…†2280821082794D</t>
  </si>
  <si>
    <t xml:space="preserve">Y_…†0371642132795D</t>
  </si>
  <si>
    <t xml:space="preserve">Y_…†2131751152623D</t>
  </si>
  <si>
    <t xml:space="preserve">Y_…†1282262092624D</t>
  </si>
  <si>
    <t xml:space="preserve">Y_…†0541190302609D</t>
  </si>
  <si>
    <t xml:space="preserve">Y_…†0021791272610D</t>
  </si>
  <si>
    <t xml:space="preserve">BTDN0352481942631D</t>
  </si>
  <si>
    <t xml:space="preserve">BTDN1041631162632D</t>
  </si>
  <si>
    <t xml:space="preserve">BTDN2491600332633D</t>
  </si>
  <si>
    <t xml:space="preserve">BTDN0730961342577D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</si>
</sst>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2"/>
      <color rgb="FF000000"/>
      <name val="Calibri"/>
      <family val="2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0.5" defaultRowHeight="15" zeroHeight="false" outlineLevelRow="0" outlineLevelCol="0"/>
  <cols>
    <col collapsed="false" customWidth="true" hidden="false" outlineLevel="0" max="1024" min="1024" style="0" width="8.36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</row>
    <row r="2" customFormat="false" ht="15" hidden="false" customHeight="false" outlineLevel="0" collapsed="false">
      <c r="A2" s="0" t="n">
        <v>1</v>
      </c>
      <c r="B2" s="0" t="s">
        <v>10</v>
      </c>
      <c r="C2" s="0" t="s">
        <v>11</v>
      </c>
      <c r="D2" s="0" t="n">
        <v>38.2972</v>
      </c>
      <c r="E2" s="0" t="n">
        <v>38.2961</v>
      </c>
      <c r="F2" s="0" t="n">
        <v>38.2972</v>
      </c>
      <c r="G2" s="0" t="n">
        <v>38.2961</v>
      </c>
      <c r="H2" s="0" t="n">
        <v>38.2986</v>
      </c>
      <c r="I2" s="0" t="n">
        <v>38.297</v>
      </c>
      <c r="J2" s="1" t="n">
        <f aca="false">2 * 6371000 * ASIN(SQRT((SIN((H2*(3.14159/180)-F2*(3.14159/180))/2))^2+COS(H2*(3.14159/180))*COS(F2*(3.14159/180))*SIN(((I2*(3.14159/180)-G2*(3.14159/180))/2))^2))</f>
        <v>174.362830777816</v>
      </c>
    </row>
    <row r="3" customFormat="false" ht="15" hidden="false" customHeight="false" outlineLevel="0" collapsed="false">
      <c r="A3" s="0" t="n">
        <v>2</v>
      </c>
      <c r="B3" s="0" t="s">
        <v>10</v>
      </c>
      <c r="C3" s="0" t="s">
        <v>12</v>
      </c>
      <c r="D3" s="0" t="n">
        <v>38.2986</v>
      </c>
      <c r="E3" s="0" t="n">
        <v>38.297</v>
      </c>
      <c r="F3" s="0" t="n">
        <v>38.2986</v>
      </c>
      <c r="G3" s="0" t="n">
        <v>38.297</v>
      </c>
      <c r="H3" s="0" t="n">
        <v>38.3009</v>
      </c>
      <c r="I3" s="0" t="n">
        <v>38.2971</v>
      </c>
      <c r="J3" s="1" t="n">
        <f aca="false">2 * 6371000 * ASIN(SQRT((SIN((H3*(3.14159/180)-F3*(3.14159/180))/2))^2+COS(H3*(3.14159/180))*COS(F3*(3.14159/180))*SIN(((I3*(3.14159/180)-G3*(3.14159/180))/2))^2))</f>
        <v>255.896947029506</v>
      </c>
    </row>
    <row r="4" customFormat="false" ht="15" hidden="false" customHeight="false" outlineLevel="0" collapsed="false">
      <c r="A4" s="0" t="n">
        <v>3</v>
      </c>
      <c r="B4" s="0" t="s">
        <v>10</v>
      </c>
      <c r="C4" s="0" t="s">
        <v>13</v>
      </c>
      <c r="D4" s="0" t="n">
        <v>38.3009</v>
      </c>
      <c r="E4" s="0" t="n">
        <v>38.2971</v>
      </c>
      <c r="F4" s="0" t="n">
        <v>38.3009</v>
      </c>
      <c r="G4" s="0" t="n">
        <v>38.2971</v>
      </c>
      <c r="H4" s="0" t="n">
        <v>38.3031</v>
      </c>
      <c r="I4" s="0" t="n">
        <v>38.2959</v>
      </c>
      <c r="J4" s="1" t="n">
        <f aca="false">2 * 6371000 * ASIN(SQRT((SIN((H4*(3.14159/180)-F4*(3.14159/180))/2))^2+COS(H4*(3.14159/180))*COS(F4*(3.14159/180))*SIN(((I4*(3.14159/180)-G4*(3.14159/180))/2))^2))</f>
        <v>266.097630727459</v>
      </c>
    </row>
    <row r="5" customFormat="false" ht="15" hidden="false" customHeight="false" outlineLevel="0" collapsed="false">
      <c r="A5" s="0" t="n">
        <v>4</v>
      </c>
      <c r="B5" s="0" t="s">
        <v>10</v>
      </c>
      <c r="C5" s="0" t="s">
        <v>14</v>
      </c>
      <c r="D5" s="0" t="n">
        <v>38.3031</v>
      </c>
      <c r="E5" s="0" t="n">
        <v>38.2959</v>
      </c>
      <c r="F5" s="0" t="n">
        <v>38.3031</v>
      </c>
      <c r="G5" s="0" t="n">
        <v>38.2959</v>
      </c>
      <c r="H5" s="0" t="n">
        <v>38.3048</v>
      </c>
      <c r="I5" s="0" t="n">
        <v>38.2944</v>
      </c>
      <c r="J5" s="1" t="n">
        <f aca="false">2 * 6371000 * ASIN(SQRT((SIN((H5*(3.14159/180)-F5*(3.14159/180))/2))^2+COS(H5*(3.14159/180))*COS(F5*(3.14159/180))*SIN(((I5*(3.14159/180)-G5*(3.14159/180))/2))^2))</f>
        <v>229.922488036298</v>
      </c>
    </row>
    <row r="6" customFormat="false" ht="15" hidden="false" customHeight="false" outlineLevel="0" collapsed="false">
      <c r="A6" s="0" t="n">
        <v>5</v>
      </c>
      <c r="B6" s="0" t="s">
        <v>10</v>
      </c>
      <c r="C6" s="0" t="s">
        <v>15</v>
      </c>
      <c r="D6" s="0" t="n">
        <v>38.3048</v>
      </c>
      <c r="E6" s="0" t="n">
        <v>38.2944</v>
      </c>
      <c r="F6" s="0" t="n">
        <v>38.3048</v>
      </c>
      <c r="G6" s="0" t="n">
        <v>38.2944</v>
      </c>
      <c r="H6" s="0" t="n">
        <v>38.3087</v>
      </c>
      <c r="I6" s="0" t="n">
        <v>38.2939</v>
      </c>
      <c r="J6" s="1" t="n">
        <f aca="false">2 * 6371000 * ASIN(SQRT((SIN((H6*(3.14159/180)-F6*(3.14159/180))/2))^2+COS(H6*(3.14159/180))*COS(F6*(3.14159/180))*SIN(((I6*(3.14159/180)-G6*(3.14159/180))/2))^2))</f>
        <v>435.848852286216</v>
      </c>
    </row>
    <row r="7" customFormat="false" ht="15" hidden="false" customHeight="false" outlineLevel="0" collapsed="false">
      <c r="A7" s="0" t="n">
        <v>6</v>
      </c>
      <c r="B7" s="0" t="s">
        <v>10</v>
      </c>
      <c r="C7" s="0" t="s">
        <v>16</v>
      </c>
      <c r="D7" s="0" t="n">
        <v>38.3087</v>
      </c>
      <c r="E7" s="0" t="n">
        <v>38.2939</v>
      </c>
      <c r="F7" s="0" t="n">
        <v>38.3087</v>
      </c>
      <c r="G7" s="0" t="n">
        <v>38.2939</v>
      </c>
      <c r="H7" s="0" t="n">
        <v>38.3141</v>
      </c>
      <c r="I7" s="0" t="n">
        <v>38.2953</v>
      </c>
      <c r="J7" s="1" t="n">
        <f aca="false">2 * 6371000 * ASIN(SQRT((SIN((H7*(3.14159/180)-F7*(3.14159/180))/2))^2+COS(H7*(3.14159/180))*COS(F7*(3.14159/180))*SIN(((I7*(3.14159/180)-G7*(3.14159/180))/2))^2))</f>
        <v>612.750470008248</v>
      </c>
    </row>
    <row r="8" customFormat="false" ht="15" hidden="false" customHeight="false" outlineLevel="0" collapsed="false">
      <c r="A8" s="0" t="n">
        <v>7</v>
      </c>
      <c r="B8" s="0" t="s">
        <v>10</v>
      </c>
      <c r="C8" s="0" t="s">
        <v>17</v>
      </c>
      <c r="D8" s="0" t="n">
        <v>38.3141</v>
      </c>
      <c r="E8" s="0" t="n">
        <v>38.2953</v>
      </c>
      <c r="F8" s="0" t="n">
        <v>38.3141</v>
      </c>
      <c r="G8" s="0" t="n">
        <v>38.2953</v>
      </c>
      <c r="H8" s="0" t="n">
        <v>38.3095</v>
      </c>
      <c r="I8" s="0" t="n">
        <v>38.294</v>
      </c>
      <c r="J8" s="1" t="n">
        <f aca="false">2 * 6371000 * ASIN(SQRT((SIN((H8*(3.14159/180)-F8*(3.14159/180))/2))^2+COS(H8*(3.14159/180))*COS(F8*(3.14159/180))*SIN(((I8*(3.14159/180)-G8*(3.14159/180))/2))^2))</f>
        <v>523.921087832841</v>
      </c>
    </row>
    <row r="9" customFormat="false" ht="15" hidden="false" customHeight="false" outlineLevel="0" collapsed="false">
      <c r="A9" s="0" t="n">
        <v>8</v>
      </c>
      <c r="B9" s="0" t="s">
        <v>10</v>
      </c>
      <c r="C9" s="0" t="s">
        <v>18</v>
      </c>
      <c r="D9" s="0" t="n">
        <v>38.3095</v>
      </c>
      <c r="E9" s="0" t="n">
        <v>38.294</v>
      </c>
      <c r="F9" s="0" t="n">
        <v>38.3095</v>
      </c>
      <c r="G9" s="0" t="n">
        <v>38.294</v>
      </c>
      <c r="H9" s="0" t="n">
        <v>38.318</v>
      </c>
      <c r="I9" s="0" t="n">
        <v>38.2957</v>
      </c>
      <c r="J9" s="1" t="n">
        <f aca="false">2 * 6371000 * ASIN(SQRT((SIN((H9*(3.14159/180)-F9*(3.14159/180))/2))^2+COS(H9*(3.14159/180))*COS(F9*(3.14159/180))*SIN(((I9*(3.14159/180)-G9*(3.14159/180))/2))^2))</f>
        <v>956.722838820887</v>
      </c>
    </row>
    <row r="10" customFormat="false" ht="15" hidden="false" customHeight="false" outlineLevel="0" collapsed="false">
      <c r="A10" s="0" t="n">
        <v>9</v>
      </c>
      <c r="B10" s="0" t="s">
        <v>10</v>
      </c>
      <c r="C10" s="0" t="s">
        <v>19</v>
      </c>
      <c r="D10" s="0" t="n">
        <v>38.318</v>
      </c>
      <c r="E10" s="0" t="n">
        <v>38.2957</v>
      </c>
      <c r="F10" s="0" t="n">
        <v>38.318</v>
      </c>
      <c r="G10" s="0" t="n">
        <v>38.2957</v>
      </c>
      <c r="H10" s="0" t="n">
        <v>38.3175</v>
      </c>
      <c r="I10" s="0" t="n">
        <v>38.3101</v>
      </c>
      <c r="J10" s="1" t="n">
        <f aca="false">2 * 6371000 * ASIN(SQRT((SIN((H10*(3.14159/180)-F10*(3.14159/180))/2))^2+COS(H10*(3.14159/180))*COS(F10*(3.14159/180))*SIN(((I10*(3.14159/180)-G10*(3.14159/180))/2))^2))</f>
        <v>1257.51101722969</v>
      </c>
    </row>
    <row r="11" customFormat="false" ht="15" hidden="false" customHeight="false" outlineLevel="0" collapsed="false">
      <c r="A11" s="0" t="n">
        <v>10</v>
      </c>
      <c r="B11" s="0" t="s">
        <v>10</v>
      </c>
      <c r="C11" s="0" t="s">
        <v>20</v>
      </c>
      <c r="D11" s="0" t="n">
        <v>38.3175</v>
      </c>
      <c r="E11" s="0" t="n">
        <v>38.3101</v>
      </c>
      <c r="F11" s="0" t="n">
        <v>38.3175</v>
      </c>
      <c r="G11" s="0" t="n">
        <v>38.3101</v>
      </c>
      <c r="H11" s="0" t="n">
        <v>38.3225</v>
      </c>
      <c r="I11" s="0" t="n">
        <v>38.2948</v>
      </c>
      <c r="J11" s="1" t="n">
        <f aca="false">2 * 6371000 * ASIN(SQRT((SIN((H11*(3.14159/180)-F11*(3.14159/180))/2))^2+COS(H11*(3.14159/180))*COS(F11*(3.14159/180))*SIN(((I11*(3.14159/180)-G11*(3.14159/180))/2))^2))</f>
        <v>1445.92010175151</v>
      </c>
    </row>
    <row r="12" customFormat="false" ht="15" hidden="false" customHeight="false" outlineLevel="0" collapsed="false">
      <c r="A12" s="0" t="n">
        <v>11</v>
      </c>
      <c r="B12" s="0" t="s">
        <v>10</v>
      </c>
      <c r="C12" s="0" t="s">
        <v>21</v>
      </c>
      <c r="D12" s="0" t="n">
        <v>38.3225</v>
      </c>
      <c r="E12" s="0" t="n">
        <v>38.2948</v>
      </c>
      <c r="F12" s="0" t="n">
        <v>38.3225</v>
      </c>
      <c r="G12" s="0" t="n">
        <v>38.2948</v>
      </c>
      <c r="H12" s="0" t="n">
        <v>38.3243</v>
      </c>
      <c r="I12" s="0" t="n">
        <v>38.2939</v>
      </c>
      <c r="J12" s="1" t="n">
        <f aca="false">2 * 6371000 * ASIN(SQRT((SIN((H12*(3.14159/180)-F12*(3.14159/180))/2))^2+COS(H12*(3.14159/180))*COS(F12*(3.14159/180))*SIN(((I12*(3.14159/180)-G12*(3.14159/180))/2))^2))</f>
        <v>214.998494598232</v>
      </c>
    </row>
    <row r="13" customFormat="false" ht="15" hidden="false" customHeight="false" outlineLevel="0" collapsed="false">
      <c r="A13" s="0" t="n">
        <v>12</v>
      </c>
      <c r="B13" s="0" t="s">
        <v>10</v>
      </c>
      <c r="C13" s="0" t="s">
        <v>22</v>
      </c>
      <c r="D13" s="0" t="n">
        <v>38.3243</v>
      </c>
      <c r="E13" s="0" t="n">
        <v>38.2939</v>
      </c>
      <c r="F13" s="0" t="n">
        <v>38.3243</v>
      </c>
      <c r="G13" s="0" t="n">
        <v>38.2939</v>
      </c>
      <c r="H13" s="0" t="n">
        <v>38.329</v>
      </c>
      <c r="I13" s="0" t="n">
        <v>38.2945</v>
      </c>
      <c r="J13" s="1" t="n">
        <f aca="false">2 * 6371000 * ASIN(SQRT((SIN((H13*(3.14159/180)-F13*(3.14159/180))/2))^2+COS(H13*(3.14159/180))*COS(F13*(3.14159/180))*SIN(((I13*(3.14159/180)-G13*(3.14159/180))/2))^2))</f>
        <v>525.229965444158</v>
      </c>
    </row>
    <row r="14" customFormat="false" ht="15" hidden="false" customHeight="false" outlineLevel="0" collapsed="false">
      <c r="A14" s="0" t="n">
        <v>13</v>
      </c>
      <c r="B14" s="0" t="s">
        <v>10</v>
      </c>
      <c r="C14" s="0" t="s">
        <v>23</v>
      </c>
      <c r="D14" s="0" t="n">
        <v>38.329</v>
      </c>
      <c r="E14" s="0" t="n">
        <v>38.2945</v>
      </c>
      <c r="F14" s="0" t="n">
        <v>38.329</v>
      </c>
      <c r="G14" s="0" t="n">
        <v>38.2945</v>
      </c>
      <c r="H14" s="0" t="n">
        <v>38.3316</v>
      </c>
      <c r="I14" s="0" t="n">
        <v>38.2973</v>
      </c>
      <c r="J14" s="1" t="n">
        <f aca="false">2 * 6371000 * ASIN(SQRT((SIN((H14*(3.14159/180)-F14*(3.14159/180))/2))^2+COS(H14*(3.14159/180))*COS(F14*(3.14159/180))*SIN(((I14*(3.14159/180)-G14*(3.14159/180))/2))^2))</f>
        <v>378.461579909522</v>
      </c>
    </row>
    <row r="15" customFormat="false" ht="15" hidden="false" customHeight="false" outlineLevel="0" collapsed="false">
      <c r="A15" s="0" t="n">
        <v>14</v>
      </c>
      <c r="B15" s="0" t="s">
        <v>10</v>
      </c>
      <c r="C15" s="0" t="s">
        <v>24</v>
      </c>
      <c r="D15" s="0" t="n">
        <v>38.3316</v>
      </c>
      <c r="E15" s="0" t="n">
        <v>38.2973</v>
      </c>
      <c r="F15" s="0" t="n">
        <v>38.3316</v>
      </c>
      <c r="G15" s="0" t="n">
        <v>38.2973</v>
      </c>
      <c r="H15" s="0" t="n">
        <v>38.3331</v>
      </c>
      <c r="I15" s="0" t="n">
        <v>38.2994</v>
      </c>
      <c r="J15" s="1" t="n">
        <f aca="false">2 * 6371000 * ASIN(SQRT((SIN((H15*(3.14159/180)-F15*(3.14159/180))/2))^2+COS(H15*(3.14159/180))*COS(F15*(3.14159/180))*SIN(((I15*(3.14159/180)-G15*(3.14159/180))/2))^2))</f>
        <v>247.732107145346</v>
      </c>
    </row>
    <row r="16" customFormat="false" ht="15" hidden="false" customHeight="false" outlineLevel="0" collapsed="false">
      <c r="A16" s="0" t="n">
        <v>15</v>
      </c>
      <c r="B16" s="0" t="s">
        <v>10</v>
      </c>
      <c r="C16" s="0" t="s">
        <v>25</v>
      </c>
      <c r="D16" s="0" t="n">
        <v>38.3331</v>
      </c>
      <c r="E16" s="0" t="n">
        <v>38.2994</v>
      </c>
      <c r="F16" s="0" t="n">
        <v>38.3331</v>
      </c>
      <c r="G16" s="0" t="n">
        <v>38.2994</v>
      </c>
      <c r="H16" s="0" t="n">
        <v>38.3354</v>
      </c>
      <c r="I16" s="0" t="n">
        <v>38.3031</v>
      </c>
      <c r="J16" s="1" t="n">
        <f aca="false">2 * 6371000 * ASIN(SQRT((SIN((H16*(3.14159/180)-F16*(3.14159/180))/2))^2+COS(H16*(3.14159/180))*COS(F16*(3.14159/180))*SIN(((I16*(3.14159/180)-G16*(3.14159/180))/2))^2))</f>
        <v>411.771747066983</v>
      </c>
    </row>
    <row r="17" customFormat="false" ht="15" hidden="false" customHeight="false" outlineLevel="0" collapsed="false">
      <c r="A17" s="0" t="n">
        <v>16</v>
      </c>
      <c r="B17" s="0" t="s">
        <v>10</v>
      </c>
      <c r="C17" s="0" t="s">
        <v>26</v>
      </c>
      <c r="D17" s="0" t="n">
        <v>38.3354</v>
      </c>
      <c r="E17" s="0" t="n">
        <v>38.3031</v>
      </c>
      <c r="F17" s="0" t="n">
        <v>38.3354</v>
      </c>
      <c r="G17" s="0" t="n">
        <v>38.3031</v>
      </c>
      <c r="H17" s="0" t="n">
        <v>38.3381</v>
      </c>
      <c r="I17" s="0" t="n">
        <v>38.3062</v>
      </c>
      <c r="J17" s="1" t="n">
        <f aca="false">2 * 6371000 * ASIN(SQRT((SIN((H17*(3.14159/180)-F17*(3.14159/180))/2))^2+COS(H17*(3.14159/180))*COS(F17*(3.14159/180))*SIN(((I17*(3.14159/180)-G17*(3.14159/180))/2))^2))</f>
        <v>404.030015369187</v>
      </c>
    </row>
    <row r="18" customFormat="false" ht="15" hidden="false" customHeight="false" outlineLevel="0" collapsed="false">
      <c r="A18" s="0" t="n">
        <v>17</v>
      </c>
      <c r="B18" s="0" t="s">
        <v>10</v>
      </c>
      <c r="C18" s="0" t="s">
        <v>27</v>
      </c>
      <c r="D18" s="0" t="n">
        <v>38.3381</v>
      </c>
      <c r="E18" s="0" t="n">
        <v>38.3062</v>
      </c>
      <c r="F18" s="0" t="n">
        <v>38.3381</v>
      </c>
      <c r="G18" s="0" t="n">
        <v>38.3062</v>
      </c>
      <c r="H18" s="0" t="n">
        <v>38.3397</v>
      </c>
      <c r="I18" s="0" t="n">
        <v>38.3083</v>
      </c>
      <c r="J18" s="1" t="n">
        <f aca="false">2 * 6371000 * ASIN(SQRT((SIN((H18*(3.14159/180)-F18*(3.14159/180))/2))^2+COS(H18*(3.14159/180))*COS(F18*(3.14159/180))*SIN(((I18*(3.14159/180)-G18*(3.14159/180))/2))^2))</f>
        <v>255.339110908038</v>
      </c>
    </row>
    <row r="19" customFormat="false" ht="15" hidden="false" customHeight="false" outlineLevel="0" collapsed="false">
      <c r="A19" s="0" t="n">
        <v>18</v>
      </c>
      <c r="B19" s="0" t="s">
        <v>10</v>
      </c>
      <c r="C19" s="0" t="s">
        <v>28</v>
      </c>
      <c r="D19" s="0" t="n">
        <v>38.3397</v>
      </c>
      <c r="E19" s="0" t="n">
        <v>38.3083</v>
      </c>
      <c r="F19" s="0" t="n">
        <v>38.3397</v>
      </c>
      <c r="G19" s="0" t="n">
        <v>38.3083</v>
      </c>
      <c r="H19" s="0" t="n">
        <v>38.3413</v>
      </c>
      <c r="I19" s="0" t="n">
        <v>38.3106</v>
      </c>
      <c r="J19" s="1" t="n">
        <f aca="false">2 * 6371000 * ASIN(SQRT((SIN((H19*(3.14159/180)-F19*(3.14159/180))/2))^2+COS(H19*(3.14159/180))*COS(F19*(3.14159/180))*SIN(((I19*(3.14159/180)-G19*(3.14159/180))/2))^2))</f>
        <v>268.123416044613</v>
      </c>
    </row>
    <row r="20" customFormat="false" ht="15" hidden="false" customHeight="false" outlineLevel="0" collapsed="false">
      <c r="A20" s="0" t="n">
        <v>19</v>
      </c>
      <c r="B20" s="0" t="s">
        <v>10</v>
      </c>
      <c r="C20" s="0" t="s">
        <v>29</v>
      </c>
      <c r="D20" s="0" t="n">
        <v>38.3413</v>
      </c>
      <c r="E20" s="0" t="n">
        <v>38.3106</v>
      </c>
      <c r="F20" s="0" t="n">
        <v>38.3413</v>
      </c>
      <c r="G20" s="0" t="n">
        <v>38.3106</v>
      </c>
      <c r="H20" s="0" t="n">
        <v>38.3441</v>
      </c>
      <c r="I20" s="0" t="n">
        <v>38.3125</v>
      </c>
      <c r="J20" s="1" t="n">
        <f aca="false">2 * 6371000 * ASIN(SQRT((SIN((H20*(3.14159/180)-F20*(3.14159/180))/2))^2+COS(H20*(3.14159/180))*COS(F20*(3.14159/180))*SIN(((I20*(3.14159/180)-G20*(3.14159/180))/2))^2))</f>
        <v>352.694328135759</v>
      </c>
    </row>
    <row r="21" customFormat="false" ht="15" hidden="false" customHeight="false" outlineLevel="0" collapsed="false">
      <c r="A21" s="0" t="n">
        <v>20</v>
      </c>
      <c r="B21" s="0" t="s">
        <v>10</v>
      </c>
      <c r="C21" s="0" t="s">
        <v>30</v>
      </c>
      <c r="D21" s="0" t="n">
        <v>38.3441</v>
      </c>
      <c r="E21" s="0" t="n">
        <v>38.3125</v>
      </c>
      <c r="F21" s="0" t="n">
        <v>38.3441</v>
      </c>
      <c r="G21" s="0" t="n">
        <v>38.3125</v>
      </c>
      <c r="H21" s="0" t="n">
        <v>38.3468</v>
      </c>
      <c r="I21" s="0" t="n">
        <v>38.314</v>
      </c>
      <c r="J21" s="1" t="n">
        <f aca="false">2 * 6371000 * ASIN(SQRT((SIN((H21*(3.14159/180)-F21*(3.14159/180))/2))^2+COS(H21*(3.14159/180))*COS(F21*(3.14159/180))*SIN(((I21*(3.14159/180)-G21*(3.14159/180))/2))^2))</f>
        <v>327.486831184821</v>
      </c>
    </row>
    <row r="22" customFormat="false" ht="15" hidden="false" customHeight="false" outlineLevel="0" collapsed="false">
      <c r="A22" s="0" t="n">
        <v>21</v>
      </c>
      <c r="B22" s="0" t="s">
        <v>10</v>
      </c>
      <c r="C22" s="0" t="s">
        <v>31</v>
      </c>
      <c r="D22" s="0" t="n">
        <v>38.3468</v>
      </c>
      <c r="E22" s="0" t="n">
        <v>38.314</v>
      </c>
      <c r="F22" s="0" t="n">
        <v>38.3468</v>
      </c>
      <c r="G22" s="0" t="n">
        <v>38.314</v>
      </c>
      <c r="H22" s="0" t="n">
        <v>38.3513</v>
      </c>
      <c r="I22" s="0" t="n">
        <v>38.3146</v>
      </c>
      <c r="J22" s="1" t="n">
        <f aca="false">2 * 6371000 * ASIN(SQRT((SIN((H22*(3.14159/180)-F22*(3.14159/180))/2))^2+COS(H22*(3.14159/180))*COS(F22*(3.14159/180))*SIN(((I22*(3.14159/180)-G22*(3.14159/180))/2))^2))</f>
        <v>503.104887810579</v>
      </c>
    </row>
    <row r="23" customFormat="false" ht="15" hidden="false" customHeight="false" outlineLevel="0" collapsed="false">
      <c r="A23" s="0" t="n">
        <v>22</v>
      </c>
      <c r="B23" s="0" t="s">
        <v>10</v>
      </c>
      <c r="C23" s="0" t="s">
        <v>32</v>
      </c>
      <c r="D23" s="0" t="n">
        <v>38.3513</v>
      </c>
      <c r="E23" s="0" t="n">
        <v>38.3146</v>
      </c>
      <c r="F23" s="0" t="n">
        <v>38.3513</v>
      </c>
      <c r="G23" s="0" t="n">
        <v>38.3146</v>
      </c>
      <c r="H23" s="0" t="n">
        <v>38.3522</v>
      </c>
      <c r="I23" s="0" t="n">
        <v>38.3167</v>
      </c>
      <c r="J23" s="1" t="n">
        <f aca="false">2 * 6371000 * ASIN(SQRT((SIN((H23*(3.14159/180)-F23*(3.14159/180))/2))^2+COS(H23*(3.14159/180))*COS(F23*(3.14159/180))*SIN(((I23*(3.14159/180)-G23*(3.14159/180))/2))^2))</f>
        <v>208.683138182009</v>
      </c>
    </row>
    <row r="24" customFormat="false" ht="15" hidden="false" customHeight="false" outlineLevel="0" collapsed="false">
      <c r="A24" s="0" t="n">
        <v>23</v>
      </c>
      <c r="B24" s="0" t="s">
        <v>10</v>
      </c>
      <c r="C24" s="0" t="s">
        <v>33</v>
      </c>
      <c r="D24" s="0" t="n">
        <v>38.3522</v>
      </c>
      <c r="E24" s="0" t="n">
        <v>38.3167</v>
      </c>
      <c r="F24" s="0" t="n">
        <v>38.3522</v>
      </c>
      <c r="G24" s="0" t="n">
        <v>38.3167</v>
      </c>
      <c r="H24" s="0" t="n">
        <v>38.3525</v>
      </c>
      <c r="I24" s="0" t="n">
        <v>38.316</v>
      </c>
      <c r="J24" s="1" t="n">
        <f aca="false">2 * 6371000 * ASIN(SQRT((SIN((H24*(3.14159/180)-F24*(3.14159/180))/2))^2+COS(H24*(3.14159/180))*COS(F24*(3.14159/180))*SIN(((I24*(3.14159/180)-G24*(3.14159/180))/2))^2))</f>
        <v>69.560602250872</v>
      </c>
    </row>
    <row r="25" customFormat="false" ht="15" hidden="false" customHeight="false" outlineLevel="0" collapsed="false">
      <c r="A25" s="0" t="n">
        <v>24</v>
      </c>
      <c r="B25" s="0" t="s">
        <v>10</v>
      </c>
      <c r="C25" s="0" t="s">
        <v>34</v>
      </c>
      <c r="D25" s="0" t="n">
        <v>38.3525</v>
      </c>
      <c r="E25" s="0" t="n">
        <v>38.316</v>
      </c>
      <c r="J25" s="1"/>
      <c r="K25" s="1" t="n">
        <f aca="false">SUM(J2:J24)</f>
        <v>10326.1704885506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2020-05-28T17:35:49Z</dcterms:created>
  <dc:creator>Microsoft Office User</dc:creator>
  <dc:description/>
  <dc:language>tr-TR</dc:language>
  <cp:lastModifiedBy/>
  <dcterms:modified xsi:type="dcterms:W3CDTF">2020-05-29T04:08:32Z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