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si\Desktop\Python Tutorials\2022 Python Tutorial\"/>
    </mc:Choice>
  </mc:AlternateContent>
  <xr:revisionPtr revIDLastSave="0" documentId="13_ncr:1_{C052DC50-8000-42C1-A350-E20E12622825}" xr6:coauthVersionLast="47" xr6:coauthVersionMax="47" xr10:uidLastSave="{00000000-0000-0000-0000-000000000000}"/>
  <bookViews>
    <workbookView xWindow="-108" yWindow="-108" windowWidth="30936" windowHeight="16896" xr2:uid="{9A5E6707-0F7F-4510-8186-8E5370A46F83}"/>
  </bookViews>
  <sheets>
    <sheet name="Left Join" sheetId="1" r:id="rId1"/>
    <sheet name="Inner Join" sheetId="2" r:id="rId2"/>
    <sheet name="Full Join" sheetId="3" r:id="rId3"/>
    <sheet name="Cross Join" sheetId="4" r:id="rId4"/>
    <sheet name="Union - Conca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8" i="3" l="1"/>
  <c r="T18" i="3"/>
  <c r="U17" i="3"/>
  <c r="T17" i="3"/>
  <c r="U16" i="3"/>
  <c r="T16" i="3"/>
  <c r="U15" i="3"/>
  <c r="T15" i="3"/>
  <c r="U14" i="3"/>
  <c r="T14" i="3"/>
  <c r="U13" i="3"/>
  <c r="T13" i="3"/>
  <c r="U12" i="3"/>
  <c r="T12" i="3"/>
  <c r="U29" i="2"/>
  <c r="T29" i="2"/>
  <c r="U28" i="2"/>
  <c r="T28" i="2"/>
  <c r="U27" i="2"/>
  <c r="T27" i="2"/>
  <c r="U26" i="2"/>
  <c r="T26" i="2"/>
  <c r="U25" i="2"/>
  <c r="T25" i="2"/>
  <c r="T19" i="1"/>
  <c r="T20" i="1"/>
  <c r="T21" i="1"/>
  <c r="T22" i="1"/>
  <c r="T23" i="1"/>
  <c r="T24" i="1"/>
  <c r="U19" i="1"/>
  <c r="U20" i="1"/>
  <c r="U21" i="1"/>
  <c r="U22" i="1"/>
  <c r="U23" i="1"/>
  <c r="U24" i="1"/>
  <c r="U18" i="1"/>
  <c r="T18" i="1"/>
</calcChain>
</file>

<file path=xl/sharedStrings.xml><?xml version="1.0" encoding="utf-8"?>
<sst xmlns="http://schemas.openxmlformats.org/spreadsheetml/2006/main" count="287" uniqueCount="54">
  <si>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</si>
  <si>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</si>
  <si>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</si>
  <si>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</si>
  <si>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</si>
  <si>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</si>
  <si>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</si>
  <si>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</si>
  <si>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Day</t>
  </si>
  <si>
    <t>Revenue</t>
  </si>
  <si>
    <t>Visitors</t>
  </si>
  <si>
    <t>Promotion Blue</t>
  </si>
  <si>
    <t>No Promo</t>
  </si>
  <si>
    <t>Promotion Red</t>
  </si>
  <si>
    <t>Promo</t>
  </si>
  <si>
    <t>M. Spend</t>
  </si>
  <si>
    <t>M.Spend</t>
  </si>
  <si>
    <t>Total Rows = 7</t>
  </si>
  <si>
    <t>Table "a"</t>
  </si>
  <si>
    <t>Table "b"</t>
  </si>
  <si>
    <t>Output Table</t>
  </si>
  <si>
    <t>Notes:</t>
  </si>
  <si>
    <t>1. All rows from Table "a" will exist in the Output Table</t>
  </si>
  <si>
    <t xml:space="preserve">3. Table "a" &amp; the Output Table should have the same number of rows </t>
  </si>
  <si>
    <t>2. Not all rows from Table "b" will exist in the Output Table - Only the matching ones (blue arrows)</t>
  </si>
  <si>
    <r>
      <t xml:space="preserve">4. If the final Output table does not have the same number of rows as Table "a" then there is </t>
    </r>
    <r>
      <rPr>
        <b/>
        <sz val="11"/>
        <color rgb="FFFF0000"/>
        <rFont val="Calibri"/>
        <family val="2"/>
        <scheme val="minor"/>
      </rPr>
      <t>Duplicated Data</t>
    </r>
  </si>
  <si>
    <t>Arrow Colours</t>
  </si>
  <si>
    <t>Match</t>
  </si>
  <si>
    <t>No Match</t>
  </si>
  <si>
    <t>Inner Join</t>
  </si>
  <si>
    <t>Total Rows = 5</t>
  </si>
  <si>
    <t>Total Rows = 10</t>
  </si>
  <si>
    <t>1. Output Table will only have the Matching Rows from both Tables</t>
  </si>
  <si>
    <t>Full Join</t>
  </si>
  <si>
    <t>Total Rows = 12</t>
  </si>
  <si>
    <t>1. All rows from both Tables will exist in the Output Table Regardless if they Match or Not</t>
  </si>
  <si>
    <t>Cross Join</t>
  </si>
  <si>
    <t>Total Rows = 4</t>
  </si>
  <si>
    <t>2. We do not need a "key" column to Join On</t>
  </si>
  <si>
    <t>Total Rows = 6</t>
  </si>
  <si>
    <r>
      <t xml:space="preserve">3. There will be </t>
    </r>
    <r>
      <rPr>
        <b/>
        <sz val="11"/>
        <color rgb="FFFF0000"/>
        <rFont val="Calibri"/>
        <family val="2"/>
        <scheme val="minor"/>
      </rPr>
      <t>Duplication</t>
    </r>
    <r>
      <rPr>
        <sz val="11"/>
        <color theme="1"/>
        <rFont val="Calibri"/>
        <family val="2"/>
        <scheme val="minor"/>
      </rPr>
      <t xml:space="preserve"> - Be careful how you use Cross Joins</t>
    </r>
  </si>
  <si>
    <t>Total Rows = 24</t>
  </si>
  <si>
    <t>Maths = 4 (table a) * 6 (table b)</t>
  </si>
  <si>
    <t>Union All - Concat</t>
  </si>
  <si>
    <t>Date_ID</t>
  </si>
  <si>
    <t>Day_Name</t>
  </si>
  <si>
    <t>Visitors Count</t>
  </si>
  <si>
    <t>1. Table "a" and Table "b" must have exactly the same number of columns</t>
  </si>
  <si>
    <t>2. Output table will use the column names of Table "a" - Table "b" column names do not matter</t>
  </si>
  <si>
    <t>Maths = 7 (Table a) + 5 (Table b) = 12</t>
  </si>
  <si>
    <t>Key = Date</t>
  </si>
  <si>
    <t>Key = No Key</t>
  </si>
  <si>
    <t>1. All rows from Table "a" will be "Matched" with all rows from Table "b"</t>
  </si>
  <si>
    <t>LEFT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</si>
</sst>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$-409]* #,##0_ ;_-[$$-409]* \-#,##0\ ;_-[$$-409]* &quot;-&quot;??_ ;_-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0" fillId="0" borderId="1" xfId="1" applyNumberFormat="1" applyFont="1" applyBorder="1"/>
    <xf numFmtId="0" fontId="2" fillId="0" borderId="0" xfId="0" applyFont="1"/>
    <xf numFmtId="0" fontId="0" fillId="4" borderId="1" xfId="0" applyFill="1" applyBorder="1"/>
    <xf numFmtId="0" fontId="0" fillId="5" borderId="1" xfId="0" applyFill="1" applyBorder="1"/>
    <xf numFmtId="0" fontId="6" fillId="0" borderId="1" xfId="0" applyFont="1" applyBorder="1" applyAlignment="1">
      <alignment horizontal="center"/>
    </xf>
    <xf numFmtId="14" fontId="0" fillId="4" borderId="1" xfId="0" applyNumberFormat="1" applyFill="1" applyBorder="1"/>
    <xf numFmtId="164" fontId="0" fillId="4" borderId="1" xfId="0" applyNumberFormat="1" applyFill="1" applyBorder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0" applyNumberFormat="1" applyFill="1" applyBorder="1"/>
    <xf numFmtId="14" fontId="0" fillId="7" borderId="1" xfId="0" applyNumberFormat="1" applyFill="1" applyBorder="1"/>
    <xf numFmtId="0" fontId="0" fillId="7" borderId="1" xfId="0" applyFill="1" applyBorder="1"/>
    <xf numFmtId="164" fontId="0" fillId="7" borderId="1" xfId="0" applyNumberFormat="1" applyFill="1" applyBorder="1"/>
    <xf numFmtId="0" fontId="0" fillId="0" borderId="0" xfId="0" applyBorder="1"/>
    <xf numFmtId="14" fontId="0" fillId="3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1" xfId="0" applyNumberFormat="1" applyFill="1" applyBorder="1"/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4" fontId="8" fillId="0" borderId="1" xfId="0" applyNumberFormat="1" applyFont="1" applyBorder="1"/>
    <xf numFmtId="0" fontId="11" fillId="8" borderId="1" xfId="0" applyFont="1" applyFill="1" applyBorder="1" applyAlignment="1">
      <alignment horizontal="center"/>
    </xf>
    <xf numFmtId="0" fontId="10" fillId="8" borderId="1" xfId="0" applyFont="1" applyFill="1" applyBorder="1"/>
    <xf numFmtId="0" fontId="0" fillId="0" borderId="1" xfId="0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17</xdr:row>
      <xdr:rowOff>53340</xdr:rowOff>
    </xdr:from>
    <xdr:to>
      <xdr:col>14</xdr:col>
      <xdr:colOff>563880</xdr:colOff>
      <xdr:row>17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C01B312-2B99-4E9B-94A9-DDE4C89E7CD5}"/>
            </a:ext>
          </a:extLst>
        </xdr:cNvPr>
        <xdr:cNvCxnSpPr/>
      </xdr:nvCxnSpPr>
      <xdr:spPr>
        <a:xfrm>
          <a:off x="6319630" y="3233862"/>
          <a:ext cx="499838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17</xdr:row>
      <xdr:rowOff>99060</xdr:rowOff>
    </xdr:from>
    <xdr:to>
      <xdr:col>9</xdr:col>
      <xdr:colOff>586740</xdr:colOff>
      <xdr:row>18</xdr:row>
      <xdr:rowOff>91440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D2D50D7-E3B4-47BC-A0BD-7474736DDBFA}"/>
            </a:ext>
          </a:extLst>
        </xdr:cNvPr>
        <xdr:cNvCxnSpPr/>
      </xdr:nvCxnSpPr>
      <xdr:spPr>
        <a:xfrm flipV="1">
          <a:off x="6332220" y="157734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18</xdr:row>
      <xdr:rowOff>114300</xdr:rowOff>
    </xdr:from>
    <xdr:to>
      <xdr:col>9</xdr:col>
      <xdr:colOff>563880</xdr:colOff>
      <xdr:row>19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1382E7B-49D8-41C5-850F-DA8A044136A9}"/>
            </a:ext>
          </a:extLst>
        </xdr:cNvPr>
        <xdr:cNvCxnSpPr/>
      </xdr:nvCxnSpPr>
      <xdr:spPr>
        <a:xfrm flipV="1">
          <a:off x="6309360" y="177546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19</xdr:row>
      <xdr:rowOff>121920</xdr:rowOff>
    </xdr:from>
    <xdr:to>
      <xdr:col>9</xdr:col>
      <xdr:colOff>556260</xdr:colOff>
      <xdr:row>20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3FB5346-F35C-47BB-94A0-4F2711A85934}"/>
            </a:ext>
          </a:extLst>
        </xdr:cNvPr>
        <xdr:cNvCxnSpPr/>
      </xdr:nvCxnSpPr>
      <xdr:spPr>
        <a:xfrm flipV="1">
          <a:off x="6301740" y="196596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20</xdr:row>
      <xdr:rowOff>114300</xdr:rowOff>
    </xdr:from>
    <xdr:to>
      <xdr:col>9</xdr:col>
      <xdr:colOff>556260</xdr:colOff>
      <xdr:row>21</xdr:row>
      <xdr:rowOff>106680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A4F31D3-7DA4-4898-B1F9-6BAE134A27D6}"/>
            </a:ext>
          </a:extLst>
        </xdr:cNvPr>
        <xdr:cNvCxnSpPr/>
      </xdr:nvCxnSpPr>
      <xdr:spPr>
        <a:xfrm flipV="1">
          <a:off x="6301740" y="214122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21</xdr:row>
      <xdr:rowOff>99060</xdr:rowOff>
    </xdr:from>
    <xdr:to>
      <xdr:col>9</xdr:col>
      <xdr:colOff>548640</xdr:colOff>
      <xdr:row>22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3EEDAAB-064D-462A-AD69-5408B34A68F4}"/>
            </a:ext>
          </a:extLst>
        </xdr:cNvPr>
        <xdr:cNvCxnSpPr/>
      </xdr:nvCxnSpPr>
      <xdr:spPr>
        <a:xfrm flipV="1">
          <a:off x="6294120" y="230886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23</xdr:row>
      <xdr:rowOff>76200</xdr:rowOff>
    </xdr:from>
    <xdr:to>
      <xdr:col>14</xdr:col>
      <xdr:colOff>586740</xdr:colOff>
      <xdr:row>23</xdr:row>
      <xdr:rowOff>99060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04A4510-D722-40CD-82AF-E2DA0FDBE295}"/>
            </a:ext>
          </a:extLst>
        </xdr:cNvPr>
        <xdr:cNvCxnSpPr/>
      </xdr:nvCxnSpPr>
      <xdr:spPr>
        <a:xfrm>
          <a:off x="6339840" y="2667000"/>
          <a:ext cx="499110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17</xdr:row>
      <xdr:rowOff>106680</xdr:rowOff>
    </xdr:from>
    <xdr:to>
      <xdr:col>15</xdr:col>
      <xdr:colOff>7620</xdr:colOff>
      <xdr:row>18</xdr:row>
      <xdr:rowOff>91440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52EE378-BE0C-4608-A047-60CCFFD9E1B8}"/>
            </a:ext>
          </a:extLst>
        </xdr:cNvPr>
        <xdr:cNvCxnSpPr/>
      </xdr:nvCxnSpPr>
      <xdr:spPr>
        <a:xfrm>
          <a:off x="10172700" y="1600200"/>
          <a:ext cx="118872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18</xdr:row>
      <xdr:rowOff>99060</xdr:rowOff>
    </xdr:from>
    <xdr:to>
      <xdr:col>15</xdr:col>
      <xdr:colOff>0</xdr:colOff>
      <xdr:row>19</xdr:row>
      <xdr:rowOff>99060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2B31D41-F434-4974-8BB9-705E9EB80E9C}"/>
            </a:ext>
          </a:extLst>
        </xdr:cNvPr>
        <xdr:cNvCxnSpPr/>
      </xdr:nvCxnSpPr>
      <xdr:spPr>
        <a:xfrm>
          <a:off x="10149840" y="1775460"/>
          <a:ext cx="12039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99060</xdr:rowOff>
    </xdr:from>
    <xdr:to>
      <xdr:col>14</xdr:col>
      <xdr:colOff>601980</xdr:colOff>
      <xdr:row>20</xdr:row>
      <xdr:rowOff>83820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87D2D79-B305-436B-A361-4EEA8B2785FE}"/>
            </a:ext>
          </a:extLst>
        </xdr:cNvPr>
        <xdr:cNvCxnSpPr/>
      </xdr:nvCxnSpPr>
      <xdr:spPr>
        <a:xfrm>
          <a:off x="10134600" y="1958340"/>
          <a:ext cx="121158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20</xdr:row>
      <xdr:rowOff>99060</xdr:rowOff>
    </xdr:from>
    <xdr:to>
      <xdr:col>14</xdr:col>
      <xdr:colOff>601980</xdr:colOff>
      <xdr:row>21</xdr:row>
      <xdr:rowOff>83820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3F17C52-6AA1-4244-8DCD-85F74ED65633}"/>
            </a:ext>
          </a:extLst>
        </xdr:cNvPr>
        <xdr:cNvCxnSpPr/>
      </xdr:nvCxnSpPr>
      <xdr:spPr>
        <a:xfrm>
          <a:off x="10142220" y="2141220"/>
          <a:ext cx="12039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21</xdr:row>
      <xdr:rowOff>91440</xdr:rowOff>
    </xdr:from>
    <xdr:to>
      <xdr:col>15</xdr:col>
      <xdr:colOff>7620</xdr:colOff>
      <xdr:row>22</xdr:row>
      <xdr:rowOff>83820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6027C59-49B6-41D2-810A-1D99DDF85C12}"/>
            </a:ext>
          </a:extLst>
        </xdr:cNvPr>
        <xdr:cNvCxnSpPr/>
      </xdr:nvCxnSpPr>
      <xdr:spPr>
        <a:xfrm>
          <a:off x="10142220" y="2316480"/>
          <a:ext cx="12192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28</xdr:row>
      <xdr:rowOff>91440</xdr:rowOff>
    </xdr:from>
    <xdr:to>
      <xdr:col>6</xdr:col>
      <xdr:colOff>906780</xdr:colOff>
      <xdr:row>28</xdr:row>
      <xdr:rowOff>91440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8AFCD40-2E47-492A-90C1-178181E983F1}"/>
            </a:ext>
          </a:extLst>
        </xdr:cNvPr>
        <xdr:cNvCxnSpPr/>
      </xdr:nvCxnSpPr>
      <xdr:spPr>
        <a:xfrm>
          <a:off x="4419600" y="3230880"/>
          <a:ext cx="845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29</xdr:row>
      <xdr:rowOff>91440</xdr:rowOff>
    </xdr:from>
    <xdr:to>
      <xdr:col>6</xdr:col>
      <xdr:colOff>906780</xdr:colOff>
      <xdr:row>29</xdr:row>
      <xdr:rowOff>91440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4C86A60-59D5-439E-8985-D8F0CD5CEFAA}"/>
            </a:ext>
          </a:extLst>
        </xdr:cNvPr>
        <xdr:cNvCxnSpPr/>
      </xdr:nvCxnSpPr>
      <xdr:spPr>
        <a:xfrm>
          <a:off x="4427220" y="3413760"/>
          <a:ext cx="838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22</xdr:row>
      <xdr:rowOff>167640</xdr:rowOff>
    </xdr:from>
    <xdr:to>
      <xdr:col>9</xdr:col>
      <xdr:colOff>0</xdr:colOff>
      <xdr:row>23</xdr:row>
      <xdr:rowOff>53340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2D88538-076F-4A11-9D35-A3A598F9837A}"/>
            </a:ext>
          </a:extLst>
        </xdr:cNvPr>
        <xdr:cNvCxnSpPr/>
      </xdr:nvCxnSpPr>
      <xdr:spPr>
        <a:xfrm flipV="1">
          <a:off x="6316980" y="2011680"/>
          <a:ext cx="571500" cy="83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23</xdr:row>
      <xdr:rowOff>99060</xdr:rowOff>
    </xdr:from>
    <xdr:to>
      <xdr:col>9</xdr:col>
      <xdr:colOff>586740</xdr:colOff>
      <xdr:row>24</xdr:row>
      <xdr:rowOff>91440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BCC1591-75EC-4C70-94DB-78BE5812407B}"/>
            </a:ext>
          </a:extLst>
        </xdr:cNvPr>
        <xdr:cNvCxnSpPr/>
      </xdr:nvCxnSpPr>
      <xdr:spPr>
        <a:xfrm flipV="1">
          <a:off x="6332220" y="214122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24</xdr:row>
      <xdr:rowOff>114300</xdr:rowOff>
    </xdr:from>
    <xdr:to>
      <xdr:col>9</xdr:col>
      <xdr:colOff>563880</xdr:colOff>
      <xdr:row>25</xdr:row>
      <xdr:rowOff>106680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51EFE3E-3B83-4FCF-933F-77232DB90701}"/>
            </a:ext>
          </a:extLst>
        </xdr:cNvPr>
        <xdr:cNvCxnSpPr/>
      </xdr:nvCxnSpPr>
      <xdr:spPr>
        <a:xfrm flipV="1">
          <a:off x="6309360" y="233934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25</xdr:row>
      <xdr:rowOff>121920</xdr:rowOff>
    </xdr:from>
    <xdr:to>
      <xdr:col>9</xdr:col>
      <xdr:colOff>556260</xdr:colOff>
      <xdr:row>26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92BAE6A-32B2-4B73-B4C5-0A01BBEB0171}"/>
            </a:ext>
          </a:extLst>
        </xdr:cNvPr>
        <xdr:cNvCxnSpPr/>
      </xdr:nvCxnSpPr>
      <xdr:spPr>
        <a:xfrm flipV="1">
          <a:off x="6301740" y="252984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26</xdr:row>
      <xdr:rowOff>114300</xdr:rowOff>
    </xdr:from>
    <xdr:to>
      <xdr:col>9</xdr:col>
      <xdr:colOff>556260</xdr:colOff>
      <xdr:row>27</xdr:row>
      <xdr:rowOff>106680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F1F491-3CA7-484B-BCBC-EBEE777218CD}"/>
            </a:ext>
          </a:extLst>
        </xdr:cNvPr>
        <xdr:cNvCxnSpPr/>
      </xdr:nvCxnSpPr>
      <xdr:spPr>
        <a:xfrm flipV="1">
          <a:off x="6301740" y="270510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27</xdr:row>
      <xdr:rowOff>99060</xdr:rowOff>
    </xdr:from>
    <xdr:to>
      <xdr:col>9</xdr:col>
      <xdr:colOff>548640</xdr:colOff>
      <xdr:row>28</xdr:row>
      <xdr:rowOff>91440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A969068-7CD0-4A31-AF21-D0B8290A6AC1}"/>
            </a:ext>
          </a:extLst>
        </xdr:cNvPr>
        <xdr:cNvCxnSpPr/>
      </xdr:nvCxnSpPr>
      <xdr:spPr>
        <a:xfrm flipV="1">
          <a:off x="6294120" y="287274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29</xdr:row>
      <xdr:rowOff>0</xdr:rowOff>
    </xdr:from>
    <xdr:to>
      <xdr:col>9</xdr:col>
      <xdr:colOff>53340</xdr:colOff>
      <xdr:row>29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844D259-C3DC-492D-A5DA-F9FC87DCDAF7}"/>
            </a:ext>
          </a:extLst>
        </xdr:cNvPr>
        <xdr:cNvCxnSpPr/>
      </xdr:nvCxnSpPr>
      <xdr:spPr>
        <a:xfrm flipV="1">
          <a:off x="6339840" y="3139440"/>
          <a:ext cx="60198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23</xdr:row>
      <xdr:rowOff>106680</xdr:rowOff>
    </xdr:from>
    <xdr:to>
      <xdr:col>15</xdr:col>
      <xdr:colOff>7620</xdr:colOff>
      <xdr:row>24</xdr:row>
      <xdr:rowOff>91440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E589C1D-06E5-4AD1-909A-9D04007DB1F6}"/>
            </a:ext>
          </a:extLst>
        </xdr:cNvPr>
        <xdr:cNvCxnSpPr/>
      </xdr:nvCxnSpPr>
      <xdr:spPr>
        <a:xfrm>
          <a:off x="10172700" y="2148840"/>
          <a:ext cx="118872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24</xdr:row>
      <xdr:rowOff>99060</xdr:rowOff>
    </xdr:from>
    <xdr:to>
      <xdr:col>15</xdr:col>
      <xdr:colOff>0</xdr:colOff>
      <xdr:row>25</xdr:row>
      <xdr:rowOff>99060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5D384AC-98B8-4BD4-966A-328F79435997}"/>
            </a:ext>
          </a:extLst>
        </xdr:cNvPr>
        <xdr:cNvCxnSpPr/>
      </xdr:nvCxnSpPr>
      <xdr:spPr>
        <a:xfrm>
          <a:off x="10149840" y="2324100"/>
          <a:ext cx="12039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99060</xdr:rowOff>
    </xdr:from>
    <xdr:to>
      <xdr:col>14</xdr:col>
      <xdr:colOff>601980</xdr:colOff>
      <xdr:row>26</xdr:row>
      <xdr:rowOff>83820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41E2366-F5E7-4B75-B32A-787B922236FD}"/>
            </a:ext>
          </a:extLst>
        </xdr:cNvPr>
        <xdr:cNvCxnSpPr/>
      </xdr:nvCxnSpPr>
      <xdr:spPr>
        <a:xfrm>
          <a:off x="10134600" y="2506980"/>
          <a:ext cx="121158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26</xdr:row>
      <xdr:rowOff>99060</xdr:rowOff>
    </xdr:from>
    <xdr:to>
      <xdr:col>14</xdr:col>
      <xdr:colOff>601980</xdr:colOff>
      <xdr:row>27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457F682-ED04-4827-BECD-494432869AB7}"/>
            </a:ext>
          </a:extLst>
        </xdr:cNvPr>
        <xdr:cNvCxnSpPr/>
      </xdr:nvCxnSpPr>
      <xdr:spPr>
        <a:xfrm>
          <a:off x="10142220" y="2689860"/>
          <a:ext cx="12039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27</xdr:row>
      <xdr:rowOff>91440</xdr:rowOff>
    </xdr:from>
    <xdr:to>
      <xdr:col>15</xdr:col>
      <xdr:colOff>7620</xdr:colOff>
      <xdr:row>28</xdr:row>
      <xdr:rowOff>83820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A33BC4E-CECC-43AF-A5B9-C76F67580F99}"/>
            </a:ext>
          </a:extLst>
        </xdr:cNvPr>
        <xdr:cNvCxnSpPr/>
      </xdr:nvCxnSpPr>
      <xdr:spPr>
        <a:xfrm>
          <a:off x="10142220" y="2865120"/>
          <a:ext cx="12192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34</xdr:row>
      <xdr:rowOff>91440</xdr:rowOff>
    </xdr:from>
    <xdr:to>
      <xdr:col>6</xdr:col>
      <xdr:colOff>906780</xdr:colOff>
      <xdr:row>34</xdr:row>
      <xdr:rowOff>91440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2B65128-3274-4B74-A531-D71C1D3EE3C1}"/>
            </a:ext>
          </a:extLst>
        </xdr:cNvPr>
        <xdr:cNvCxnSpPr/>
      </xdr:nvCxnSpPr>
      <xdr:spPr>
        <a:xfrm>
          <a:off x="4419600" y="4160520"/>
          <a:ext cx="845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35</xdr:row>
      <xdr:rowOff>91440</xdr:rowOff>
    </xdr:from>
    <xdr:to>
      <xdr:col>6</xdr:col>
      <xdr:colOff>906780</xdr:colOff>
      <xdr:row>35</xdr:row>
      <xdr:rowOff>91440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D37A975-ED39-462C-B861-965A27BEE56B}"/>
            </a:ext>
          </a:extLst>
        </xdr:cNvPr>
        <xdr:cNvCxnSpPr/>
      </xdr:nvCxnSpPr>
      <xdr:spPr>
        <a:xfrm>
          <a:off x="4427220" y="4343400"/>
          <a:ext cx="838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30480</xdr:colOff>
      <xdr:row>21</xdr:row>
      <xdr:rowOff>106680</xdr:rowOff>
    </xdr:from>
    <xdr:to>
      <xdr:col>9</xdr:col>
      <xdr:colOff>388620</xdr:colOff>
      <xdr:row>23</xdr:row>
      <xdr:rowOff>83820</xdr:rowOff>
    </xdr:to>
    <xdr:pic>
      <xdr:nvPicPr>
        <xdr:cNvPr id="21" name="Graphic 20" descr="Question mark">
          <a:extLst>
            <a:ext uri="{FF2B5EF4-FFF2-40B4-BE49-F238E27FC236}">
              <a16:creationId xmlns:a16="http://schemas.microsoft.com/office/drawing/2014/main" id="{829F76DB-BD5E-453F-A213-08C7E4DF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18960" y="1767840"/>
          <a:ext cx="358140" cy="35814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28</xdr:row>
      <xdr:rowOff>0</xdr:rowOff>
    </xdr:from>
    <xdr:to>
      <xdr:col>9</xdr:col>
      <xdr:colOff>419100</xdr:colOff>
      <xdr:row>29</xdr:row>
      <xdr:rowOff>160020</xdr:rowOff>
    </xdr:to>
    <xdr:pic>
      <xdr:nvPicPr>
        <xdr:cNvPr id="22" name="Graphic 21" descr="Question mark">
          <a:extLst>
            <a:ext uri="{FF2B5EF4-FFF2-40B4-BE49-F238E27FC236}">
              <a16:creationId xmlns:a16="http://schemas.microsoft.com/office/drawing/2014/main" id="{BE888643-0033-450A-9ACB-2147D4218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4680" y="2956560"/>
          <a:ext cx="342900" cy="34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11</xdr:row>
      <xdr:rowOff>53340</xdr:rowOff>
    </xdr:from>
    <xdr:to>
      <xdr:col>14</xdr:col>
      <xdr:colOff>563880</xdr:colOff>
      <xdr:row>11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B26CD8-6659-4FE0-ADC1-25FD7436625C}"/>
            </a:ext>
          </a:extLst>
        </xdr:cNvPr>
        <xdr:cNvCxnSpPr/>
      </xdr:nvCxnSpPr>
      <xdr:spPr>
        <a:xfrm>
          <a:off x="6316980" y="2095500"/>
          <a:ext cx="499110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11</xdr:row>
      <xdr:rowOff>99060</xdr:rowOff>
    </xdr:from>
    <xdr:to>
      <xdr:col>9</xdr:col>
      <xdr:colOff>586740</xdr:colOff>
      <xdr:row>12</xdr:row>
      <xdr:rowOff>91440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8E5FB42-CFCA-4ABC-82AB-04079C51274C}"/>
            </a:ext>
          </a:extLst>
        </xdr:cNvPr>
        <xdr:cNvCxnSpPr/>
      </xdr:nvCxnSpPr>
      <xdr:spPr>
        <a:xfrm flipV="1">
          <a:off x="6332220" y="214122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12</xdr:row>
      <xdr:rowOff>114300</xdr:rowOff>
    </xdr:from>
    <xdr:to>
      <xdr:col>9</xdr:col>
      <xdr:colOff>563880</xdr:colOff>
      <xdr:row>13</xdr:row>
      <xdr:rowOff>106680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E7C542E-20C1-4C66-9CC4-7B1986692895}"/>
            </a:ext>
          </a:extLst>
        </xdr:cNvPr>
        <xdr:cNvCxnSpPr/>
      </xdr:nvCxnSpPr>
      <xdr:spPr>
        <a:xfrm flipV="1">
          <a:off x="6309360" y="233934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13</xdr:row>
      <xdr:rowOff>121920</xdr:rowOff>
    </xdr:from>
    <xdr:to>
      <xdr:col>9</xdr:col>
      <xdr:colOff>556260</xdr:colOff>
      <xdr:row>14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2D5C979-E5A8-4A10-9077-DD120EC8F904}"/>
            </a:ext>
          </a:extLst>
        </xdr:cNvPr>
        <xdr:cNvCxnSpPr/>
      </xdr:nvCxnSpPr>
      <xdr:spPr>
        <a:xfrm flipV="1">
          <a:off x="6301740" y="252984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14</xdr:row>
      <xdr:rowOff>114300</xdr:rowOff>
    </xdr:from>
    <xdr:to>
      <xdr:col>9</xdr:col>
      <xdr:colOff>556260</xdr:colOff>
      <xdr:row>15</xdr:row>
      <xdr:rowOff>106680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0717263-AD78-4139-A2B6-BB32E6D456D8}"/>
            </a:ext>
          </a:extLst>
        </xdr:cNvPr>
        <xdr:cNvCxnSpPr/>
      </xdr:nvCxnSpPr>
      <xdr:spPr>
        <a:xfrm flipV="1">
          <a:off x="6301740" y="270510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15</xdr:row>
      <xdr:rowOff>99060</xdr:rowOff>
    </xdr:from>
    <xdr:to>
      <xdr:col>9</xdr:col>
      <xdr:colOff>548640</xdr:colOff>
      <xdr:row>16</xdr:row>
      <xdr:rowOff>91440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CF8B97D-6541-4B4C-9F5D-2BDC75906030}"/>
            </a:ext>
          </a:extLst>
        </xdr:cNvPr>
        <xdr:cNvCxnSpPr/>
      </xdr:nvCxnSpPr>
      <xdr:spPr>
        <a:xfrm flipV="1">
          <a:off x="6294120" y="2872740"/>
          <a:ext cx="11430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17</xdr:row>
      <xdr:rowOff>76200</xdr:rowOff>
    </xdr:from>
    <xdr:to>
      <xdr:col>15</xdr:col>
      <xdr:colOff>7620</xdr:colOff>
      <xdr:row>17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6A9A3B-8B76-4E64-9B10-0B35B028370E}"/>
            </a:ext>
          </a:extLst>
        </xdr:cNvPr>
        <xdr:cNvCxnSpPr/>
      </xdr:nvCxnSpPr>
      <xdr:spPr>
        <a:xfrm>
          <a:off x="6339840" y="3215640"/>
          <a:ext cx="50215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11</xdr:row>
      <xdr:rowOff>106680</xdr:rowOff>
    </xdr:from>
    <xdr:to>
      <xdr:col>15</xdr:col>
      <xdr:colOff>7620</xdr:colOff>
      <xdr:row>12</xdr:row>
      <xdr:rowOff>91440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2B96013-F5AE-403F-829E-FB9D671AB70D}"/>
            </a:ext>
          </a:extLst>
        </xdr:cNvPr>
        <xdr:cNvCxnSpPr/>
      </xdr:nvCxnSpPr>
      <xdr:spPr>
        <a:xfrm>
          <a:off x="10172700" y="2148840"/>
          <a:ext cx="118872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12</xdr:row>
      <xdr:rowOff>99060</xdr:rowOff>
    </xdr:from>
    <xdr:to>
      <xdr:col>15</xdr:col>
      <xdr:colOff>0</xdr:colOff>
      <xdr:row>13</xdr:row>
      <xdr:rowOff>99060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28B4567-A41A-4038-B329-73D1B9ABC656}"/>
            </a:ext>
          </a:extLst>
        </xdr:cNvPr>
        <xdr:cNvCxnSpPr/>
      </xdr:nvCxnSpPr>
      <xdr:spPr>
        <a:xfrm>
          <a:off x="10149840" y="2324100"/>
          <a:ext cx="12039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99060</xdr:rowOff>
    </xdr:from>
    <xdr:to>
      <xdr:col>14</xdr:col>
      <xdr:colOff>601980</xdr:colOff>
      <xdr:row>14</xdr:row>
      <xdr:rowOff>83820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133387C-49FC-4A2E-980B-D350CCF1FA03}"/>
            </a:ext>
          </a:extLst>
        </xdr:cNvPr>
        <xdr:cNvCxnSpPr/>
      </xdr:nvCxnSpPr>
      <xdr:spPr>
        <a:xfrm>
          <a:off x="10134600" y="2506980"/>
          <a:ext cx="121158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14</xdr:row>
      <xdr:rowOff>99060</xdr:rowOff>
    </xdr:from>
    <xdr:to>
      <xdr:col>14</xdr:col>
      <xdr:colOff>601980</xdr:colOff>
      <xdr:row>15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DBF78D9-51A9-4357-BFA6-A8C49B23E7BF}"/>
            </a:ext>
          </a:extLst>
        </xdr:cNvPr>
        <xdr:cNvCxnSpPr/>
      </xdr:nvCxnSpPr>
      <xdr:spPr>
        <a:xfrm>
          <a:off x="10142220" y="2689860"/>
          <a:ext cx="12039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15</xdr:row>
      <xdr:rowOff>91440</xdr:rowOff>
    </xdr:from>
    <xdr:to>
      <xdr:col>15</xdr:col>
      <xdr:colOff>7620</xdr:colOff>
      <xdr:row>16</xdr:row>
      <xdr:rowOff>83820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B64458A-1D75-489A-9A02-D24DFDE9E613}"/>
            </a:ext>
          </a:extLst>
        </xdr:cNvPr>
        <xdr:cNvCxnSpPr/>
      </xdr:nvCxnSpPr>
      <xdr:spPr>
        <a:xfrm>
          <a:off x="10142220" y="2865120"/>
          <a:ext cx="12192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22</xdr:row>
      <xdr:rowOff>91440</xdr:rowOff>
    </xdr:from>
    <xdr:to>
      <xdr:col>6</xdr:col>
      <xdr:colOff>906780</xdr:colOff>
      <xdr:row>22</xdr:row>
      <xdr:rowOff>91440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E9EF960-01F3-437E-B2DA-DFB0BDCE895D}"/>
            </a:ext>
          </a:extLst>
        </xdr:cNvPr>
        <xdr:cNvCxnSpPr/>
      </xdr:nvCxnSpPr>
      <xdr:spPr>
        <a:xfrm>
          <a:off x="4419600" y="4160520"/>
          <a:ext cx="845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23</xdr:row>
      <xdr:rowOff>91440</xdr:rowOff>
    </xdr:from>
    <xdr:to>
      <xdr:col>6</xdr:col>
      <xdr:colOff>906780</xdr:colOff>
      <xdr:row>23</xdr:row>
      <xdr:rowOff>91440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58078DA-1216-42EC-BE66-5211C68662E7}"/>
            </a:ext>
          </a:extLst>
        </xdr:cNvPr>
        <xdr:cNvCxnSpPr/>
      </xdr:nvCxnSpPr>
      <xdr:spPr>
        <a:xfrm>
          <a:off x="4427220" y="4343400"/>
          <a:ext cx="838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9</xdr:row>
      <xdr:rowOff>106680</xdr:rowOff>
    </xdr:from>
    <xdr:to>
      <xdr:col>14</xdr:col>
      <xdr:colOff>563880</xdr:colOff>
      <xdr:row>9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EEDDCE3-2ABC-4587-981B-58218DE0ABC9}"/>
            </a:ext>
          </a:extLst>
        </xdr:cNvPr>
        <xdr:cNvCxnSpPr/>
      </xdr:nvCxnSpPr>
      <xdr:spPr>
        <a:xfrm flipV="1">
          <a:off x="10149840" y="1767840"/>
          <a:ext cx="11582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10</xdr:row>
      <xdr:rowOff>114300</xdr:rowOff>
    </xdr:from>
    <xdr:to>
      <xdr:col>14</xdr:col>
      <xdr:colOff>571500</xdr:colOff>
      <xdr:row>10</xdr:row>
      <xdr:rowOff>121920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8EB25F6-29B9-4D7C-B9EA-3AF9A42A425F}"/>
            </a:ext>
          </a:extLst>
        </xdr:cNvPr>
        <xdr:cNvCxnSpPr/>
      </xdr:nvCxnSpPr>
      <xdr:spPr>
        <a:xfrm flipV="1">
          <a:off x="10157460" y="1958340"/>
          <a:ext cx="11582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16</xdr:row>
      <xdr:rowOff>114300</xdr:rowOff>
    </xdr:from>
    <xdr:to>
      <xdr:col>15</xdr:col>
      <xdr:colOff>7620</xdr:colOff>
      <xdr:row>18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ED650F2-5D71-4B34-B028-519A8517F093}"/>
            </a:ext>
          </a:extLst>
        </xdr:cNvPr>
        <xdr:cNvCxnSpPr/>
      </xdr:nvCxnSpPr>
      <xdr:spPr>
        <a:xfrm>
          <a:off x="10172700" y="3070860"/>
          <a:ext cx="11887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17</xdr:row>
      <xdr:rowOff>129540</xdr:rowOff>
    </xdr:from>
    <xdr:to>
      <xdr:col>15</xdr:col>
      <xdr:colOff>0</xdr:colOff>
      <xdr:row>19</xdr:row>
      <xdr:rowOff>91440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79311CB-8F81-429A-93E6-B41BDD59402C}"/>
            </a:ext>
          </a:extLst>
        </xdr:cNvPr>
        <xdr:cNvCxnSpPr/>
      </xdr:nvCxnSpPr>
      <xdr:spPr>
        <a:xfrm>
          <a:off x="10165080" y="3268980"/>
          <a:ext cx="11887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18</xdr:row>
      <xdr:rowOff>99060</xdr:rowOff>
    </xdr:from>
    <xdr:to>
      <xdr:col>15</xdr:col>
      <xdr:colOff>0</xdr:colOff>
      <xdr:row>20</xdr:row>
      <xdr:rowOff>91440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A101E119-56A1-4A64-8936-CBA0B5F754E8}"/>
            </a:ext>
          </a:extLst>
        </xdr:cNvPr>
        <xdr:cNvCxnSpPr/>
      </xdr:nvCxnSpPr>
      <xdr:spPr>
        <a:xfrm>
          <a:off x="10165080" y="3421380"/>
          <a:ext cx="11887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9</xdr:row>
      <xdr:rowOff>53340</xdr:rowOff>
    </xdr:from>
    <xdr:to>
      <xdr:col>10</xdr:col>
      <xdr:colOff>15240</xdr:colOff>
      <xdr:row>11</xdr:row>
      <xdr:rowOff>68580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845CCB0-F269-4E43-BF71-DE6B57DE5B35}"/>
            </a:ext>
          </a:extLst>
        </xdr:cNvPr>
        <xdr:cNvCxnSpPr/>
      </xdr:nvCxnSpPr>
      <xdr:spPr>
        <a:xfrm flipV="1">
          <a:off x="6294120" y="1714500"/>
          <a:ext cx="121920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10</xdr:row>
      <xdr:rowOff>99060</xdr:rowOff>
    </xdr:from>
    <xdr:to>
      <xdr:col>10</xdr:col>
      <xdr:colOff>0</xdr:colOff>
      <xdr:row>11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DB7D819-9EE5-4D7E-92DC-B9283ED701FB}"/>
            </a:ext>
          </a:extLst>
        </xdr:cNvPr>
        <xdr:cNvCxnSpPr/>
      </xdr:nvCxnSpPr>
      <xdr:spPr>
        <a:xfrm flipV="1">
          <a:off x="6286500" y="1943100"/>
          <a:ext cx="121158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83820</xdr:rowOff>
    </xdr:from>
    <xdr:to>
      <xdr:col>9</xdr:col>
      <xdr:colOff>594360</xdr:colOff>
      <xdr:row>11</xdr:row>
      <xdr:rowOff>83820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2E0FD56-4163-45B1-9040-BEA3C422FB18}"/>
            </a:ext>
          </a:extLst>
        </xdr:cNvPr>
        <xdr:cNvCxnSpPr/>
      </xdr:nvCxnSpPr>
      <xdr:spPr>
        <a:xfrm>
          <a:off x="6278880" y="2125980"/>
          <a:ext cx="1203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91440</xdr:rowOff>
    </xdr:from>
    <xdr:to>
      <xdr:col>10</xdr:col>
      <xdr:colOff>0</xdr:colOff>
      <xdr:row>12</xdr:row>
      <xdr:rowOff>91440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5B00D7C-F4DA-4E93-9EC3-E44BFC3EC400}"/>
            </a:ext>
          </a:extLst>
        </xdr:cNvPr>
        <xdr:cNvCxnSpPr/>
      </xdr:nvCxnSpPr>
      <xdr:spPr>
        <a:xfrm>
          <a:off x="6278880" y="2133600"/>
          <a:ext cx="12192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11</xdr:row>
      <xdr:rowOff>91440</xdr:rowOff>
    </xdr:from>
    <xdr:to>
      <xdr:col>9</xdr:col>
      <xdr:colOff>594360</xdr:colOff>
      <xdr:row>13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24BA20C-0D8A-4604-925E-9757EAF5559C}"/>
            </a:ext>
          </a:extLst>
        </xdr:cNvPr>
        <xdr:cNvCxnSpPr/>
      </xdr:nvCxnSpPr>
      <xdr:spPr>
        <a:xfrm>
          <a:off x="6301740" y="2133600"/>
          <a:ext cx="118110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91440</xdr:rowOff>
    </xdr:from>
    <xdr:to>
      <xdr:col>9</xdr:col>
      <xdr:colOff>594360</xdr:colOff>
      <xdr:row>14</xdr:row>
      <xdr:rowOff>83820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3F3F253-79E3-4590-9B7E-A7A041FBC643}"/>
            </a:ext>
          </a:extLst>
        </xdr:cNvPr>
        <xdr:cNvCxnSpPr/>
      </xdr:nvCxnSpPr>
      <xdr:spPr>
        <a:xfrm>
          <a:off x="6278880" y="2133600"/>
          <a:ext cx="120396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952500</xdr:colOff>
      <xdr:row>9</xdr:row>
      <xdr:rowOff>114300</xdr:rowOff>
    </xdr:from>
    <xdr:to>
      <xdr:col>10</xdr:col>
      <xdr:colOff>22860</xdr:colOff>
      <xdr:row>12</xdr:row>
      <xdr:rowOff>60960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F5F958D-56D5-4F96-874B-E3263BF3C497}"/>
            </a:ext>
          </a:extLst>
        </xdr:cNvPr>
        <xdr:cNvCxnSpPr/>
      </xdr:nvCxnSpPr>
      <xdr:spPr>
        <a:xfrm flipV="1">
          <a:off x="6271260" y="1775460"/>
          <a:ext cx="124968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952500</xdr:colOff>
      <xdr:row>10</xdr:row>
      <xdr:rowOff>121920</xdr:rowOff>
    </xdr:from>
    <xdr:to>
      <xdr:col>10</xdr:col>
      <xdr:colOff>7620</xdr:colOff>
      <xdr:row>12</xdr:row>
      <xdr:rowOff>60960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04255B7-B356-40DB-8518-42B074326294}"/>
            </a:ext>
          </a:extLst>
        </xdr:cNvPr>
        <xdr:cNvCxnSpPr/>
      </xdr:nvCxnSpPr>
      <xdr:spPr>
        <a:xfrm flipV="1">
          <a:off x="6271260" y="1965960"/>
          <a:ext cx="123444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952500</xdr:colOff>
      <xdr:row>11</xdr:row>
      <xdr:rowOff>99060</xdr:rowOff>
    </xdr:from>
    <xdr:to>
      <xdr:col>9</xdr:col>
      <xdr:colOff>594360</xdr:colOff>
      <xdr:row>12</xdr:row>
      <xdr:rowOff>60960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BE4DE5C-D3C3-48A4-B5AD-62ABEE3F3A2E}"/>
            </a:ext>
          </a:extLst>
        </xdr:cNvPr>
        <xdr:cNvCxnSpPr/>
      </xdr:nvCxnSpPr>
      <xdr:spPr>
        <a:xfrm flipV="1">
          <a:off x="6271260" y="2141220"/>
          <a:ext cx="121158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68580</xdr:rowOff>
    </xdr:from>
    <xdr:to>
      <xdr:col>10</xdr:col>
      <xdr:colOff>7620</xdr:colOff>
      <xdr:row>12</xdr:row>
      <xdr:rowOff>99060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2DB111F-C644-487A-9AE5-D4ADA0BED230}"/>
            </a:ext>
          </a:extLst>
        </xdr:cNvPr>
        <xdr:cNvCxnSpPr/>
      </xdr:nvCxnSpPr>
      <xdr:spPr>
        <a:xfrm>
          <a:off x="6278880" y="2293620"/>
          <a:ext cx="122682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952500</xdr:colOff>
      <xdr:row>12</xdr:row>
      <xdr:rowOff>60960</xdr:rowOff>
    </xdr:from>
    <xdr:to>
      <xdr:col>9</xdr:col>
      <xdr:colOff>601980</xdr:colOff>
      <xdr:row>13</xdr:row>
      <xdr:rowOff>83820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7F91B34-7F34-4B8E-85E0-0B57A4BFAC30}"/>
            </a:ext>
          </a:extLst>
        </xdr:cNvPr>
        <xdr:cNvCxnSpPr/>
      </xdr:nvCxnSpPr>
      <xdr:spPr>
        <a:xfrm>
          <a:off x="6271260" y="2286000"/>
          <a:ext cx="121920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60960</xdr:rowOff>
    </xdr:from>
    <xdr:to>
      <xdr:col>9</xdr:col>
      <xdr:colOff>601980</xdr:colOff>
      <xdr:row>14</xdr:row>
      <xdr:rowOff>106680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59481E70-3511-4B4C-A3F1-D9F9EDFB8B68}"/>
            </a:ext>
          </a:extLst>
        </xdr:cNvPr>
        <xdr:cNvCxnSpPr/>
      </xdr:nvCxnSpPr>
      <xdr:spPr>
        <a:xfrm>
          <a:off x="6278880" y="2286000"/>
          <a:ext cx="121158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9</xdr:row>
      <xdr:rowOff>114300</xdr:rowOff>
    </xdr:from>
    <xdr:to>
      <xdr:col>10</xdr:col>
      <xdr:colOff>7620</xdr:colOff>
      <xdr:row>13</xdr:row>
      <xdr:rowOff>76200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D1EF67F-28B8-4FF0-9244-C58D6A931066}"/>
            </a:ext>
          </a:extLst>
        </xdr:cNvPr>
        <xdr:cNvCxnSpPr/>
      </xdr:nvCxnSpPr>
      <xdr:spPr>
        <a:xfrm flipV="1">
          <a:off x="6286500" y="1775460"/>
          <a:ext cx="121920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10</xdr:row>
      <xdr:rowOff>129540</xdr:rowOff>
    </xdr:from>
    <xdr:to>
      <xdr:col>9</xdr:col>
      <xdr:colOff>601980</xdr:colOff>
      <xdr:row>13</xdr:row>
      <xdr:rowOff>76200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02F8CC8-2D7F-4140-804B-3A9314A76D85}"/>
            </a:ext>
          </a:extLst>
        </xdr:cNvPr>
        <xdr:cNvCxnSpPr/>
      </xdr:nvCxnSpPr>
      <xdr:spPr>
        <a:xfrm flipV="1">
          <a:off x="6286500" y="1973580"/>
          <a:ext cx="120396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121920</xdr:rowOff>
    </xdr:from>
    <xdr:to>
      <xdr:col>9</xdr:col>
      <xdr:colOff>586740</xdr:colOff>
      <xdr:row>13</xdr:row>
      <xdr:rowOff>83820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D89EDD4-9892-4ED0-A29F-D08443116983}"/>
            </a:ext>
          </a:extLst>
        </xdr:cNvPr>
        <xdr:cNvCxnSpPr/>
      </xdr:nvCxnSpPr>
      <xdr:spPr>
        <a:xfrm flipV="1">
          <a:off x="6278880" y="2164080"/>
          <a:ext cx="119634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83820</xdr:rowOff>
    </xdr:from>
    <xdr:to>
      <xdr:col>10</xdr:col>
      <xdr:colOff>7620</xdr:colOff>
      <xdr:row>13</xdr:row>
      <xdr:rowOff>91440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929B842-E4F5-427A-B179-FBDC8447E7B9}"/>
            </a:ext>
          </a:extLst>
        </xdr:cNvPr>
        <xdr:cNvCxnSpPr/>
      </xdr:nvCxnSpPr>
      <xdr:spPr>
        <a:xfrm flipV="1">
          <a:off x="6278880" y="2308860"/>
          <a:ext cx="12268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13</xdr:row>
      <xdr:rowOff>83820</xdr:rowOff>
    </xdr:from>
    <xdr:to>
      <xdr:col>9</xdr:col>
      <xdr:colOff>601980</xdr:colOff>
      <xdr:row>13</xdr:row>
      <xdr:rowOff>83820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A6092CA-56FF-470B-BDC2-567856AA5859}"/>
            </a:ext>
          </a:extLst>
        </xdr:cNvPr>
        <xdr:cNvCxnSpPr/>
      </xdr:nvCxnSpPr>
      <xdr:spPr>
        <a:xfrm>
          <a:off x="6286500" y="2491740"/>
          <a:ext cx="1203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13</xdr:row>
      <xdr:rowOff>91440</xdr:rowOff>
    </xdr:from>
    <xdr:to>
      <xdr:col>10</xdr:col>
      <xdr:colOff>0</xdr:colOff>
      <xdr:row>14</xdr:row>
      <xdr:rowOff>91440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4B00E8B-E018-4120-B367-5991F6154152}"/>
            </a:ext>
          </a:extLst>
        </xdr:cNvPr>
        <xdr:cNvCxnSpPr/>
      </xdr:nvCxnSpPr>
      <xdr:spPr>
        <a:xfrm>
          <a:off x="6286500" y="2499360"/>
          <a:ext cx="121158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952500</xdr:colOff>
      <xdr:row>9</xdr:row>
      <xdr:rowOff>114300</xdr:rowOff>
    </xdr:from>
    <xdr:to>
      <xdr:col>10</xdr:col>
      <xdr:colOff>0</xdr:colOff>
      <xdr:row>14</xdr:row>
      <xdr:rowOff>83820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C259992-ABBC-434A-8FD5-E094F98A8AE4}"/>
            </a:ext>
          </a:extLst>
        </xdr:cNvPr>
        <xdr:cNvCxnSpPr/>
      </xdr:nvCxnSpPr>
      <xdr:spPr>
        <a:xfrm flipV="1">
          <a:off x="6271260" y="1775460"/>
          <a:ext cx="1226820" cy="89916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121920</xdr:rowOff>
    </xdr:from>
    <xdr:to>
      <xdr:col>9</xdr:col>
      <xdr:colOff>601980</xdr:colOff>
      <xdr:row>14</xdr:row>
      <xdr:rowOff>83820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FB3E663-D171-45E2-8F2D-68E694DAF880}"/>
            </a:ext>
          </a:extLst>
        </xdr:cNvPr>
        <xdr:cNvCxnSpPr/>
      </xdr:nvCxnSpPr>
      <xdr:spPr>
        <a:xfrm flipV="1">
          <a:off x="6278880" y="1965960"/>
          <a:ext cx="1211580" cy="70866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11</xdr:row>
      <xdr:rowOff>114300</xdr:rowOff>
    </xdr:from>
    <xdr:to>
      <xdr:col>9</xdr:col>
      <xdr:colOff>594360</xdr:colOff>
      <xdr:row>14</xdr:row>
      <xdr:rowOff>83820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7F5ED2C-C67F-4D8F-B074-3CEAF2D58984}"/>
            </a:ext>
          </a:extLst>
        </xdr:cNvPr>
        <xdr:cNvCxnSpPr/>
      </xdr:nvCxnSpPr>
      <xdr:spPr>
        <a:xfrm flipV="1">
          <a:off x="6286500" y="2156460"/>
          <a:ext cx="1196340" cy="51816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99060</xdr:rowOff>
    </xdr:from>
    <xdr:to>
      <xdr:col>9</xdr:col>
      <xdr:colOff>586740</xdr:colOff>
      <xdr:row>14</xdr:row>
      <xdr:rowOff>91440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8EB4321-145F-4F58-865F-C0F002F66C90}"/>
            </a:ext>
          </a:extLst>
        </xdr:cNvPr>
        <xdr:cNvCxnSpPr/>
      </xdr:nvCxnSpPr>
      <xdr:spPr>
        <a:xfrm flipV="1">
          <a:off x="6278880" y="2324100"/>
          <a:ext cx="1196340" cy="35814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68580</xdr:rowOff>
    </xdr:from>
    <xdr:to>
      <xdr:col>9</xdr:col>
      <xdr:colOff>594360</xdr:colOff>
      <xdr:row>14</xdr:row>
      <xdr:rowOff>91440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2CF24E3-51A7-47B5-96D5-F893F765F2FF}"/>
            </a:ext>
          </a:extLst>
        </xdr:cNvPr>
        <xdr:cNvCxnSpPr/>
      </xdr:nvCxnSpPr>
      <xdr:spPr>
        <a:xfrm flipV="1">
          <a:off x="6278880" y="2476500"/>
          <a:ext cx="1203960" cy="20574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14</xdr:row>
      <xdr:rowOff>76200</xdr:rowOff>
    </xdr:from>
    <xdr:to>
      <xdr:col>10</xdr:col>
      <xdr:colOff>0</xdr:colOff>
      <xdr:row>14</xdr:row>
      <xdr:rowOff>91440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B85CF424-B5DC-4490-9CA0-12A50690B2A3}"/>
            </a:ext>
          </a:extLst>
        </xdr:cNvPr>
        <xdr:cNvCxnSpPr/>
      </xdr:nvCxnSpPr>
      <xdr:spPr>
        <a:xfrm flipV="1">
          <a:off x="6286500" y="2667000"/>
          <a:ext cx="1211580" cy="1524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178757</xdr:colOff>
      <xdr:row>10</xdr:row>
      <xdr:rowOff>64807</xdr:rowOff>
    </xdr:from>
    <xdr:to>
      <xdr:col>15</xdr:col>
      <xdr:colOff>49</xdr:colOff>
      <xdr:row>11</xdr:row>
      <xdr:rowOff>103004</xdr:rowOff>
    </xdr:to>
    <xdr:sp macro="" textlink="">
      <xdr:nvSpPr>
        <xdr:cNvPr id="64" name="Arrow: Striped Right 63">
          <a:extLst>
            <a:ext uri="{FF2B5EF4-FFF2-40B4-BE49-F238E27FC236}">
              <a16:creationId xmlns:a16="http://schemas.microsoft.com/office/drawing/2014/main" id="{448CFD87-5F1D-463B-B59B-585537F99B8E}"/>
            </a:ext>
          </a:extLst>
        </xdr:cNvPr>
        <xdr:cNvSpPr/>
      </xdr:nvSpPr>
      <xdr:spPr>
        <a:xfrm rot="1146768" flipV="1">
          <a:off x="10313357" y="1908847"/>
          <a:ext cx="1086212" cy="236317"/>
        </a:xfrm>
        <a:prstGeom prst="stripedRightArrow">
          <a:avLst/>
        </a:prstGeom>
        <a:noFill/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552882</xdr:colOff>
      <xdr:row>9</xdr:row>
      <xdr:rowOff>150731</xdr:rowOff>
    </xdr:from>
    <xdr:to>
      <xdr:col>14</xdr:col>
      <xdr:colOff>153558</xdr:colOff>
      <xdr:row>17</xdr:row>
      <xdr:rowOff>148341</xdr:rowOff>
    </xdr:to>
    <xdr:sp macro="" textlink="">
      <xdr:nvSpPr>
        <xdr:cNvPr id="65" name="Arrow: Striped Right 64">
          <a:extLst>
            <a:ext uri="{FF2B5EF4-FFF2-40B4-BE49-F238E27FC236}">
              <a16:creationId xmlns:a16="http://schemas.microsoft.com/office/drawing/2014/main" id="{C3F5C6D5-7AC1-4C04-A0E1-78D5B157296D}"/>
            </a:ext>
          </a:extLst>
        </xdr:cNvPr>
        <xdr:cNvSpPr/>
      </xdr:nvSpPr>
      <xdr:spPr>
        <a:xfrm rot="2765271" flipV="1">
          <a:off x="10066105" y="2433268"/>
          <a:ext cx="1475890" cy="233136"/>
        </a:xfrm>
        <a:prstGeom prst="stripedRightArrow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557816</xdr:colOff>
      <xdr:row>11</xdr:row>
      <xdr:rowOff>105052</xdr:rowOff>
    </xdr:from>
    <xdr:to>
      <xdr:col>14</xdr:col>
      <xdr:colOff>105029</xdr:colOff>
      <xdr:row>23</xdr:row>
      <xdr:rowOff>48337</xdr:rowOff>
    </xdr:to>
    <xdr:sp macro="" textlink="">
      <xdr:nvSpPr>
        <xdr:cNvPr id="66" name="Arrow: Striped Right 65">
          <a:extLst>
            <a:ext uri="{FF2B5EF4-FFF2-40B4-BE49-F238E27FC236}">
              <a16:creationId xmlns:a16="http://schemas.microsoft.com/office/drawing/2014/main" id="{3BF487A5-3C34-4F4D-87D0-DB7839F86565}"/>
            </a:ext>
          </a:extLst>
        </xdr:cNvPr>
        <xdr:cNvSpPr/>
      </xdr:nvSpPr>
      <xdr:spPr>
        <a:xfrm rot="3421431" flipV="1">
          <a:off x="9705710" y="3133918"/>
          <a:ext cx="2153085" cy="179673"/>
        </a:xfrm>
        <a:prstGeom prst="stripedRightArrow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523684</xdr:colOff>
      <xdr:row>14</xdr:row>
      <xdr:rowOff>18169</xdr:rowOff>
    </xdr:from>
    <xdr:to>
      <xdr:col>14</xdr:col>
      <xdr:colOff>75263</xdr:colOff>
      <xdr:row>28</xdr:row>
      <xdr:rowOff>165775</xdr:rowOff>
    </xdr:to>
    <xdr:sp macro="" textlink="">
      <xdr:nvSpPr>
        <xdr:cNvPr id="67" name="Arrow: Striped Right 66">
          <a:extLst>
            <a:ext uri="{FF2B5EF4-FFF2-40B4-BE49-F238E27FC236}">
              <a16:creationId xmlns:a16="http://schemas.microsoft.com/office/drawing/2014/main" id="{1E667038-197A-40AD-BE66-64C569AF2BE5}"/>
            </a:ext>
          </a:extLst>
        </xdr:cNvPr>
        <xdr:cNvSpPr/>
      </xdr:nvSpPr>
      <xdr:spPr>
        <a:xfrm rot="3749897" flipV="1">
          <a:off x="9388721" y="3878532"/>
          <a:ext cx="2723166" cy="184039"/>
        </a:xfrm>
        <a:prstGeom prst="stripedRightArrow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18</xdr:row>
      <xdr:rowOff>15240</xdr:rowOff>
    </xdr:from>
    <xdr:to>
      <xdr:col>4</xdr:col>
      <xdr:colOff>525780</xdr:colOff>
      <xdr:row>20</xdr:row>
      <xdr:rowOff>167640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9CA3DC7-2874-49F6-9693-F2D7E642D319}"/>
            </a:ext>
          </a:extLst>
        </xdr:cNvPr>
        <xdr:cNvCxnSpPr/>
      </xdr:nvCxnSpPr>
      <xdr:spPr>
        <a:xfrm>
          <a:off x="2956560" y="3322320"/>
          <a:ext cx="7620" cy="51816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18</xdr:row>
      <xdr:rowOff>22860</xdr:rowOff>
    </xdr:from>
    <xdr:to>
      <xdr:col>5</xdr:col>
      <xdr:colOff>464820</xdr:colOff>
      <xdr:row>20</xdr:row>
      <xdr:rowOff>175260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D60E87B-20BA-40C8-9956-551F177C59EF}"/>
            </a:ext>
          </a:extLst>
        </xdr:cNvPr>
        <xdr:cNvCxnSpPr/>
      </xdr:nvCxnSpPr>
      <xdr:spPr>
        <a:xfrm>
          <a:off x="3855720" y="3329940"/>
          <a:ext cx="7620" cy="51816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18</xdr:row>
      <xdr:rowOff>22860</xdr:rowOff>
    </xdr:from>
    <xdr:to>
      <xdr:col>6</xdr:col>
      <xdr:colOff>525780</xdr:colOff>
      <xdr:row>20</xdr:row>
      <xdr:rowOff>175260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EB56635-2810-4E5A-82D4-A5902680E66B}"/>
            </a:ext>
          </a:extLst>
        </xdr:cNvPr>
        <xdr:cNvCxnSpPr/>
      </xdr:nvCxnSpPr>
      <xdr:spPr>
        <a:xfrm>
          <a:off x="4876800" y="3329940"/>
          <a:ext cx="7620" cy="51816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18</xdr:row>
      <xdr:rowOff>22860</xdr:rowOff>
    </xdr:from>
    <xdr:to>
      <xdr:col>7</xdr:col>
      <xdr:colOff>495300</xdr:colOff>
      <xdr:row>20</xdr:row>
      <xdr:rowOff>175260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48FD58F-5BA3-4F60-8549-D154F399122C}"/>
            </a:ext>
          </a:extLst>
        </xdr:cNvPr>
        <xdr:cNvCxnSpPr/>
      </xdr:nvCxnSpPr>
      <xdr:spPr>
        <a:xfrm>
          <a:off x="5806440" y="3329940"/>
          <a:ext cx="7620" cy="51816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11</xdr:row>
      <xdr:rowOff>114300</xdr:rowOff>
    </xdr:from>
    <xdr:to>
      <xdr:col>9</xdr:col>
      <xdr:colOff>541020</xdr:colOff>
      <xdr:row>11</xdr:row>
      <xdr:rowOff>121920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3B7B0B2-C021-45C0-9D35-F99593C8411A}"/>
            </a:ext>
          </a:extLst>
        </xdr:cNvPr>
        <xdr:cNvCxnSpPr/>
      </xdr:nvCxnSpPr>
      <xdr:spPr>
        <a:xfrm flipV="1">
          <a:off x="6332220" y="2141220"/>
          <a:ext cx="10972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12</xdr:row>
      <xdr:rowOff>99060</xdr:rowOff>
    </xdr:from>
    <xdr:to>
      <xdr:col>9</xdr:col>
      <xdr:colOff>541020</xdr:colOff>
      <xdr:row>12</xdr:row>
      <xdr:rowOff>106680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179490E-04F2-4619-AC80-D7048D5028C7}"/>
            </a:ext>
          </a:extLst>
        </xdr:cNvPr>
        <xdr:cNvCxnSpPr/>
      </xdr:nvCxnSpPr>
      <xdr:spPr>
        <a:xfrm flipV="1">
          <a:off x="6332220" y="2308860"/>
          <a:ext cx="10972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13</xdr:row>
      <xdr:rowOff>99060</xdr:rowOff>
    </xdr:from>
    <xdr:to>
      <xdr:col>9</xdr:col>
      <xdr:colOff>548640</xdr:colOff>
      <xdr:row>13</xdr:row>
      <xdr:rowOff>106680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E4BC043-7983-4CD5-A10D-A3633004ECCD}"/>
            </a:ext>
          </a:extLst>
        </xdr:cNvPr>
        <xdr:cNvCxnSpPr/>
      </xdr:nvCxnSpPr>
      <xdr:spPr>
        <a:xfrm flipV="1">
          <a:off x="6339840" y="2491740"/>
          <a:ext cx="10972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</xdr:colOff>
      <xdr:row>14</xdr:row>
      <xdr:rowOff>99060</xdr:rowOff>
    </xdr:from>
    <xdr:to>
      <xdr:col>9</xdr:col>
      <xdr:colOff>556260</xdr:colOff>
      <xdr:row>14</xdr:row>
      <xdr:rowOff>106680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840C33A-5F65-49A5-8591-AD2DEBFA3C00}"/>
            </a:ext>
          </a:extLst>
        </xdr:cNvPr>
        <xdr:cNvCxnSpPr/>
      </xdr:nvCxnSpPr>
      <xdr:spPr>
        <a:xfrm flipV="1">
          <a:off x="6347460" y="2674620"/>
          <a:ext cx="10972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</xdr:colOff>
      <xdr:row>15</xdr:row>
      <xdr:rowOff>83820</xdr:rowOff>
    </xdr:from>
    <xdr:to>
      <xdr:col>9</xdr:col>
      <xdr:colOff>556260</xdr:colOff>
      <xdr:row>15</xdr:row>
      <xdr:rowOff>91440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77D624C-BD4C-44A4-B11C-16FCEEE0937A}"/>
            </a:ext>
          </a:extLst>
        </xdr:cNvPr>
        <xdr:cNvCxnSpPr/>
      </xdr:nvCxnSpPr>
      <xdr:spPr>
        <a:xfrm flipV="1">
          <a:off x="6347460" y="2842260"/>
          <a:ext cx="10972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</xdr:colOff>
      <xdr:row>16</xdr:row>
      <xdr:rowOff>76200</xdr:rowOff>
    </xdr:from>
    <xdr:to>
      <xdr:col>9</xdr:col>
      <xdr:colOff>556260</xdr:colOff>
      <xdr:row>16</xdr:row>
      <xdr:rowOff>83820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3756072-A60E-41C6-A5E9-B6FA3D21DD48}"/>
            </a:ext>
          </a:extLst>
        </xdr:cNvPr>
        <xdr:cNvCxnSpPr/>
      </xdr:nvCxnSpPr>
      <xdr:spPr>
        <a:xfrm flipV="1">
          <a:off x="6347460" y="3017520"/>
          <a:ext cx="10972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</xdr:colOff>
      <xdr:row>17</xdr:row>
      <xdr:rowOff>68580</xdr:rowOff>
    </xdr:from>
    <xdr:to>
      <xdr:col>9</xdr:col>
      <xdr:colOff>556260</xdr:colOff>
      <xdr:row>17</xdr:row>
      <xdr:rowOff>76200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58A069F-AD01-4E98-9D93-9D8E0310A5E5}"/>
            </a:ext>
          </a:extLst>
        </xdr:cNvPr>
        <xdr:cNvCxnSpPr/>
      </xdr:nvCxnSpPr>
      <xdr:spPr>
        <a:xfrm flipV="1">
          <a:off x="6347460" y="3192780"/>
          <a:ext cx="10972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18</xdr:row>
      <xdr:rowOff>106680</xdr:rowOff>
    </xdr:from>
    <xdr:to>
      <xdr:col>9</xdr:col>
      <xdr:colOff>541020</xdr:colOff>
      <xdr:row>22</xdr:row>
      <xdr:rowOff>114300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2923C04-0F05-4B53-B7B0-2B0B0328FAA7}"/>
            </a:ext>
          </a:extLst>
        </xdr:cNvPr>
        <xdr:cNvCxnSpPr/>
      </xdr:nvCxnSpPr>
      <xdr:spPr>
        <a:xfrm flipV="1">
          <a:off x="6309360" y="3413760"/>
          <a:ext cx="1120140" cy="75438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19</xdr:row>
      <xdr:rowOff>91440</xdr:rowOff>
    </xdr:from>
    <xdr:to>
      <xdr:col>9</xdr:col>
      <xdr:colOff>541020</xdr:colOff>
      <xdr:row>23</xdr:row>
      <xdr:rowOff>99060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D426BF86-3E0B-4881-989F-D96E5A923831}"/>
            </a:ext>
          </a:extLst>
        </xdr:cNvPr>
        <xdr:cNvCxnSpPr/>
      </xdr:nvCxnSpPr>
      <xdr:spPr>
        <a:xfrm flipV="1">
          <a:off x="6309360" y="3581400"/>
          <a:ext cx="1120140" cy="75438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20</xdr:row>
      <xdr:rowOff>83820</xdr:rowOff>
    </xdr:from>
    <xdr:to>
      <xdr:col>9</xdr:col>
      <xdr:colOff>541020</xdr:colOff>
      <xdr:row>24</xdr:row>
      <xdr:rowOff>91440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D6BEB05-4718-4422-8443-E5899DF2F9DF}"/>
            </a:ext>
          </a:extLst>
        </xdr:cNvPr>
        <xdr:cNvCxnSpPr/>
      </xdr:nvCxnSpPr>
      <xdr:spPr>
        <a:xfrm flipV="1">
          <a:off x="6309360" y="3756660"/>
          <a:ext cx="1120140" cy="75438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21</xdr:row>
      <xdr:rowOff>99060</xdr:rowOff>
    </xdr:from>
    <xdr:to>
      <xdr:col>9</xdr:col>
      <xdr:colOff>541020</xdr:colOff>
      <xdr:row>25</xdr:row>
      <xdr:rowOff>106680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FD59BA7-2123-4EA4-ABCD-EF943BD45113}"/>
            </a:ext>
          </a:extLst>
        </xdr:cNvPr>
        <xdr:cNvCxnSpPr/>
      </xdr:nvCxnSpPr>
      <xdr:spPr>
        <a:xfrm flipV="1">
          <a:off x="6309360" y="3954780"/>
          <a:ext cx="1120140" cy="75438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22</xdr:row>
      <xdr:rowOff>60960</xdr:rowOff>
    </xdr:from>
    <xdr:to>
      <xdr:col>9</xdr:col>
      <xdr:colOff>541020</xdr:colOff>
      <xdr:row>26</xdr:row>
      <xdr:rowOff>83820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738E3F6-6CB0-420F-A5AB-804C193A1205}"/>
            </a:ext>
          </a:extLst>
        </xdr:cNvPr>
        <xdr:cNvCxnSpPr/>
      </xdr:nvCxnSpPr>
      <xdr:spPr>
        <a:xfrm flipV="1">
          <a:off x="6309360" y="4114800"/>
          <a:ext cx="1120140" cy="75438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AA28-BD4D-4F71-9037-308E7A4D9AD2}">
  <dimension ref="E7:U32"/>
  <sheetViews>
    <sheetView showGridLines="0" tabSelected="1" zoomScale="85" zoomScaleNormal="85" workbookViewId="0">
      <selection activeCell="U38" sqref="C7:U38"/>
    </sheetView>
  </sheetViews>
  <sheetFormatPr defaultRowHeight="14.4" x14ac:dyDescent="0.3"/>
  <cols>
    <col min="5" max="8" width="14" customWidth="1"/>
    <col min="11" max="11" width="11.6640625" customWidth="1"/>
    <col min="12" max="12" width="13" customWidth="1"/>
    <col min="13" max="13" width="13.77734375" bestFit="1" customWidth="1"/>
    <col min="16" max="16" width="13.33203125" customWidth="1"/>
    <col min="20" max="20" width="10.33203125" bestFit="1" customWidth="1"/>
    <col min="21" max="21" width="15" customWidth="1"/>
  </cols>
  <sheetData>
    <row r="7" spans="6:20" x14ac:dyDescent="0.3">
      <c r="F7" s="34" t="s">
        <v>53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</row>
    <row r="8" spans="6:20" x14ac:dyDescent="0.3"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</row>
    <row r="9" spans="6:20" x14ac:dyDescent="0.3"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</row>
    <row r="10" spans="6:20" x14ac:dyDescent="0.3"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</row>
    <row r="12" spans="6:20" ht="14.4" customHeight="1" x14ac:dyDescent="0.3">
      <c r="K12" s="36" t="s">
        <v>19</v>
      </c>
      <c r="L12" s="36"/>
      <c r="M12" s="36"/>
    </row>
    <row r="13" spans="6:20" ht="14.4" customHeight="1" x14ac:dyDescent="0.3">
      <c r="K13" s="36"/>
      <c r="L13" s="36"/>
      <c r="M13" s="36"/>
    </row>
    <row r="14" spans="6:20" ht="14.4" customHeight="1" x14ac:dyDescent="0.3">
      <c r="F14" s="36" t="s">
        <v>18</v>
      </c>
      <c r="G14" s="36"/>
      <c r="Q14" s="36" t="s">
        <v>20</v>
      </c>
      <c r="R14" s="36"/>
      <c r="S14" s="36"/>
      <c r="T14" s="36"/>
    </row>
    <row r="15" spans="6:20" ht="15.6" x14ac:dyDescent="0.3">
      <c r="F15" s="36"/>
      <c r="G15" s="36"/>
      <c r="K15" s="29" t="s">
        <v>7</v>
      </c>
      <c r="L15" s="5" t="s">
        <v>15</v>
      </c>
      <c r="M15" s="4" t="s">
        <v>14</v>
      </c>
      <c r="Q15" s="36"/>
      <c r="R15" s="36"/>
      <c r="S15" s="36"/>
      <c r="T15" s="36"/>
    </row>
    <row r="16" spans="6:20" x14ac:dyDescent="0.3">
      <c r="K16" s="30">
        <v>44956</v>
      </c>
      <c r="L16" s="3">
        <v>654</v>
      </c>
      <c r="M16" s="1" t="s">
        <v>11</v>
      </c>
    </row>
    <row r="17" spans="5:21" ht="15.6" x14ac:dyDescent="0.3">
      <c r="E17" s="29" t="s">
        <v>7</v>
      </c>
      <c r="F17" s="4" t="s">
        <v>8</v>
      </c>
      <c r="G17" s="4" t="s">
        <v>10</v>
      </c>
      <c r="H17" s="4" t="s">
        <v>9</v>
      </c>
      <c r="K17" s="30">
        <v>44957</v>
      </c>
      <c r="L17" s="3">
        <v>90.272727000000003</v>
      </c>
      <c r="M17" s="1" t="s">
        <v>11</v>
      </c>
      <c r="P17" s="29" t="s">
        <v>7</v>
      </c>
      <c r="Q17" s="4" t="s">
        <v>8</v>
      </c>
      <c r="R17" s="4" t="s">
        <v>10</v>
      </c>
      <c r="S17" s="4" t="s">
        <v>9</v>
      </c>
      <c r="T17" s="4" t="s">
        <v>16</v>
      </c>
      <c r="U17" s="4" t="s">
        <v>14</v>
      </c>
    </row>
    <row r="18" spans="5:21" x14ac:dyDescent="0.3">
      <c r="E18" s="30">
        <v>44958</v>
      </c>
      <c r="F18" s="1" t="s">
        <v>0</v>
      </c>
      <c r="G18" s="3">
        <v>1407</v>
      </c>
      <c r="H18" s="3">
        <v>10479</v>
      </c>
      <c r="K18" s="30">
        <v>44959</v>
      </c>
      <c r="L18" s="3">
        <v>1162.090909</v>
      </c>
      <c r="M18" s="1" t="s">
        <v>11</v>
      </c>
      <c r="P18" s="30">
        <v>44958</v>
      </c>
      <c r="Q18" s="1" t="s">
        <v>0</v>
      </c>
      <c r="R18" s="3">
        <v>1407</v>
      </c>
      <c r="S18" s="3">
        <v>10479</v>
      </c>
      <c r="T18" s="6">
        <f>IFERROR(VLOOKUP(P18,$K$18:$M$28,2,0),0)</f>
        <v>0</v>
      </c>
      <c r="U18" s="1" t="str">
        <f>IFERROR(VLOOKUP(P18,$K$18:$M$28,3,0),"")</f>
        <v/>
      </c>
    </row>
    <row r="19" spans="5:21" x14ac:dyDescent="0.3">
      <c r="E19" s="30">
        <v>44959</v>
      </c>
      <c r="F19" s="1" t="s">
        <v>1</v>
      </c>
      <c r="G19" s="3">
        <v>1496</v>
      </c>
      <c r="H19" s="3">
        <v>12783</v>
      </c>
      <c r="K19" s="30">
        <v>44960</v>
      </c>
      <c r="L19" s="3">
        <v>1698</v>
      </c>
      <c r="M19" s="1" t="s">
        <v>11</v>
      </c>
      <c r="P19" s="30">
        <v>44959</v>
      </c>
      <c r="Q19" s="1" t="s">
        <v>1</v>
      </c>
      <c r="R19" s="3">
        <v>1496</v>
      </c>
      <c r="S19" s="3">
        <v>12783</v>
      </c>
      <c r="T19" s="6">
        <f t="shared" ref="T19:T24" si="0">IFERROR(VLOOKUP(P19,$K$18:$M$28,2,0),0)</f>
        <v>1162.090909</v>
      </c>
      <c r="U19" s="1" t="str">
        <f t="shared" ref="U19:U24" si="1">IFERROR(VLOOKUP(P19,$K$18:$M$28,3,0),"")</f>
        <v>Promotion Blue</v>
      </c>
    </row>
    <row r="20" spans="5:21" x14ac:dyDescent="0.3">
      <c r="E20" s="30">
        <v>44960</v>
      </c>
      <c r="F20" s="1" t="s">
        <v>2</v>
      </c>
      <c r="G20" s="3">
        <v>2176</v>
      </c>
      <c r="H20" s="3">
        <v>18678</v>
      </c>
      <c r="K20" s="30">
        <v>44961</v>
      </c>
      <c r="L20" s="3">
        <v>1336</v>
      </c>
      <c r="M20" s="1" t="s">
        <v>12</v>
      </c>
      <c r="P20" s="30">
        <v>44960</v>
      </c>
      <c r="Q20" s="1" t="s">
        <v>2</v>
      </c>
      <c r="R20" s="3">
        <v>2176</v>
      </c>
      <c r="S20" s="3">
        <v>18678</v>
      </c>
      <c r="T20" s="6">
        <f t="shared" si="0"/>
        <v>1698</v>
      </c>
      <c r="U20" s="1" t="str">
        <f t="shared" si="1"/>
        <v>Promotion Blue</v>
      </c>
    </row>
    <row r="21" spans="5:21" x14ac:dyDescent="0.3">
      <c r="E21" s="30">
        <v>44961</v>
      </c>
      <c r="F21" s="1" t="s">
        <v>3</v>
      </c>
      <c r="G21" s="3">
        <v>2010</v>
      </c>
      <c r="H21" s="3">
        <v>14696</v>
      </c>
      <c r="K21" s="30">
        <v>44962</v>
      </c>
      <c r="L21" s="3">
        <v>2207.625</v>
      </c>
      <c r="M21" s="1" t="s">
        <v>13</v>
      </c>
      <c r="P21" s="30">
        <v>44961</v>
      </c>
      <c r="Q21" s="1" t="s">
        <v>3</v>
      </c>
      <c r="R21" s="3">
        <v>2010</v>
      </c>
      <c r="S21" s="3">
        <v>14696</v>
      </c>
      <c r="T21" s="6">
        <f t="shared" si="0"/>
        <v>1336</v>
      </c>
      <c r="U21" s="1" t="str">
        <f t="shared" si="1"/>
        <v>No Promo</v>
      </c>
    </row>
    <row r="22" spans="5:21" x14ac:dyDescent="0.3">
      <c r="E22" s="30">
        <v>44962</v>
      </c>
      <c r="F22" s="1" t="s">
        <v>4</v>
      </c>
      <c r="G22" s="3">
        <v>2015</v>
      </c>
      <c r="H22" s="3">
        <v>17661</v>
      </c>
      <c r="K22" s="30">
        <v>44963</v>
      </c>
      <c r="L22" s="3">
        <v>909.5</v>
      </c>
      <c r="M22" s="1" t="s">
        <v>13</v>
      </c>
      <c r="P22" s="30">
        <v>44962</v>
      </c>
      <c r="Q22" s="1" t="s">
        <v>4</v>
      </c>
      <c r="R22" s="3">
        <v>2015</v>
      </c>
      <c r="S22" s="3">
        <v>17661</v>
      </c>
      <c r="T22" s="6">
        <f t="shared" si="0"/>
        <v>2207.625</v>
      </c>
      <c r="U22" s="1" t="str">
        <f t="shared" si="1"/>
        <v>Promotion Red</v>
      </c>
    </row>
    <row r="23" spans="5:21" x14ac:dyDescent="0.3">
      <c r="E23" s="30">
        <v>44963</v>
      </c>
      <c r="F23" s="1" t="s">
        <v>5</v>
      </c>
      <c r="G23" s="3">
        <v>1488</v>
      </c>
      <c r="H23" s="3">
        <v>9095</v>
      </c>
      <c r="K23" s="30">
        <v>44965</v>
      </c>
      <c r="L23" s="3">
        <v>929.4</v>
      </c>
      <c r="M23" s="1" t="s">
        <v>12</v>
      </c>
      <c r="P23" s="30">
        <v>44963</v>
      </c>
      <c r="Q23" s="1" t="s">
        <v>5</v>
      </c>
      <c r="R23" s="3">
        <v>1488</v>
      </c>
      <c r="S23" s="3">
        <v>9095</v>
      </c>
      <c r="T23" s="6">
        <f t="shared" si="0"/>
        <v>909.5</v>
      </c>
      <c r="U23" s="1" t="str">
        <f t="shared" si="1"/>
        <v>Promotion Red</v>
      </c>
    </row>
    <row r="24" spans="5:21" x14ac:dyDescent="0.3">
      <c r="E24" s="30">
        <v>44964</v>
      </c>
      <c r="F24" s="1" t="s">
        <v>6</v>
      </c>
      <c r="G24" s="3">
        <v>1608</v>
      </c>
      <c r="H24" s="3">
        <v>9199</v>
      </c>
      <c r="K24" s="30">
        <v>44966</v>
      </c>
      <c r="L24" s="3">
        <v>2317.7777780000001</v>
      </c>
      <c r="M24" s="1" t="s">
        <v>11</v>
      </c>
      <c r="P24" s="30">
        <v>44964</v>
      </c>
      <c r="Q24" s="1" t="s">
        <v>6</v>
      </c>
      <c r="R24" s="3">
        <v>1608</v>
      </c>
      <c r="S24" s="3">
        <v>9199</v>
      </c>
      <c r="T24" s="6">
        <f t="shared" si="0"/>
        <v>0</v>
      </c>
      <c r="U24" s="1" t="str">
        <f t="shared" si="1"/>
        <v/>
      </c>
    </row>
    <row r="25" spans="5:21" x14ac:dyDescent="0.3">
      <c r="E25" s="7" t="s">
        <v>17</v>
      </c>
      <c r="K25" s="30">
        <v>44968</v>
      </c>
      <c r="L25" s="3">
        <v>818.25</v>
      </c>
      <c r="M25" s="1" t="s">
        <v>12</v>
      </c>
      <c r="P25" s="7" t="s">
        <v>17</v>
      </c>
    </row>
    <row r="26" spans="5:21" x14ac:dyDescent="0.3">
      <c r="K26" s="7" t="s">
        <v>31</v>
      </c>
    </row>
    <row r="28" spans="5:21" ht="18" x14ac:dyDescent="0.35">
      <c r="E28" s="31" t="s">
        <v>50</v>
      </c>
      <c r="G28" s="35" t="s">
        <v>26</v>
      </c>
      <c r="H28" s="35"/>
      <c r="J28" s="37" t="s">
        <v>21</v>
      </c>
      <c r="K28" s="37"/>
      <c r="L28" s="37"/>
      <c r="M28" s="37"/>
      <c r="N28" s="37"/>
      <c r="O28" s="37"/>
      <c r="P28" s="37"/>
      <c r="Q28" s="37"/>
      <c r="R28" s="37"/>
    </row>
    <row r="29" spans="5:21" x14ac:dyDescent="0.3">
      <c r="G29" s="8"/>
      <c r="H29" s="10" t="s">
        <v>27</v>
      </c>
      <c r="J29" s="33" t="s">
        <v>22</v>
      </c>
      <c r="K29" s="33"/>
      <c r="L29" s="33"/>
      <c r="M29" s="33"/>
      <c r="N29" s="33"/>
      <c r="O29" s="33"/>
      <c r="P29" s="33"/>
      <c r="Q29" s="33"/>
      <c r="R29" s="33"/>
    </row>
    <row r="30" spans="5:21" x14ac:dyDescent="0.3">
      <c r="G30" s="9"/>
      <c r="H30" s="10" t="s">
        <v>28</v>
      </c>
      <c r="J30" s="33" t="s">
        <v>24</v>
      </c>
      <c r="K30" s="33"/>
      <c r="L30" s="33"/>
      <c r="M30" s="33"/>
      <c r="N30" s="33"/>
      <c r="O30" s="33"/>
      <c r="P30" s="33"/>
      <c r="Q30" s="33"/>
      <c r="R30" s="33"/>
    </row>
    <row r="31" spans="5:21" x14ac:dyDescent="0.3">
      <c r="J31" s="33" t="s">
        <v>23</v>
      </c>
      <c r="K31" s="33"/>
      <c r="L31" s="33"/>
      <c r="M31" s="33"/>
      <c r="N31" s="33"/>
      <c r="O31" s="33"/>
      <c r="P31" s="33"/>
      <c r="Q31" s="33"/>
      <c r="R31" s="33"/>
    </row>
    <row r="32" spans="5:21" x14ac:dyDescent="0.3">
      <c r="J32" s="33" t="s">
        <v>25</v>
      </c>
      <c r="K32" s="33"/>
      <c r="L32" s="33"/>
      <c r="M32" s="33"/>
      <c r="N32" s="33"/>
      <c r="O32" s="33"/>
      <c r="P32" s="33"/>
      <c r="Q32" s="33"/>
      <c r="R32" s="33"/>
    </row>
  </sheetData>
  <mergeCells count="10">
    <mergeCell ref="J32:R32"/>
    <mergeCell ref="F7:T10"/>
    <mergeCell ref="G28:H28"/>
    <mergeCell ref="Q14:T15"/>
    <mergeCell ref="J28:R28"/>
    <mergeCell ref="J29:R29"/>
    <mergeCell ref="J30:R30"/>
    <mergeCell ref="J31:R31"/>
    <mergeCell ref="F14:G15"/>
    <mergeCell ref="K12:M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D32F-DC00-43F4-8E81-C03C5CFFB2D9}">
  <dimension ref="E13:U36"/>
  <sheetViews>
    <sheetView showGridLines="0" topLeftCell="D1" zoomScale="70" zoomScaleNormal="70" workbookViewId="0">
      <selection activeCell="U57" sqref="U57"/>
    </sheetView>
  </sheetViews>
  <sheetFormatPr defaultRowHeight="14.4" x14ac:dyDescent="0.3"/>
  <cols>
    <col min="5" max="8" width="14" customWidth="1"/>
    <col min="11" max="11" width="11.6640625" customWidth="1"/>
    <col min="12" max="12" width="13" customWidth="1"/>
    <col min="13" max="13" width="13.77734375" bestFit="1" customWidth="1"/>
    <col min="16" max="16" width="13.33203125" customWidth="1"/>
    <col min="20" max="20" width="10.33203125" bestFit="1" customWidth="1"/>
    <col min="21" max="21" width="15" customWidth="1"/>
  </cols>
  <sheetData>
    <row r="13" spans="6:20" x14ac:dyDescent="0.3">
      <c r="F13" s="34" t="s">
        <v>29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6:20" x14ac:dyDescent="0.3"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6:20" x14ac:dyDescent="0.3"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6:20" x14ac:dyDescent="0.3"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</row>
    <row r="18" spans="5:21" ht="14.4" customHeight="1" x14ac:dyDescent="0.3">
      <c r="K18" s="36" t="s">
        <v>19</v>
      </c>
      <c r="L18" s="36"/>
      <c r="M18" s="36"/>
    </row>
    <row r="19" spans="5:21" ht="14.4" customHeight="1" x14ac:dyDescent="0.3">
      <c r="K19" s="36"/>
      <c r="L19" s="36"/>
      <c r="M19" s="36"/>
    </row>
    <row r="20" spans="5:21" ht="14.4" customHeight="1" x14ac:dyDescent="0.3">
      <c r="F20" s="36" t="s">
        <v>18</v>
      </c>
      <c r="G20" s="36"/>
      <c r="Q20" s="36" t="s">
        <v>20</v>
      </c>
      <c r="R20" s="36"/>
      <c r="S20" s="36"/>
      <c r="T20" s="36"/>
    </row>
    <row r="21" spans="5:21" ht="15.6" x14ac:dyDescent="0.3">
      <c r="F21" s="36"/>
      <c r="G21" s="36"/>
      <c r="K21" s="29" t="s">
        <v>7</v>
      </c>
      <c r="L21" s="5" t="s">
        <v>15</v>
      </c>
      <c r="M21" s="4" t="s">
        <v>14</v>
      </c>
      <c r="Q21" s="36"/>
      <c r="R21" s="36"/>
      <c r="S21" s="36"/>
      <c r="T21" s="36"/>
    </row>
    <row r="22" spans="5:21" x14ac:dyDescent="0.3">
      <c r="K22" s="30">
        <v>44956</v>
      </c>
      <c r="L22" s="3">
        <v>654</v>
      </c>
      <c r="M22" s="1" t="s">
        <v>11</v>
      </c>
    </row>
    <row r="23" spans="5:21" ht="15.6" x14ac:dyDescent="0.3">
      <c r="E23" s="29" t="s">
        <v>7</v>
      </c>
      <c r="F23" s="4" t="s">
        <v>8</v>
      </c>
      <c r="G23" s="4" t="s">
        <v>10</v>
      </c>
      <c r="H23" s="4" t="s">
        <v>9</v>
      </c>
      <c r="K23" s="30">
        <v>44957</v>
      </c>
      <c r="L23" s="3">
        <v>90.272727000000003</v>
      </c>
      <c r="M23" s="1" t="s">
        <v>11</v>
      </c>
      <c r="P23" s="29" t="s">
        <v>7</v>
      </c>
      <c r="Q23" s="4" t="s">
        <v>8</v>
      </c>
      <c r="R23" s="4" t="s">
        <v>10</v>
      </c>
      <c r="S23" s="4" t="s">
        <v>9</v>
      </c>
      <c r="T23" s="4" t="s">
        <v>16</v>
      </c>
      <c r="U23" s="4" t="s">
        <v>14</v>
      </c>
    </row>
    <row r="24" spans="5:21" x14ac:dyDescent="0.3">
      <c r="E24" s="30">
        <v>44958</v>
      </c>
      <c r="F24" s="1" t="s">
        <v>0</v>
      </c>
      <c r="G24" s="3">
        <v>1407</v>
      </c>
      <c r="H24" s="3">
        <v>10479</v>
      </c>
      <c r="K24" s="30">
        <v>44959</v>
      </c>
      <c r="L24" s="3">
        <v>1162.090909</v>
      </c>
      <c r="M24" s="1" t="s">
        <v>11</v>
      </c>
      <c r="P24" s="38"/>
      <c r="Q24" s="39"/>
      <c r="R24" s="39"/>
      <c r="S24" s="39"/>
      <c r="T24" s="39"/>
      <c r="U24" s="40"/>
    </row>
    <row r="25" spans="5:21" x14ac:dyDescent="0.3">
      <c r="E25" s="30">
        <v>44959</v>
      </c>
      <c r="F25" s="1" t="s">
        <v>1</v>
      </c>
      <c r="G25" s="3">
        <v>1496</v>
      </c>
      <c r="H25" s="3">
        <v>12783</v>
      </c>
      <c r="K25" s="30">
        <v>44960</v>
      </c>
      <c r="L25" s="3">
        <v>1698</v>
      </c>
      <c r="M25" s="1" t="s">
        <v>11</v>
      </c>
      <c r="P25" s="30">
        <v>44959</v>
      </c>
      <c r="Q25" s="1" t="s">
        <v>1</v>
      </c>
      <c r="R25" s="3">
        <v>1496</v>
      </c>
      <c r="S25" s="3">
        <v>12783</v>
      </c>
      <c r="T25" s="6">
        <f t="shared" ref="T25:T29" si="0">IFERROR(VLOOKUP(P25,$K$24:$M$34,2,0),0)</f>
        <v>1162.090909</v>
      </c>
      <c r="U25" s="1" t="str">
        <f t="shared" ref="U25:U29" si="1">IFERROR(VLOOKUP(P25,$K$24:$M$34,3,0),"")</f>
        <v>Promotion Blue</v>
      </c>
    </row>
    <row r="26" spans="5:21" x14ac:dyDescent="0.3">
      <c r="E26" s="30">
        <v>44960</v>
      </c>
      <c r="F26" s="1" t="s">
        <v>2</v>
      </c>
      <c r="G26" s="3">
        <v>2176</v>
      </c>
      <c r="H26" s="3">
        <v>18678</v>
      </c>
      <c r="K26" s="30">
        <v>44961</v>
      </c>
      <c r="L26" s="3">
        <v>1336</v>
      </c>
      <c r="M26" s="1" t="s">
        <v>12</v>
      </c>
      <c r="P26" s="30">
        <v>44960</v>
      </c>
      <c r="Q26" s="1" t="s">
        <v>2</v>
      </c>
      <c r="R26" s="3">
        <v>2176</v>
      </c>
      <c r="S26" s="3">
        <v>18678</v>
      </c>
      <c r="T26" s="6">
        <f t="shared" si="0"/>
        <v>1698</v>
      </c>
      <c r="U26" s="1" t="str">
        <f t="shared" si="1"/>
        <v>Promotion Blue</v>
      </c>
    </row>
    <row r="27" spans="5:21" x14ac:dyDescent="0.3">
      <c r="E27" s="30">
        <v>44961</v>
      </c>
      <c r="F27" s="1" t="s">
        <v>3</v>
      </c>
      <c r="G27" s="3">
        <v>2010</v>
      </c>
      <c r="H27" s="3">
        <v>14696</v>
      </c>
      <c r="K27" s="30">
        <v>44962</v>
      </c>
      <c r="L27" s="3">
        <v>2207.625</v>
      </c>
      <c r="M27" s="1" t="s">
        <v>13</v>
      </c>
      <c r="P27" s="30">
        <v>44961</v>
      </c>
      <c r="Q27" s="1" t="s">
        <v>3</v>
      </c>
      <c r="R27" s="3">
        <v>2010</v>
      </c>
      <c r="S27" s="3">
        <v>14696</v>
      </c>
      <c r="T27" s="6">
        <f t="shared" si="0"/>
        <v>1336</v>
      </c>
      <c r="U27" s="1" t="str">
        <f t="shared" si="1"/>
        <v>No Promo</v>
      </c>
    </row>
    <row r="28" spans="5:21" x14ac:dyDescent="0.3">
      <c r="E28" s="30">
        <v>44962</v>
      </c>
      <c r="F28" s="1" t="s">
        <v>4</v>
      </c>
      <c r="G28" s="3">
        <v>2015</v>
      </c>
      <c r="H28" s="3">
        <v>17661</v>
      </c>
      <c r="K28" s="30">
        <v>44963</v>
      </c>
      <c r="L28" s="3">
        <v>909.5</v>
      </c>
      <c r="M28" s="1" t="s">
        <v>13</v>
      </c>
      <c r="P28" s="30">
        <v>44962</v>
      </c>
      <c r="Q28" s="1" t="s">
        <v>4</v>
      </c>
      <c r="R28" s="3">
        <v>2015</v>
      </c>
      <c r="S28" s="3">
        <v>17661</v>
      </c>
      <c r="T28" s="6">
        <f t="shared" si="0"/>
        <v>2207.625</v>
      </c>
      <c r="U28" s="1" t="str">
        <f t="shared" si="1"/>
        <v>Promotion Red</v>
      </c>
    </row>
    <row r="29" spans="5:21" x14ac:dyDescent="0.3">
      <c r="E29" s="30">
        <v>44963</v>
      </c>
      <c r="F29" s="1" t="s">
        <v>5</v>
      </c>
      <c r="G29" s="3">
        <v>1488</v>
      </c>
      <c r="H29" s="3">
        <v>9095</v>
      </c>
      <c r="K29" s="30">
        <v>44965</v>
      </c>
      <c r="L29" s="3">
        <v>929.4</v>
      </c>
      <c r="M29" s="1" t="s">
        <v>12</v>
      </c>
      <c r="P29" s="30">
        <v>44963</v>
      </c>
      <c r="Q29" s="1" t="s">
        <v>5</v>
      </c>
      <c r="R29" s="3">
        <v>1488</v>
      </c>
      <c r="S29" s="3">
        <v>9095</v>
      </c>
      <c r="T29" s="6">
        <f t="shared" si="0"/>
        <v>909.5</v>
      </c>
      <c r="U29" s="1" t="str">
        <f t="shared" si="1"/>
        <v>Promotion Red</v>
      </c>
    </row>
    <row r="30" spans="5:21" x14ac:dyDescent="0.3">
      <c r="E30" s="30">
        <v>44964</v>
      </c>
      <c r="F30" s="1" t="s">
        <v>6</v>
      </c>
      <c r="G30" s="3">
        <v>1608</v>
      </c>
      <c r="H30" s="3">
        <v>9199</v>
      </c>
      <c r="K30" s="30">
        <v>44966</v>
      </c>
      <c r="L30" s="3">
        <v>2317.7777780000001</v>
      </c>
      <c r="M30" s="1" t="s">
        <v>11</v>
      </c>
      <c r="P30" s="38"/>
      <c r="Q30" s="39"/>
      <c r="R30" s="39"/>
      <c r="S30" s="39"/>
      <c r="T30" s="39"/>
      <c r="U30" s="40"/>
    </row>
    <row r="31" spans="5:21" x14ac:dyDescent="0.3">
      <c r="E31" s="7" t="s">
        <v>17</v>
      </c>
      <c r="K31" s="30">
        <v>44968</v>
      </c>
      <c r="L31" s="3">
        <v>818.25</v>
      </c>
      <c r="M31" s="1" t="s">
        <v>12</v>
      </c>
      <c r="P31" s="7" t="s">
        <v>30</v>
      </c>
    </row>
    <row r="32" spans="5:21" x14ac:dyDescent="0.3">
      <c r="K32" s="7" t="s">
        <v>31</v>
      </c>
    </row>
    <row r="34" spans="5:18" ht="18" x14ac:dyDescent="0.35">
      <c r="E34" s="31" t="s">
        <v>50</v>
      </c>
      <c r="G34" s="35" t="s">
        <v>26</v>
      </c>
      <c r="H34" s="35"/>
      <c r="J34" s="37" t="s">
        <v>21</v>
      </c>
      <c r="K34" s="37"/>
      <c r="L34" s="37"/>
      <c r="M34" s="37"/>
      <c r="N34" s="37"/>
      <c r="O34" s="37"/>
      <c r="P34" s="37"/>
      <c r="Q34" s="37"/>
      <c r="R34" s="37"/>
    </row>
    <row r="35" spans="5:18" x14ac:dyDescent="0.3">
      <c r="G35" s="8"/>
      <c r="H35" s="10" t="s">
        <v>27</v>
      </c>
      <c r="J35" s="33" t="s">
        <v>32</v>
      </c>
      <c r="K35" s="33"/>
      <c r="L35" s="33"/>
      <c r="M35" s="33"/>
      <c r="N35" s="33"/>
      <c r="O35" s="33"/>
      <c r="P35" s="33"/>
      <c r="Q35" s="33"/>
      <c r="R35" s="33"/>
    </row>
    <row r="36" spans="5:18" x14ac:dyDescent="0.3">
      <c r="G36" s="9"/>
      <c r="H36" s="10" t="s">
        <v>28</v>
      </c>
    </row>
  </sheetData>
  <mergeCells count="9">
    <mergeCell ref="J35:R35"/>
    <mergeCell ref="P30:U30"/>
    <mergeCell ref="P24:U24"/>
    <mergeCell ref="F13:T16"/>
    <mergeCell ref="K18:M19"/>
    <mergeCell ref="F20:G21"/>
    <mergeCell ref="Q20:T21"/>
    <mergeCell ref="G34:H34"/>
    <mergeCell ref="J34:R3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99D0-3556-4AFC-BDFD-763813EF581C}">
  <dimension ref="E1:U25"/>
  <sheetViews>
    <sheetView showGridLines="0" zoomScale="115" zoomScaleNormal="115" workbookViewId="0">
      <selection activeCell="J25" sqref="J25:R25"/>
    </sheetView>
  </sheetViews>
  <sheetFormatPr defaultRowHeight="14.4" x14ac:dyDescent="0.3"/>
  <cols>
    <col min="5" max="8" width="14" customWidth="1"/>
    <col min="11" max="11" width="11.6640625" customWidth="1"/>
    <col min="12" max="12" width="13" customWidth="1"/>
    <col min="13" max="13" width="13.77734375" bestFit="1" customWidth="1"/>
    <col min="16" max="16" width="13.33203125" customWidth="1"/>
    <col min="20" max="20" width="10.33203125" bestFit="1" customWidth="1"/>
    <col min="21" max="21" width="15" customWidth="1"/>
  </cols>
  <sheetData>
    <row r="1" spans="5:21" x14ac:dyDescent="0.3">
      <c r="F1" s="34" t="s">
        <v>33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5:21" x14ac:dyDescent="0.3"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5:21" x14ac:dyDescent="0.3"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</row>
    <row r="4" spans="5:21" x14ac:dyDescent="0.3"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6" spans="5:21" ht="14.4" customHeight="1" x14ac:dyDescent="0.3">
      <c r="K6" s="36" t="s">
        <v>19</v>
      </c>
      <c r="L6" s="36"/>
      <c r="M6" s="36"/>
      <c r="Q6" s="36" t="s">
        <v>20</v>
      </c>
      <c r="R6" s="36"/>
      <c r="S6" s="36"/>
      <c r="T6" s="36"/>
    </row>
    <row r="7" spans="5:21" ht="14.4" customHeight="1" x14ac:dyDescent="0.3">
      <c r="K7" s="36"/>
      <c r="L7" s="36"/>
      <c r="M7" s="36"/>
      <c r="Q7" s="36"/>
      <c r="R7" s="36"/>
      <c r="S7" s="36"/>
      <c r="T7" s="36"/>
    </row>
    <row r="8" spans="5:21" ht="14.4" customHeight="1" x14ac:dyDescent="0.3">
      <c r="F8" s="36" t="s">
        <v>18</v>
      </c>
      <c r="G8" s="36"/>
    </row>
    <row r="9" spans="5:21" ht="15.6" x14ac:dyDescent="0.3">
      <c r="F9" s="36"/>
      <c r="G9" s="36"/>
      <c r="K9" s="29" t="s">
        <v>7</v>
      </c>
      <c r="L9" s="5" t="s">
        <v>15</v>
      </c>
      <c r="M9" s="4" t="s">
        <v>14</v>
      </c>
      <c r="P9" s="29" t="s">
        <v>7</v>
      </c>
      <c r="Q9" s="4" t="s">
        <v>8</v>
      </c>
      <c r="R9" s="4" t="s">
        <v>10</v>
      </c>
      <c r="S9" s="4" t="s">
        <v>9</v>
      </c>
      <c r="T9" s="4" t="s">
        <v>16</v>
      </c>
      <c r="U9" s="4" t="s">
        <v>14</v>
      </c>
    </row>
    <row r="10" spans="5:21" x14ac:dyDescent="0.3">
      <c r="K10" s="30">
        <v>44956</v>
      </c>
      <c r="L10" s="3">
        <v>654</v>
      </c>
      <c r="M10" s="1" t="s">
        <v>11</v>
      </c>
      <c r="P10" s="30">
        <v>44956</v>
      </c>
      <c r="Q10" s="1"/>
      <c r="R10" s="1"/>
      <c r="S10" s="1"/>
      <c r="T10" s="3">
        <v>654</v>
      </c>
      <c r="U10" s="1" t="s">
        <v>11</v>
      </c>
    </row>
    <row r="11" spans="5:21" ht="15.6" x14ac:dyDescent="0.3">
      <c r="E11" s="29" t="s">
        <v>7</v>
      </c>
      <c r="F11" s="4" t="s">
        <v>8</v>
      </c>
      <c r="G11" s="4" t="s">
        <v>10</v>
      </c>
      <c r="H11" s="4" t="s">
        <v>9</v>
      </c>
      <c r="K11" s="30">
        <v>44957</v>
      </c>
      <c r="L11" s="3">
        <v>90.272727000000003</v>
      </c>
      <c r="M11" s="1" t="s">
        <v>11</v>
      </c>
      <c r="P11" s="30">
        <v>44957</v>
      </c>
      <c r="Q11" s="1"/>
      <c r="R11" s="1"/>
      <c r="S11" s="1"/>
      <c r="T11" s="3">
        <v>90.272727000000003</v>
      </c>
      <c r="U11" s="1" t="s">
        <v>11</v>
      </c>
    </row>
    <row r="12" spans="5:21" x14ac:dyDescent="0.3">
      <c r="E12" s="30">
        <v>44958</v>
      </c>
      <c r="F12" s="1" t="s">
        <v>0</v>
      </c>
      <c r="G12" s="3">
        <v>1407</v>
      </c>
      <c r="H12" s="3">
        <v>10479</v>
      </c>
      <c r="K12" s="30">
        <v>44959</v>
      </c>
      <c r="L12" s="3">
        <v>1162.090909</v>
      </c>
      <c r="M12" s="1" t="s">
        <v>11</v>
      </c>
      <c r="P12" s="30">
        <v>44958</v>
      </c>
      <c r="Q12" s="1" t="s">
        <v>0</v>
      </c>
      <c r="R12" s="3">
        <v>1407</v>
      </c>
      <c r="S12" s="3">
        <v>10479</v>
      </c>
      <c r="T12" s="6">
        <f t="shared" ref="T12:T18" si="0">IFERROR(VLOOKUP(P12,$K$12:$M$24,2,0),0)</f>
        <v>0</v>
      </c>
      <c r="U12" s="1" t="str">
        <f t="shared" ref="U12:U18" si="1">IFERROR(VLOOKUP(P12,$K$12:$M$24,3,0),"")</f>
        <v/>
      </c>
    </row>
    <row r="13" spans="5:21" x14ac:dyDescent="0.3">
      <c r="E13" s="30">
        <v>44959</v>
      </c>
      <c r="F13" s="1" t="s">
        <v>1</v>
      </c>
      <c r="G13" s="3">
        <v>1496</v>
      </c>
      <c r="H13" s="3">
        <v>12783</v>
      </c>
      <c r="K13" s="30">
        <v>44960</v>
      </c>
      <c r="L13" s="3">
        <v>1698</v>
      </c>
      <c r="M13" s="1" t="s">
        <v>11</v>
      </c>
      <c r="P13" s="30">
        <v>44959</v>
      </c>
      <c r="Q13" s="1" t="s">
        <v>1</v>
      </c>
      <c r="R13" s="3">
        <v>1496</v>
      </c>
      <c r="S13" s="3">
        <v>12783</v>
      </c>
      <c r="T13" s="6">
        <f t="shared" si="0"/>
        <v>1162.090909</v>
      </c>
      <c r="U13" s="1" t="str">
        <f t="shared" si="1"/>
        <v>Promotion Blue</v>
      </c>
    </row>
    <row r="14" spans="5:21" x14ac:dyDescent="0.3">
      <c r="E14" s="30">
        <v>44960</v>
      </c>
      <c r="F14" s="1" t="s">
        <v>2</v>
      </c>
      <c r="G14" s="3">
        <v>2176</v>
      </c>
      <c r="H14" s="3">
        <v>18678</v>
      </c>
      <c r="K14" s="30">
        <v>44961</v>
      </c>
      <c r="L14" s="3">
        <v>1336</v>
      </c>
      <c r="M14" s="1" t="s">
        <v>12</v>
      </c>
      <c r="P14" s="30">
        <v>44960</v>
      </c>
      <c r="Q14" s="1" t="s">
        <v>2</v>
      </c>
      <c r="R14" s="3">
        <v>2176</v>
      </c>
      <c r="S14" s="3">
        <v>18678</v>
      </c>
      <c r="T14" s="6">
        <f t="shared" si="0"/>
        <v>1698</v>
      </c>
      <c r="U14" s="1" t="str">
        <f t="shared" si="1"/>
        <v>Promotion Blue</v>
      </c>
    </row>
    <row r="15" spans="5:21" x14ac:dyDescent="0.3">
      <c r="E15" s="30">
        <v>44961</v>
      </c>
      <c r="F15" s="1" t="s">
        <v>3</v>
      </c>
      <c r="G15" s="3">
        <v>2010</v>
      </c>
      <c r="H15" s="3">
        <v>14696</v>
      </c>
      <c r="K15" s="30">
        <v>44962</v>
      </c>
      <c r="L15" s="3">
        <v>2207.625</v>
      </c>
      <c r="M15" s="1" t="s">
        <v>13</v>
      </c>
      <c r="P15" s="30">
        <v>44961</v>
      </c>
      <c r="Q15" s="1" t="s">
        <v>3</v>
      </c>
      <c r="R15" s="3">
        <v>2010</v>
      </c>
      <c r="S15" s="3">
        <v>14696</v>
      </c>
      <c r="T15" s="6">
        <f t="shared" si="0"/>
        <v>1336</v>
      </c>
      <c r="U15" s="1" t="str">
        <f t="shared" si="1"/>
        <v>No Promo</v>
      </c>
    </row>
    <row r="16" spans="5:21" x14ac:dyDescent="0.3">
      <c r="E16" s="30">
        <v>44962</v>
      </c>
      <c r="F16" s="1" t="s">
        <v>4</v>
      </c>
      <c r="G16" s="3">
        <v>2015</v>
      </c>
      <c r="H16" s="3">
        <v>17661</v>
      </c>
      <c r="K16" s="30">
        <v>44963</v>
      </c>
      <c r="L16" s="3">
        <v>909.5</v>
      </c>
      <c r="M16" s="1" t="s">
        <v>13</v>
      </c>
      <c r="P16" s="30">
        <v>44962</v>
      </c>
      <c r="Q16" s="1" t="s">
        <v>4</v>
      </c>
      <c r="R16" s="3">
        <v>2015</v>
      </c>
      <c r="S16" s="3">
        <v>17661</v>
      </c>
      <c r="T16" s="6">
        <f t="shared" si="0"/>
        <v>2207.625</v>
      </c>
      <c r="U16" s="1" t="str">
        <f t="shared" si="1"/>
        <v>Promotion Red</v>
      </c>
    </row>
    <row r="17" spans="5:21" x14ac:dyDescent="0.3">
      <c r="E17" s="30">
        <v>44963</v>
      </c>
      <c r="F17" s="1" t="s">
        <v>5</v>
      </c>
      <c r="G17" s="3">
        <v>1488</v>
      </c>
      <c r="H17" s="3">
        <v>9095</v>
      </c>
      <c r="K17" s="30">
        <v>44965</v>
      </c>
      <c r="L17" s="3">
        <v>929.4</v>
      </c>
      <c r="M17" s="1" t="s">
        <v>12</v>
      </c>
      <c r="P17" s="30">
        <v>44963</v>
      </c>
      <c r="Q17" s="1" t="s">
        <v>5</v>
      </c>
      <c r="R17" s="3">
        <v>1488</v>
      </c>
      <c r="S17" s="3">
        <v>9095</v>
      </c>
      <c r="T17" s="6">
        <f t="shared" si="0"/>
        <v>909.5</v>
      </c>
      <c r="U17" s="1" t="str">
        <f t="shared" si="1"/>
        <v>Promotion Red</v>
      </c>
    </row>
    <row r="18" spans="5:21" x14ac:dyDescent="0.3">
      <c r="E18" s="30">
        <v>44964</v>
      </c>
      <c r="F18" s="1" t="s">
        <v>6</v>
      </c>
      <c r="G18" s="3">
        <v>1608</v>
      </c>
      <c r="H18" s="3">
        <v>9199</v>
      </c>
      <c r="K18" s="30">
        <v>44966</v>
      </c>
      <c r="L18" s="3">
        <v>2317.7777780000001</v>
      </c>
      <c r="M18" s="1" t="s">
        <v>11</v>
      </c>
      <c r="P18" s="30">
        <v>44964</v>
      </c>
      <c r="Q18" s="1" t="s">
        <v>6</v>
      </c>
      <c r="R18" s="3">
        <v>1608</v>
      </c>
      <c r="S18" s="3">
        <v>9199</v>
      </c>
      <c r="T18" s="6">
        <f t="shared" si="0"/>
        <v>0</v>
      </c>
      <c r="U18" s="1" t="str">
        <f t="shared" si="1"/>
        <v/>
      </c>
    </row>
    <row r="19" spans="5:21" x14ac:dyDescent="0.3">
      <c r="E19" s="7" t="s">
        <v>17</v>
      </c>
      <c r="K19" s="30">
        <v>44968</v>
      </c>
      <c r="L19" s="3">
        <v>818.25</v>
      </c>
      <c r="M19" s="1" t="s">
        <v>12</v>
      </c>
      <c r="P19" s="30">
        <v>44965</v>
      </c>
      <c r="Q19" s="1"/>
      <c r="R19" s="1"/>
      <c r="S19" s="1"/>
      <c r="T19" s="3">
        <v>929.4</v>
      </c>
      <c r="U19" s="1" t="s">
        <v>12</v>
      </c>
    </row>
    <row r="20" spans="5:21" x14ac:dyDescent="0.3">
      <c r="K20" s="7" t="s">
        <v>31</v>
      </c>
      <c r="P20" s="30">
        <v>44966</v>
      </c>
      <c r="Q20" s="1"/>
      <c r="R20" s="1"/>
      <c r="S20" s="1"/>
      <c r="T20" s="3">
        <v>2317.7777780000001</v>
      </c>
      <c r="U20" s="1" t="s">
        <v>11</v>
      </c>
    </row>
    <row r="21" spans="5:21" x14ac:dyDescent="0.3">
      <c r="P21" s="30">
        <v>44968</v>
      </c>
      <c r="Q21" s="1"/>
      <c r="R21" s="1"/>
      <c r="S21" s="1"/>
      <c r="T21" s="3">
        <v>818.25</v>
      </c>
      <c r="U21" s="1" t="s">
        <v>12</v>
      </c>
    </row>
    <row r="22" spans="5:21" ht="18" x14ac:dyDescent="0.35">
      <c r="E22" s="31" t="s">
        <v>50</v>
      </c>
      <c r="G22" s="35" t="s">
        <v>26</v>
      </c>
      <c r="H22" s="35"/>
      <c r="P22" s="7" t="s">
        <v>34</v>
      </c>
    </row>
    <row r="23" spans="5:21" x14ac:dyDescent="0.3">
      <c r="G23" s="8"/>
      <c r="H23" s="10" t="s">
        <v>27</v>
      </c>
    </row>
    <row r="24" spans="5:21" ht="15.6" x14ac:dyDescent="0.3">
      <c r="G24" s="9"/>
      <c r="H24" s="10" t="s">
        <v>28</v>
      </c>
      <c r="J24" s="37" t="s">
        <v>21</v>
      </c>
      <c r="K24" s="37"/>
      <c r="L24" s="37"/>
      <c r="M24" s="37"/>
      <c r="N24" s="37"/>
      <c r="O24" s="37"/>
      <c r="P24" s="37"/>
      <c r="Q24" s="37"/>
      <c r="R24" s="37"/>
    </row>
    <row r="25" spans="5:21" x14ac:dyDescent="0.3">
      <c r="J25" s="41" t="s">
        <v>35</v>
      </c>
      <c r="K25" s="42"/>
      <c r="L25" s="42"/>
      <c r="M25" s="42"/>
      <c r="N25" s="42"/>
      <c r="O25" s="42"/>
      <c r="P25" s="42"/>
      <c r="Q25" s="42"/>
      <c r="R25" s="43"/>
    </row>
  </sheetData>
  <mergeCells count="7">
    <mergeCell ref="J25:R25"/>
    <mergeCell ref="F1:T4"/>
    <mergeCell ref="K6:M7"/>
    <mergeCell ref="F8:G9"/>
    <mergeCell ref="Q6:T7"/>
    <mergeCell ref="G22:H22"/>
    <mergeCell ref="J24:R2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1172-E55C-4489-9725-5E6C94107C92}">
  <dimension ref="E1:U35"/>
  <sheetViews>
    <sheetView showGridLines="0" workbookViewId="0">
      <selection activeCell="P35" sqref="P35"/>
    </sheetView>
  </sheetViews>
  <sheetFormatPr defaultRowHeight="14.4" x14ac:dyDescent="0.3"/>
  <cols>
    <col min="5" max="8" width="14" customWidth="1"/>
    <col min="11" max="11" width="11.6640625" customWidth="1"/>
    <col min="12" max="12" width="13" customWidth="1"/>
    <col min="13" max="13" width="13.77734375" bestFit="1" customWidth="1"/>
    <col min="14" max="15" width="9.21875" customWidth="1"/>
    <col min="16" max="16" width="13.33203125" customWidth="1"/>
    <col min="17" max="17" width="10.5546875" customWidth="1"/>
    <col min="20" max="20" width="10.33203125" bestFit="1" customWidth="1"/>
    <col min="21" max="21" width="15" customWidth="1"/>
  </cols>
  <sheetData>
    <row r="1" spans="5:21" x14ac:dyDescent="0.3">
      <c r="F1" s="34" t="s">
        <v>36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5:21" x14ac:dyDescent="0.3"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5:21" x14ac:dyDescent="0.3"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</row>
    <row r="4" spans="5:21" x14ac:dyDescent="0.3"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6" spans="5:21" ht="14.4" customHeight="1" x14ac:dyDescent="0.3">
      <c r="K6" s="36" t="s">
        <v>19</v>
      </c>
      <c r="L6" s="36"/>
      <c r="M6" s="36"/>
      <c r="N6" s="19"/>
      <c r="Q6" s="36" t="s">
        <v>20</v>
      </c>
      <c r="R6" s="36"/>
      <c r="S6" s="36"/>
      <c r="T6" s="36"/>
    </row>
    <row r="7" spans="5:21" ht="14.4" customHeight="1" x14ac:dyDescent="0.3">
      <c r="K7" s="36"/>
      <c r="L7" s="36"/>
      <c r="M7" s="36"/>
      <c r="N7" s="19"/>
      <c r="Q7" s="36"/>
      <c r="R7" s="36"/>
      <c r="S7" s="36"/>
      <c r="T7" s="36"/>
    </row>
    <row r="8" spans="5:21" ht="14.4" customHeight="1" x14ac:dyDescent="0.3">
      <c r="F8" s="36" t="s">
        <v>18</v>
      </c>
      <c r="G8" s="36"/>
      <c r="N8" s="19"/>
    </row>
    <row r="9" spans="5:21" ht="15.6" x14ac:dyDescent="0.3">
      <c r="F9" s="36"/>
      <c r="G9" s="36"/>
      <c r="K9" s="4" t="s">
        <v>7</v>
      </c>
      <c r="L9" s="5" t="s">
        <v>15</v>
      </c>
      <c r="M9" s="4" t="s">
        <v>14</v>
      </c>
      <c r="N9" s="19"/>
      <c r="P9" s="4" t="s">
        <v>7</v>
      </c>
      <c r="Q9" s="4" t="s">
        <v>8</v>
      </c>
      <c r="R9" s="4" t="s">
        <v>10</v>
      </c>
      <c r="S9" s="4" t="s">
        <v>9</v>
      </c>
      <c r="T9" s="4" t="s">
        <v>16</v>
      </c>
      <c r="U9" s="4" t="s">
        <v>14</v>
      </c>
    </row>
    <row r="10" spans="5:21" x14ac:dyDescent="0.3">
      <c r="K10" s="2">
        <v>44956</v>
      </c>
      <c r="L10" s="3">
        <v>654</v>
      </c>
      <c r="M10" s="1" t="s">
        <v>11</v>
      </c>
      <c r="N10" s="19"/>
      <c r="P10" s="11">
        <v>44958</v>
      </c>
      <c r="Q10" s="8" t="s">
        <v>0</v>
      </c>
      <c r="R10" s="12">
        <v>1407</v>
      </c>
      <c r="S10" s="12">
        <v>10479</v>
      </c>
      <c r="T10" s="3">
        <v>654</v>
      </c>
      <c r="U10" s="1" t="s">
        <v>11</v>
      </c>
    </row>
    <row r="11" spans="5:21" ht="15.6" x14ac:dyDescent="0.3">
      <c r="E11" s="4" t="s">
        <v>7</v>
      </c>
      <c r="F11" s="4" t="s">
        <v>8</v>
      </c>
      <c r="G11" s="4" t="s">
        <v>10</v>
      </c>
      <c r="H11" s="4" t="s">
        <v>9</v>
      </c>
      <c r="K11" s="2">
        <v>44957</v>
      </c>
      <c r="L11" s="3">
        <v>90.272727000000003</v>
      </c>
      <c r="M11" s="1" t="s">
        <v>11</v>
      </c>
      <c r="N11" s="19"/>
      <c r="P11" s="11">
        <v>44958</v>
      </c>
      <c r="Q11" s="8" t="s">
        <v>0</v>
      </c>
      <c r="R11" s="12">
        <v>1407</v>
      </c>
      <c r="S11" s="12">
        <v>10479</v>
      </c>
      <c r="T11" s="3">
        <v>90.272727000000003</v>
      </c>
      <c r="U11" s="1" t="s">
        <v>11</v>
      </c>
    </row>
    <row r="12" spans="5:21" x14ac:dyDescent="0.3">
      <c r="E12" s="2">
        <v>44958</v>
      </c>
      <c r="F12" s="1" t="s">
        <v>0</v>
      </c>
      <c r="G12" s="3">
        <v>1407</v>
      </c>
      <c r="H12" s="3">
        <v>10479</v>
      </c>
      <c r="K12" s="2">
        <v>44959</v>
      </c>
      <c r="L12" s="3">
        <v>1162.090909</v>
      </c>
      <c r="M12" s="1" t="s">
        <v>11</v>
      </c>
      <c r="N12" s="19"/>
      <c r="P12" s="11">
        <v>44958</v>
      </c>
      <c r="Q12" s="8" t="s">
        <v>0</v>
      </c>
      <c r="R12" s="12">
        <v>1407</v>
      </c>
      <c r="S12" s="12">
        <v>10479</v>
      </c>
      <c r="T12" s="3">
        <v>1162.090909</v>
      </c>
      <c r="U12" s="1" t="s">
        <v>11</v>
      </c>
    </row>
    <row r="13" spans="5:21" x14ac:dyDescent="0.3">
      <c r="E13" s="2">
        <v>44959</v>
      </c>
      <c r="F13" s="1" t="s">
        <v>1</v>
      </c>
      <c r="G13" s="3">
        <v>1496</v>
      </c>
      <c r="H13" s="3">
        <v>12783</v>
      </c>
      <c r="K13" s="2">
        <v>44960</v>
      </c>
      <c r="L13" s="3">
        <v>1698</v>
      </c>
      <c r="M13" s="1" t="s">
        <v>11</v>
      </c>
      <c r="N13" s="19"/>
      <c r="P13" s="11">
        <v>44958</v>
      </c>
      <c r="Q13" s="8" t="s">
        <v>0</v>
      </c>
      <c r="R13" s="12">
        <v>1407</v>
      </c>
      <c r="S13" s="12">
        <v>10479</v>
      </c>
      <c r="T13" s="3">
        <v>1698</v>
      </c>
      <c r="U13" s="1" t="s">
        <v>11</v>
      </c>
    </row>
    <row r="14" spans="5:21" x14ac:dyDescent="0.3">
      <c r="E14" s="2">
        <v>44960</v>
      </c>
      <c r="F14" s="1" t="s">
        <v>2</v>
      </c>
      <c r="G14" s="3">
        <v>2176</v>
      </c>
      <c r="H14" s="3">
        <v>18678</v>
      </c>
      <c r="K14" s="2">
        <v>44961</v>
      </c>
      <c r="L14" s="3">
        <v>1336</v>
      </c>
      <c r="M14" s="1" t="s">
        <v>12</v>
      </c>
      <c r="N14" s="19"/>
      <c r="P14" s="11">
        <v>44958</v>
      </c>
      <c r="Q14" s="8" t="s">
        <v>0</v>
      </c>
      <c r="R14" s="12">
        <v>1407</v>
      </c>
      <c r="S14" s="12">
        <v>10479</v>
      </c>
      <c r="T14" s="3">
        <v>1336</v>
      </c>
      <c r="U14" s="1" t="s">
        <v>12</v>
      </c>
    </row>
    <row r="15" spans="5:21" x14ac:dyDescent="0.3">
      <c r="E15" s="2">
        <v>44961</v>
      </c>
      <c r="F15" s="1" t="s">
        <v>3</v>
      </c>
      <c r="G15" s="3">
        <v>2010</v>
      </c>
      <c r="H15" s="3">
        <v>14696</v>
      </c>
      <c r="K15" s="2">
        <v>44968</v>
      </c>
      <c r="L15" s="3">
        <v>818.25</v>
      </c>
      <c r="M15" s="1" t="s">
        <v>12</v>
      </c>
      <c r="N15" s="19"/>
      <c r="P15" s="11">
        <v>44958</v>
      </c>
      <c r="Q15" s="8" t="s">
        <v>0</v>
      </c>
      <c r="R15" s="12">
        <v>1407</v>
      </c>
      <c r="S15" s="12">
        <v>10479</v>
      </c>
      <c r="T15" s="3">
        <v>818.25</v>
      </c>
      <c r="U15" s="1" t="s">
        <v>12</v>
      </c>
    </row>
    <row r="16" spans="5:21" x14ac:dyDescent="0.3">
      <c r="E16" s="7" t="s">
        <v>37</v>
      </c>
      <c r="K16" s="7" t="s">
        <v>39</v>
      </c>
      <c r="P16" s="13">
        <v>44959</v>
      </c>
      <c r="Q16" s="14" t="s">
        <v>1</v>
      </c>
      <c r="R16" s="15">
        <v>1496</v>
      </c>
      <c r="S16" s="15">
        <v>12783</v>
      </c>
      <c r="T16" s="3">
        <v>654</v>
      </c>
      <c r="U16" s="1" t="s">
        <v>11</v>
      </c>
    </row>
    <row r="17" spans="5:21" x14ac:dyDescent="0.3">
      <c r="P17" s="13">
        <v>44959</v>
      </c>
      <c r="Q17" s="14" t="s">
        <v>1</v>
      </c>
      <c r="R17" s="15">
        <v>1496</v>
      </c>
      <c r="S17" s="15">
        <v>12783</v>
      </c>
      <c r="T17" s="3">
        <v>90.272727000000003</v>
      </c>
      <c r="U17" s="1" t="s">
        <v>11</v>
      </c>
    </row>
    <row r="18" spans="5:21" x14ac:dyDescent="0.3">
      <c r="P18" s="13">
        <v>44959</v>
      </c>
      <c r="Q18" s="14" t="s">
        <v>1</v>
      </c>
      <c r="R18" s="15">
        <v>1496</v>
      </c>
      <c r="S18" s="15">
        <v>12783</v>
      </c>
      <c r="T18" s="3">
        <v>1162.090909</v>
      </c>
      <c r="U18" s="1" t="s">
        <v>11</v>
      </c>
    </row>
    <row r="19" spans="5:21" ht="15.6" x14ac:dyDescent="0.3">
      <c r="E19" s="37" t="s">
        <v>21</v>
      </c>
      <c r="F19" s="37"/>
      <c r="G19" s="37"/>
      <c r="H19" s="37"/>
      <c r="I19" s="37"/>
      <c r="J19" s="37"/>
      <c r="K19" s="37"/>
      <c r="L19" s="37"/>
      <c r="M19" s="37"/>
      <c r="P19" s="13">
        <v>44959</v>
      </c>
      <c r="Q19" s="14" t="s">
        <v>1</v>
      </c>
      <c r="R19" s="15">
        <v>1496</v>
      </c>
      <c r="S19" s="15">
        <v>12783</v>
      </c>
      <c r="T19" s="3">
        <v>1698</v>
      </c>
      <c r="U19" s="1" t="s">
        <v>11</v>
      </c>
    </row>
    <row r="20" spans="5:21" x14ac:dyDescent="0.3">
      <c r="E20" s="33" t="s">
        <v>52</v>
      </c>
      <c r="F20" s="33"/>
      <c r="G20" s="33"/>
      <c r="H20" s="33"/>
      <c r="I20" s="33"/>
      <c r="J20" s="33"/>
      <c r="K20" s="33"/>
      <c r="L20" s="33"/>
      <c r="M20" s="33"/>
      <c r="P20" s="13">
        <v>44959</v>
      </c>
      <c r="Q20" s="14" t="s">
        <v>1</v>
      </c>
      <c r="R20" s="15">
        <v>1496</v>
      </c>
      <c r="S20" s="15">
        <v>12783</v>
      </c>
      <c r="T20" s="3">
        <v>1336</v>
      </c>
      <c r="U20" s="1" t="s">
        <v>12</v>
      </c>
    </row>
    <row r="21" spans="5:21" x14ac:dyDescent="0.3">
      <c r="E21" s="33" t="s">
        <v>38</v>
      </c>
      <c r="F21" s="33"/>
      <c r="G21" s="33"/>
      <c r="H21" s="33"/>
      <c r="I21" s="33"/>
      <c r="J21" s="33"/>
      <c r="K21" s="33"/>
      <c r="L21" s="33"/>
      <c r="M21" s="33"/>
      <c r="P21" s="13">
        <v>44959</v>
      </c>
      <c r="Q21" s="14" t="s">
        <v>1</v>
      </c>
      <c r="R21" s="15">
        <v>1496</v>
      </c>
      <c r="S21" s="15">
        <v>12783</v>
      </c>
      <c r="T21" s="3">
        <v>818.25</v>
      </c>
      <c r="U21" s="1" t="s">
        <v>12</v>
      </c>
    </row>
    <row r="22" spans="5:21" x14ac:dyDescent="0.3">
      <c r="E22" s="33" t="s">
        <v>40</v>
      </c>
      <c r="F22" s="33"/>
      <c r="G22" s="33"/>
      <c r="H22" s="33"/>
      <c r="I22" s="33"/>
      <c r="J22" s="33"/>
      <c r="K22" s="33"/>
      <c r="L22" s="33"/>
      <c r="M22" s="33"/>
      <c r="P22" s="16">
        <v>44960</v>
      </c>
      <c r="Q22" s="17" t="s">
        <v>2</v>
      </c>
      <c r="R22" s="18">
        <v>2176</v>
      </c>
      <c r="S22" s="18">
        <v>18678</v>
      </c>
      <c r="T22" s="23">
        <v>654</v>
      </c>
      <c r="U22" s="24" t="s">
        <v>11</v>
      </c>
    </row>
    <row r="23" spans="5:21" x14ac:dyDescent="0.3">
      <c r="P23" s="16">
        <v>44960</v>
      </c>
      <c r="Q23" s="17" t="s">
        <v>2</v>
      </c>
      <c r="R23" s="18">
        <v>2176</v>
      </c>
      <c r="S23" s="18">
        <v>18678</v>
      </c>
      <c r="T23" s="23">
        <v>90.272727000000003</v>
      </c>
      <c r="U23" s="24" t="s">
        <v>11</v>
      </c>
    </row>
    <row r="24" spans="5:21" ht="15.6" x14ac:dyDescent="0.3">
      <c r="E24" s="32" t="s">
        <v>51</v>
      </c>
      <c r="P24" s="16">
        <v>44960</v>
      </c>
      <c r="Q24" s="17" t="s">
        <v>2</v>
      </c>
      <c r="R24" s="18">
        <v>2176</v>
      </c>
      <c r="S24" s="18">
        <v>18678</v>
      </c>
      <c r="T24" s="23">
        <v>1162.090909</v>
      </c>
      <c r="U24" s="24" t="s">
        <v>11</v>
      </c>
    </row>
    <row r="25" spans="5:21" x14ac:dyDescent="0.3">
      <c r="P25" s="16">
        <v>44960</v>
      </c>
      <c r="Q25" s="17" t="s">
        <v>2</v>
      </c>
      <c r="R25" s="18">
        <v>2176</v>
      </c>
      <c r="S25" s="18">
        <v>18678</v>
      </c>
      <c r="T25" s="23">
        <v>1698</v>
      </c>
      <c r="U25" s="24" t="s">
        <v>11</v>
      </c>
    </row>
    <row r="26" spans="5:21" x14ac:dyDescent="0.3">
      <c r="P26" s="16">
        <v>44960</v>
      </c>
      <c r="Q26" s="17" t="s">
        <v>2</v>
      </c>
      <c r="R26" s="18">
        <v>2176</v>
      </c>
      <c r="S26" s="18">
        <v>18678</v>
      </c>
      <c r="T26" s="23">
        <v>1336</v>
      </c>
      <c r="U26" s="24" t="s">
        <v>12</v>
      </c>
    </row>
    <row r="27" spans="5:21" x14ac:dyDescent="0.3">
      <c r="P27" s="16">
        <v>44960</v>
      </c>
      <c r="Q27" s="17" t="s">
        <v>2</v>
      </c>
      <c r="R27" s="18">
        <v>2176</v>
      </c>
      <c r="S27" s="18">
        <v>18678</v>
      </c>
      <c r="T27" s="23">
        <v>818.25</v>
      </c>
      <c r="U27" s="24" t="s">
        <v>12</v>
      </c>
    </row>
    <row r="28" spans="5:21" x14ac:dyDescent="0.3">
      <c r="P28" s="20">
        <v>44961</v>
      </c>
      <c r="Q28" s="21" t="s">
        <v>3</v>
      </c>
      <c r="R28" s="22">
        <v>2010</v>
      </c>
      <c r="S28" s="22">
        <v>14696</v>
      </c>
      <c r="T28" s="23">
        <v>654</v>
      </c>
      <c r="U28" s="24" t="s">
        <v>11</v>
      </c>
    </row>
    <row r="29" spans="5:21" x14ac:dyDescent="0.3">
      <c r="P29" s="20">
        <v>44961</v>
      </c>
      <c r="Q29" s="21" t="s">
        <v>3</v>
      </c>
      <c r="R29" s="22">
        <v>2010</v>
      </c>
      <c r="S29" s="22">
        <v>14696</v>
      </c>
      <c r="T29" s="23">
        <v>90.272727000000003</v>
      </c>
      <c r="U29" s="24" t="s">
        <v>11</v>
      </c>
    </row>
    <row r="30" spans="5:21" x14ac:dyDescent="0.3">
      <c r="P30" s="20">
        <v>44961</v>
      </c>
      <c r="Q30" s="21" t="s">
        <v>3</v>
      </c>
      <c r="R30" s="22">
        <v>2010</v>
      </c>
      <c r="S30" s="22">
        <v>14696</v>
      </c>
      <c r="T30" s="23">
        <v>1162.090909</v>
      </c>
      <c r="U30" s="24" t="s">
        <v>11</v>
      </c>
    </row>
    <row r="31" spans="5:21" x14ac:dyDescent="0.3">
      <c r="P31" s="20">
        <v>44961</v>
      </c>
      <c r="Q31" s="21" t="s">
        <v>3</v>
      </c>
      <c r="R31" s="22">
        <v>2010</v>
      </c>
      <c r="S31" s="22">
        <v>14696</v>
      </c>
      <c r="T31" s="23">
        <v>1698</v>
      </c>
      <c r="U31" s="24" t="s">
        <v>11</v>
      </c>
    </row>
    <row r="32" spans="5:21" x14ac:dyDescent="0.3">
      <c r="P32" s="20">
        <v>44961</v>
      </c>
      <c r="Q32" s="21" t="s">
        <v>3</v>
      </c>
      <c r="R32" s="22">
        <v>2010</v>
      </c>
      <c r="S32" s="22">
        <v>14696</v>
      </c>
      <c r="T32" s="23">
        <v>1336</v>
      </c>
      <c r="U32" s="24" t="s">
        <v>12</v>
      </c>
    </row>
    <row r="33" spans="16:21" x14ac:dyDescent="0.3">
      <c r="P33" s="20">
        <v>44961</v>
      </c>
      <c r="Q33" s="21" t="s">
        <v>3</v>
      </c>
      <c r="R33" s="22">
        <v>2010</v>
      </c>
      <c r="S33" s="22">
        <v>14696</v>
      </c>
      <c r="T33" s="23">
        <v>818.25</v>
      </c>
      <c r="U33" s="24" t="s">
        <v>12</v>
      </c>
    </row>
    <row r="34" spans="16:21" x14ac:dyDescent="0.3">
      <c r="P34" s="7" t="s">
        <v>41</v>
      </c>
    </row>
    <row r="35" spans="16:21" x14ac:dyDescent="0.3">
      <c r="P35" s="7" t="s">
        <v>42</v>
      </c>
    </row>
  </sheetData>
  <mergeCells count="8">
    <mergeCell ref="E20:M20"/>
    <mergeCell ref="E21:M21"/>
    <mergeCell ref="E22:M22"/>
    <mergeCell ref="F1:T4"/>
    <mergeCell ref="K6:M7"/>
    <mergeCell ref="F8:G9"/>
    <mergeCell ref="Q6:T7"/>
    <mergeCell ref="E19:M19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90AD-F858-4B7C-9C75-17DD04C22BE3}">
  <dimension ref="B1:O32"/>
  <sheetViews>
    <sheetView showGridLines="0" zoomScaleNormal="100" workbookViewId="0">
      <selection activeCell="E31" sqref="E31:M31"/>
    </sheetView>
  </sheetViews>
  <sheetFormatPr defaultRowHeight="14.4" x14ac:dyDescent="0.3"/>
  <cols>
    <col min="5" max="8" width="14" customWidth="1"/>
    <col min="11" max="11" width="11.6640625" customWidth="1"/>
    <col min="12" max="12" width="13" customWidth="1"/>
    <col min="13" max="13" width="13.77734375" bestFit="1" customWidth="1"/>
  </cols>
  <sheetData>
    <row r="1" spans="2:15" ht="14.4" customHeight="1" x14ac:dyDescent="0.3">
      <c r="B1" s="34" t="s">
        <v>43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26"/>
    </row>
    <row r="2" spans="2:15" ht="14.4" customHeight="1" x14ac:dyDescent="0.3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26"/>
    </row>
    <row r="3" spans="2:15" ht="14.4" customHeight="1" x14ac:dyDescent="0.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26"/>
    </row>
    <row r="4" spans="2:15" ht="14.4" customHeight="1" x14ac:dyDescent="0.3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26"/>
    </row>
    <row r="5" spans="2:15" x14ac:dyDescent="0.3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2:15" ht="14.4" customHeight="1" x14ac:dyDescent="0.3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</row>
    <row r="7" spans="2:15" ht="14.4" customHeight="1" x14ac:dyDescent="0.3"/>
    <row r="8" spans="2:15" ht="14.4" customHeight="1" x14ac:dyDescent="0.3">
      <c r="K8" s="36" t="s">
        <v>20</v>
      </c>
      <c r="L8" s="36"/>
      <c r="M8" s="36"/>
      <c r="N8" s="36"/>
    </row>
    <row r="9" spans="2:15" ht="14.4" customHeight="1" x14ac:dyDescent="0.3">
      <c r="K9" s="36"/>
      <c r="L9" s="36"/>
      <c r="M9" s="36"/>
      <c r="N9" s="36"/>
    </row>
    <row r="11" spans="2:15" ht="15.6" x14ac:dyDescent="0.3">
      <c r="E11" s="27" t="s">
        <v>7</v>
      </c>
      <c r="F11" s="27" t="s">
        <v>8</v>
      </c>
      <c r="G11" s="27" t="s">
        <v>10</v>
      </c>
      <c r="H11" s="27" t="s">
        <v>9</v>
      </c>
      <c r="K11" s="25" t="s">
        <v>7</v>
      </c>
      <c r="L11" s="25" t="s">
        <v>8</v>
      </c>
      <c r="M11" s="25" t="s">
        <v>10</v>
      </c>
      <c r="N11" s="25" t="s">
        <v>9</v>
      </c>
    </row>
    <row r="12" spans="2:15" x14ac:dyDescent="0.3">
      <c r="E12" s="2">
        <v>44958</v>
      </c>
      <c r="F12" s="1" t="s">
        <v>0</v>
      </c>
      <c r="G12" s="3">
        <v>1407</v>
      </c>
      <c r="H12" s="3">
        <v>10479</v>
      </c>
      <c r="K12" s="11">
        <v>44958</v>
      </c>
      <c r="L12" s="8" t="s">
        <v>0</v>
      </c>
      <c r="M12" s="12">
        <v>1407</v>
      </c>
      <c r="N12" s="12">
        <v>10479</v>
      </c>
    </row>
    <row r="13" spans="2:15" x14ac:dyDescent="0.3">
      <c r="E13" s="2">
        <v>44959</v>
      </c>
      <c r="F13" s="1" t="s">
        <v>1</v>
      </c>
      <c r="G13" s="3">
        <v>1496</v>
      </c>
      <c r="H13" s="3">
        <v>12783</v>
      </c>
      <c r="K13" s="11">
        <v>44959</v>
      </c>
      <c r="L13" s="8" t="s">
        <v>1</v>
      </c>
      <c r="M13" s="12">
        <v>1496</v>
      </c>
      <c r="N13" s="12">
        <v>12783</v>
      </c>
    </row>
    <row r="14" spans="2:15" x14ac:dyDescent="0.3">
      <c r="E14" s="2">
        <v>44960</v>
      </c>
      <c r="F14" s="1" t="s">
        <v>2</v>
      </c>
      <c r="G14" s="3">
        <v>2176</v>
      </c>
      <c r="H14" s="3">
        <v>18678</v>
      </c>
      <c r="K14" s="11">
        <v>44960</v>
      </c>
      <c r="L14" s="8" t="s">
        <v>2</v>
      </c>
      <c r="M14" s="12">
        <v>2176</v>
      </c>
      <c r="N14" s="12">
        <v>18678</v>
      </c>
    </row>
    <row r="15" spans="2:15" x14ac:dyDescent="0.3">
      <c r="B15" s="36" t="s">
        <v>18</v>
      </c>
      <c r="C15" s="36"/>
      <c r="E15" s="2">
        <v>44961</v>
      </c>
      <c r="F15" s="1" t="s">
        <v>3</v>
      </c>
      <c r="G15" s="3">
        <v>2010</v>
      </c>
      <c r="H15" s="3">
        <v>14696</v>
      </c>
      <c r="K15" s="11">
        <v>44961</v>
      </c>
      <c r="L15" s="8" t="s">
        <v>3</v>
      </c>
      <c r="M15" s="12">
        <v>2010</v>
      </c>
      <c r="N15" s="12">
        <v>14696</v>
      </c>
    </row>
    <row r="16" spans="2:15" x14ac:dyDescent="0.3">
      <c r="B16" s="36"/>
      <c r="C16" s="36"/>
      <c r="E16" s="2">
        <v>44962</v>
      </c>
      <c r="F16" s="1" t="s">
        <v>4</v>
      </c>
      <c r="G16" s="3">
        <v>2015</v>
      </c>
      <c r="H16" s="3">
        <v>17661</v>
      </c>
      <c r="K16" s="11">
        <v>44962</v>
      </c>
      <c r="L16" s="8" t="s">
        <v>4</v>
      </c>
      <c r="M16" s="12">
        <v>2015</v>
      </c>
      <c r="N16" s="12">
        <v>17661</v>
      </c>
    </row>
    <row r="17" spans="2:14" x14ac:dyDescent="0.3">
      <c r="E17" s="2">
        <v>44963</v>
      </c>
      <c r="F17" s="1" t="s">
        <v>5</v>
      </c>
      <c r="G17" s="3">
        <v>1488</v>
      </c>
      <c r="H17" s="3">
        <v>9095</v>
      </c>
      <c r="K17" s="11">
        <v>44963</v>
      </c>
      <c r="L17" s="8" t="s">
        <v>5</v>
      </c>
      <c r="M17" s="12">
        <v>1488</v>
      </c>
      <c r="N17" s="12">
        <v>9095</v>
      </c>
    </row>
    <row r="18" spans="2:14" x14ac:dyDescent="0.3">
      <c r="E18" s="2">
        <v>44964</v>
      </c>
      <c r="F18" s="1" t="s">
        <v>6</v>
      </c>
      <c r="G18" s="3">
        <v>1608</v>
      </c>
      <c r="H18" s="3">
        <v>9199</v>
      </c>
      <c r="K18" s="11">
        <v>44964</v>
      </c>
      <c r="L18" s="8" t="s">
        <v>6</v>
      </c>
      <c r="M18" s="12">
        <v>1608</v>
      </c>
      <c r="N18" s="12">
        <v>9199</v>
      </c>
    </row>
    <row r="19" spans="2:14" x14ac:dyDescent="0.3">
      <c r="E19" s="7" t="s">
        <v>17</v>
      </c>
      <c r="K19" s="16">
        <v>44958</v>
      </c>
      <c r="L19" s="17" t="s">
        <v>0</v>
      </c>
      <c r="M19" s="18">
        <v>1407</v>
      </c>
      <c r="N19" s="18">
        <v>10479</v>
      </c>
    </row>
    <row r="20" spans="2:14" x14ac:dyDescent="0.3">
      <c r="K20" s="16">
        <v>44959</v>
      </c>
      <c r="L20" s="17" t="s">
        <v>1</v>
      </c>
      <c r="M20" s="18">
        <v>1496</v>
      </c>
      <c r="N20" s="18">
        <v>12783</v>
      </c>
    </row>
    <row r="21" spans="2:14" x14ac:dyDescent="0.3">
      <c r="K21" s="16">
        <v>44960</v>
      </c>
      <c r="L21" s="17" t="s">
        <v>2</v>
      </c>
      <c r="M21" s="18">
        <v>2176</v>
      </c>
      <c r="N21" s="18">
        <v>18678</v>
      </c>
    </row>
    <row r="22" spans="2:14" ht="15.6" x14ac:dyDescent="0.3">
      <c r="E22" s="28" t="s">
        <v>44</v>
      </c>
      <c r="F22" s="28" t="s">
        <v>45</v>
      </c>
      <c r="G22" s="28" t="s">
        <v>46</v>
      </c>
      <c r="H22" s="28" t="s">
        <v>9</v>
      </c>
      <c r="K22" s="16">
        <v>44961</v>
      </c>
      <c r="L22" s="17" t="s">
        <v>3</v>
      </c>
      <c r="M22" s="18">
        <v>2010</v>
      </c>
      <c r="N22" s="18">
        <v>14696</v>
      </c>
    </row>
    <row r="23" spans="2:14" x14ac:dyDescent="0.3">
      <c r="E23" s="2">
        <v>44958</v>
      </c>
      <c r="F23" s="1" t="s">
        <v>0</v>
      </c>
      <c r="G23" s="3">
        <v>1407</v>
      </c>
      <c r="H23" s="3">
        <v>10479</v>
      </c>
      <c r="K23" s="16">
        <v>44962</v>
      </c>
      <c r="L23" s="17" t="s">
        <v>4</v>
      </c>
      <c r="M23" s="18">
        <v>2015</v>
      </c>
      <c r="N23" s="18">
        <v>17661</v>
      </c>
    </row>
    <row r="24" spans="2:14" x14ac:dyDescent="0.3">
      <c r="B24" s="36" t="s">
        <v>19</v>
      </c>
      <c r="C24" s="36"/>
      <c r="E24" s="2">
        <v>44959</v>
      </c>
      <c r="F24" s="1" t="s">
        <v>1</v>
      </c>
      <c r="G24" s="3">
        <v>1496</v>
      </c>
      <c r="H24" s="3">
        <v>12783</v>
      </c>
      <c r="K24" s="7" t="s">
        <v>34</v>
      </c>
    </row>
    <row r="25" spans="2:14" x14ac:dyDescent="0.3">
      <c r="B25" s="36"/>
      <c r="C25" s="36"/>
      <c r="E25" s="2">
        <v>44960</v>
      </c>
      <c r="F25" s="1" t="s">
        <v>2</v>
      </c>
      <c r="G25" s="3">
        <v>2176</v>
      </c>
      <c r="H25" s="3">
        <v>18678</v>
      </c>
      <c r="K25" s="7" t="s">
        <v>49</v>
      </c>
    </row>
    <row r="26" spans="2:14" x14ac:dyDescent="0.3">
      <c r="E26" s="2">
        <v>44961</v>
      </c>
      <c r="F26" s="1" t="s">
        <v>3</v>
      </c>
      <c r="G26" s="3">
        <v>2010</v>
      </c>
      <c r="H26" s="3">
        <v>14696</v>
      </c>
    </row>
    <row r="27" spans="2:14" x14ac:dyDescent="0.3">
      <c r="E27" s="2">
        <v>44962</v>
      </c>
      <c r="F27" s="1" t="s">
        <v>4</v>
      </c>
      <c r="G27" s="3">
        <v>2015</v>
      </c>
      <c r="H27" s="3">
        <v>17661</v>
      </c>
    </row>
    <row r="28" spans="2:14" x14ac:dyDescent="0.3">
      <c r="E28" s="7" t="s">
        <v>30</v>
      </c>
    </row>
    <row r="30" spans="2:14" ht="15.6" x14ac:dyDescent="0.3">
      <c r="E30" s="37" t="s">
        <v>21</v>
      </c>
      <c r="F30" s="37"/>
      <c r="G30" s="37"/>
      <c r="H30" s="37"/>
      <c r="I30" s="37"/>
      <c r="J30" s="37"/>
      <c r="K30" s="37"/>
      <c r="L30" s="37"/>
      <c r="M30" s="37"/>
    </row>
    <row r="31" spans="2:14" x14ac:dyDescent="0.3">
      <c r="E31" s="41" t="s">
        <v>47</v>
      </c>
      <c r="F31" s="42"/>
      <c r="G31" s="42"/>
      <c r="H31" s="42"/>
      <c r="I31" s="42"/>
      <c r="J31" s="42"/>
      <c r="K31" s="42"/>
      <c r="L31" s="42"/>
      <c r="M31" s="43"/>
    </row>
    <row r="32" spans="2:14" x14ac:dyDescent="0.3">
      <c r="E32" s="41" t="s">
        <v>48</v>
      </c>
      <c r="F32" s="42"/>
      <c r="G32" s="42"/>
      <c r="H32" s="42"/>
      <c r="I32" s="42"/>
      <c r="J32" s="42"/>
      <c r="K32" s="42"/>
      <c r="L32" s="42"/>
      <c r="M32" s="43"/>
    </row>
  </sheetData>
  <mergeCells count="7">
    <mergeCell ref="E31:M31"/>
    <mergeCell ref="B24:C25"/>
    <mergeCell ref="E32:M32"/>
    <mergeCell ref="K8:N9"/>
    <mergeCell ref="B1:N6"/>
    <mergeCell ref="B15:C16"/>
    <mergeCell ref="E30:M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 Join</vt:lpstr>
      <vt:lpstr>Inner Join</vt:lpstr>
      <vt:lpstr>Full Join</vt:lpstr>
      <vt:lpstr>Cross Join</vt:lpstr>
      <vt:lpstr>Union - 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Ioannis Pitsillides</cp:lastModifiedBy>
  <dcterms:created xsi:type="dcterms:W3CDTF">2019-10-19T16:51:14Z</dcterms:created>
  <dcterms:modified xsi:type="dcterms:W3CDTF">2022-04-11T08:27:06Z</dcterms:modified>
</cp:coreProperties>
</file>