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cgiar-my.sharepoint.com/personal/a_hema_cgiar_org/Documents/Desktop/Poverty Mapping/Small area estimation/Burkina Faso/Application of Fay-Herriot Model for Burkina Faso/00.Data/Geospatial Data/"/>
    </mc:Choice>
  </mc:AlternateContent>
  <xr:revisionPtr revIDLastSave="103" documentId="13_ncr:1_{00A8F66D-F9D8-407D-B495-65DCA8B17E14}" xr6:coauthVersionLast="47" xr6:coauthVersionMax="47" xr10:uidLastSave="{8BA517F2-01D3-4661-907F-8F5C79F5E292}"/>
  <bookViews>
    <workbookView xWindow="28680" yWindow="-120" windowWidth="29040" windowHeight="15720" firstSheet="3" activeTab="7" xr2:uid="{96153282-11AE-4CFD-B5B8-BE53F0AB7447}"/>
  </bookViews>
  <sheets>
    <sheet name="Malaria" sheetId="1" r:id="rId1"/>
    <sheet name="Accessibility" sheetId="2" r:id="rId2"/>
    <sheet name="Spectral_Indices" sheetId="3" r:id="rId3"/>
    <sheet name="Spectral_Indices_info" sheetId="8" r:id="rId4"/>
    <sheet name="ACLED" sheetId="4" r:id="rId5"/>
    <sheet name="Buildings" sheetId="5" r:id="rId6"/>
    <sheet name="Nightime_Light" sheetId="6" r:id="rId7"/>
    <sheet name="Sheet4" sheetId="11" r:id="rId8"/>
    <sheet name="Worlpop"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1" l="1"/>
  <c r="D9" i="11"/>
  <c r="E9" i="11"/>
  <c r="F9" i="11"/>
  <c r="B9" i="11"/>
  <c r="C8" i="11"/>
  <c r="D8" i="11"/>
  <c r="E8" i="11"/>
  <c r="F8" i="11"/>
  <c r="B8" i="11"/>
  <c r="C7" i="11"/>
  <c r="D7" i="11"/>
  <c r="E7" i="11"/>
  <c r="F7" i="11"/>
  <c r="B7" i="11"/>
  <c r="C6" i="11"/>
  <c r="D6" i="11"/>
  <c r="E6" i="11"/>
  <c r="F6" i="11"/>
  <c r="B6" i="11"/>
  <c r="C5" i="11"/>
  <c r="D5" i="11"/>
  <c r="E5" i="11"/>
  <c r="F5" i="11"/>
  <c r="B5" i="11"/>
  <c r="B2" i="11"/>
  <c r="C2" i="11"/>
  <c r="D2" i="11"/>
  <c r="E2" i="11"/>
  <c r="B3" i="11"/>
  <c r="C3" i="11"/>
  <c r="D3" i="11"/>
  <c r="E3" i="11"/>
  <c r="C4" i="11"/>
  <c r="D4" i="11"/>
  <c r="E4" i="11"/>
  <c r="F4" i="11"/>
  <c r="B4" i="11"/>
  <c r="F3" i="11"/>
  <c r="F2" i="11"/>
</calcChain>
</file>

<file path=xl/sharedStrings.xml><?xml version="1.0" encoding="utf-8"?>
<sst xmlns="http://schemas.openxmlformats.org/spreadsheetml/2006/main" count="278" uniqueCount="176">
  <si>
    <t>Global Pf Parasite Rate</t>
  </si>
  <si>
    <t>Global Pf Incidence Rate</t>
  </si>
  <si>
    <t>Number of newly diagnosed Plasmodium falciparum cases per 1,000 population, on a given year 2000-2022</t>
  </si>
  <si>
    <t>Global Pf Mortality Rate</t>
  </si>
  <si>
    <t>Number of deaths from Plasmodium falciparum per 100,000 population during a defined year 2000-2022</t>
  </si>
  <si>
    <t>Global Pf Incidence Count</t>
  </si>
  <si>
    <t>Number of newly diagnosed Plasmodium falciparum cases, on a given year 2000-2022</t>
  </si>
  <si>
    <t>Global Pf Mortality Count</t>
  </si>
  <si>
    <t>Number of deaths from Plasmodium falciparum during a defined year 2000-2022</t>
  </si>
  <si>
    <t>Global Pf Reproductive Number</t>
  </si>
  <si>
    <t>Reproductive Number under Control within the Limits of stable Plasmodium falciparum Transmission</t>
  </si>
  <si>
    <t>5km</t>
  </si>
  <si>
    <t>Description</t>
  </si>
  <si>
    <t>Indicator</t>
  </si>
  <si>
    <t>Spatial Resolution</t>
  </si>
  <si>
    <t>Temporal Resolution</t>
  </si>
  <si>
    <t>Annual</t>
  </si>
  <si>
    <t>Temporal Extent</t>
  </si>
  <si>
    <t>Proportion of Children 2 to 10 years of age showing, on a given year, detectable Plasmodium falciparum parasite</t>
  </si>
  <si>
    <t xml:space="preserve"> 2000-2022</t>
  </si>
  <si>
    <t>This layer map provides estimates of the proportion of children 2 to 10 years of age (PfPR2-10) showing detectable Plasmodium falciparum parasite. To produce these estimates, we apply geostatistical models to response datasets consisting of PR points and routine surveillance reports, and a rich set of geospatial covariates that characterise habitat for Anopheles mosquitos that spread the disease. The maps cover all malaria-endemic countries and are produced annually from year 2000 at a 5x5 km resolution. The rasters may be downloaded as a series of multi-band GeoTiffs. The first band consists of the modelled estimates as rates per person [0-1]. The second band is a mask consisting of the values zero and 1; the 1 values represent pixels that we mask out because they are sparsely populated. This masking is only applied to South America, and we define "sparsely populated" as areas that have a modelled estimate of &gt;0 and a population of ≤5 people per pixel</t>
  </si>
  <si>
    <t>Abstract</t>
  </si>
  <si>
    <t>Global Motorized Travel Time to Healthcare</t>
  </si>
  <si>
    <t>Travel Time to Nearest Healthcare Facility with Access to Motorized Transport</t>
  </si>
  <si>
    <t>Global Walking Only Travel Time To Healthcare</t>
  </si>
  <si>
    <t>Walking-only Travel Time to Nearest Healthcare Facility without Access to Motorized Transport</t>
  </si>
  <si>
    <t>Global Travel Time to Cities</t>
  </si>
  <si>
    <t>Travel Time to Cities</t>
  </si>
  <si>
    <t>1km</t>
  </si>
  <si>
    <t>Global</t>
  </si>
  <si>
    <t>This layer map provides estimates of time to travel (in minutes) from every point on earth to the nearest healthcare facility by motorized transport. Travel times were calculated to the nearest geolocated hospital or clinic. A critical assumption of the travel time calculations, however, was that people moved through the landscape at an optimal speed. In the optimal friction surface, we assumed that humans traveling along roadways, railways, and on water moved at the motorized movement rates assigned to each type. We utilized healthcare facility locations from two of the largest global databases: (1) OpenStreetMap (OSM) data that was collated and made available for download at www.healthsites.io; and (2) data from Google Maps that was extracted specifically for this project. We augmented the global datasets with continental-scale facility locations that were recently published for Africa (Maina, J. et al., 2019) and Australia (Barbieri, S. &amp; Jorm, 2019). To align temporally, each of these datasets was extracted in mid-2019. To facilitate comparisons between data sources, we used only facilities defined as hospitals and clinics, which matched the definition used in Maina, J. et al. (2019) and Barbieri, S. &amp; Jorm (2019), and was distinguishable within the OSM data by using the facility-type attribute. In contrast, Google Maps data were filtered to isolate hospitals and clinics from the full set of geolocated entities. For each dataset, multiple points found within the same approximately one-by-one-kilometer pixel were merged to match the resolution of the subsequent travel time maps.</t>
  </si>
  <si>
    <t>This layer map provides estimates of time to travel (in minutes) from every point on earth to the nearest healthcare facility by walking. Travel times were calculated to the nearest geolocated hospital or clinic. A critical assumption of the travel time calculations, however, was that people moved through the landscape at an optimal speed. In the walking-only friction surface, we assumed that all road travel was limited to a walking speed of five kilometers per hour and all water travel was reduced to the rate for traversing a wetland or swimming of 1.0 kilometer per hour. We utilized healthcare facility locations from two of the largest global databases: (1) OpenStreetMap (OSM) data that was collated and made available for download at www.healthsites.io; and (2) data from Google Maps that was extracted specifically for this project. We augmented the global datasets with continental-scale facility locations that were recently published for Africa (Maina, J. et al., 2019) and Australia (Barbieri, S. &amp; Jorm, 2019). To align temporally, each of these datasets was extracted in mid-2019. To facilitate comparisons between data sources, we used only facilities defined as hospitals and clinics, which matched the definition used in Maina, J. et al. (2019) and Barbieri, S. &amp; Jorm (2019), and was distinguishable within the OSM data by using the facility-type attribute. In contrast, Google Maps data were filtered to isolate hospitals and clinics from the full set of geolocated entities. For each dataset, multiple points found within the same approximately one-by-one-kilometer pixel were merged to match the resolution of the subsequent travel time maps.</t>
  </si>
  <si>
    <t>This layer map provides estimates of travel time (in minutes) to nearest city to assess inequalities in accessibility in 2015.</t>
  </si>
  <si>
    <t>Variable Name in the Database</t>
  </si>
  <si>
    <t>Definition</t>
  </si>
  <si>
    <t>MNDWI</t>
  </si>
  <si>
    <t xml:space="preserve"> Modified Normalized Difference Water Index</t>
  </si>
  <si>
    <t>BRBA</t>
  </si>
  <si>
    <t xml:space="preserve"> Band Ratio for Built-up Area</t>
  </si>
  <si>
    <t>NBAI</t>
  </si>
  <si>
    <t xml:space="preserve"> Normalized Built-up Area Index </t>
  </si>
  <si>
    <t>NDSI</t>
  </si>
  <si>
    <t xml:space="preserve"> Normalized Difference Snow Index</t>
  </si>
  <si>
    <t>VARI</t>
  </si>
  <si>
    <t xml:space="preserve"> Visible Atmospherically Resistant Index</t>
  </si>
  <si>
    <t>SAVI</t>
  </si>
  <si>
    <t xml:space="preserve"> Soil Adjusted Vegetation Index</t>
  </si>
  <si>
    <t>OSAVI</t>
  </si>
  <si>
    <t xml:space="preserve"> Optimized Soil Adjusted Vegetation Index</t>
  </si>
  <si>
    <t>NDMI</t>
  </si>
  <si>
    <t xml:space="preserve"> Normalized Difference Moisture Index</t>
  </si>
  <si>
    <t>EVI</t>
  </si>
  <si>
    <t xml:space="preserve"> Enhanced Vegetation Index</t>
  </si>
  <si>
    <t>NDVI</t>
  </si>
  <si>
    <t xml:space="preserve"> Normalized Difference Vegetation Index</t>
  </si>
  <si>
    <t>NDBI</t>
  </si>
  <si>
    <t xml:space="preserve"> Normalized Difference Built-up Index</t>
  </si>
  <si>
    <t>SR</t>
  </si>
  <si>
    <t xml:space="preserve"> Simple Ratio</t>
  </si>
  <si>
    <t>ARVI</t>
  </si>
  <si>
    <t xml:space="preserve"> Atmospherically Resistant Vegetation Index</t>
  </si>
  <si>
    <t>UI</t>
  </si>
  <si>
    <t xml:space="preserve"> Urban Index</t>
  </si>
  <si>
    <t>https://data.malariaatlas.org/maps?layers=Malaria:202406_Global_Pf_Parasite_Rate</t>
  </si>
  <si>
    <t>Data access</t>
  </si>
  <si>
    <t>Data Acess</t>
  </si>
  <si>
    <t xml:space="preserve"> Enhanced water detection with less vegetation influence</t>
  </si>
  <si>
    <t xml:space="preserve"> Similar to NDVI but reduces soil influence
 and atmospheric effects</t>
  </si>
  <si>
    <t>Measures vegetation greenness</t>
  </si>
  <si>
    <t>Detects urban and developed areas</t>
  </si>
  <si>
    <t>Visible green index resistant to atmospheric
 effects</t>
  </si>
  <si>
    <t>NDVI variant that reduces atmospheric
 effects</t>
  </si>
  <si>
    <t>Differentiates bare soil and sparse
 vegetation areas</t>
  </si>
  <si>
    <t xml:space="preserve"> Highlights urban and built-up areas</t>
  </si>
  <si>
    <t>Name</t>
  </si>
  <si>
    <t>Units</t>
  </si>
  <si>
    <t>Min</t>
  </si>
  <si>
    <t>Max</t>
  </si>
  <si>
    <t>Scale</t>
  </si>
  <si>
    <t>Offset</t>
  </si>
  <si>
    <t>Wavelength</t>
  </si>
  <si>
    <t>SR_B1</t>
  </si>
  <si>
    <t>0.435-0.451 μm</t>
  </si>
  <si>
    <t>Band 1 (ultra blue, coastal aerosol) surface reflectance</t>
  </si>
  <si>
    <t>SR_B2</t>
  </si>
  <si>
    <t>0.452-0.512 μm</t>
  </si>
  <si>
    <t>Band 2 (blue) surface reflectance</t>
  </si>
  <si>
    <t>SR_B3</t>
  </si>
  <si>
    <t>0.533-0.590 μm</t>
  </si>
  <si>
    <t>Band 3 (green) surface reflectance</t>
  </si>
  <si>
    <t>SR_B4</t>
  </si>
  <si>
    <t>0.636-0.673 μm</t>
  </si>
  <si>
    <t>Band 4 (red) surface reflectance</t>
  </si>
  <si>
    <t>SR_B5</t>
  </si>
  <si>
    <t>0.851-0.879 μm</t>
  </si>
  <si>
    <t>Band 5 (near infrared) surface reflectance</t>
  </si>
  <si>
    <t>SR_B6</t>
  </si>
  <si>
    <t>1.566-1.651 μm</t>
  </si>
  <si>
    <t>Band 6 (shortwave infrared 1) surface reflectance</t>
  </si>
  <si>
    <t>SR_B7</t>
  </si>
  <si>
    <t>2.107-2.294 μm</t>
  </si>
  <si>
    <t>Band 7 (shortwave infrared 2) surface reflectance</t>
  </si>
  <si>
    <t>30 m</t>
  </si>
  <si>
    <t>USGS Landsat 9 Level 2, Collection 2, Tier 1</t>
  </si>
  <si>
    <t>Data Source</t>
  </si>
  <si>
    <t xml:space="preserve">Indice type </t>
  </si>
  <si>
    <t xml:space="preserve">Vegetation </t>
  </si>
  <si>
    <t>Water</t>
  </si>
  <si>
    <t>Vegetation , Soil</t>
  </si>
  <si>
    <t>Soil</t>
  </si>
  <si>
    <t>Built-Up</t>
  </si>
  <si>
    <t>Snow and Moisture</t>
  </si>
  <si>
    <t>Water, Snow and Moisture</t>
  </si>
  <si>
    <t>Built-Up, Burn</t>
  </si>
  <si>
    <t>Atmospheric</t>
  </si>
  <si>
    <t>scale</t>
  </si>
  <si>
    <t>offset</t>
  </si>
  <si>
    <t>the y-intercept (offset) of monthly average radiance composite images (2015 - 2023)</t>
  </si>
  <si>
    <t>the slopes (scale) of monthly average radiance composite images (2015 - 2023)</t>
  </si>
  <si>
    <t>WorldPop</t>
  </si>
  <si>
    <t>pop</t>
  </si>
  <si>
    <t>sex</t>
  </si>
  <si>
    <t>age</t>
  </si>
  <si>
    <t>min</t>
  </si>
  <si>
    <t>max</t>
  </si>
  <si>
    <t>mean</t>
  </si>
  <si>
    <t>median</t>
  </si>
  <si>
    <t>stdDev</t>
  </si>
  <si>
    <t>count</t>
  </si>
  <si>
    <t>cv_area</t>
  </si>
  <si>
    <t>cv_length</t>
  </si>
  <si>
    <t>density</t>
  </si>
  <si>
    <t>mean_area</t>
  </si>
  <si>
    <t>mean_length</t>
  </si>
  <si>
    <t>total_length</t>
  </si>
  <si>
    <t>urban</t>
  </si>
  <si>
    <t>'count_min',</t>
  </si>
  <si>
    <t>'count_max',</t>
  </si>
  <si>
    <t>'count_mean',</t>
  </si>
  <si>
    <t>'count_median',</t>
  </si>
  <si>
    <t>'count_stdDev',</t>
  </si>
  <si>
    <t>'cv_area_min',</t>
  </si>
  <si>
    <t>'cv_area_max',</t>
  </si>
  <si>
    <t>'cv_area_mean',</t>
  </si>
  <si>
    <t>'cv_area_median',</t>
  </si>
  <si>
    <t>'cv_area_stdDev',</t>
  </si>
  <si>
    <t>'cv_length_min',</t>
  </si>
  <si>
    <t>'cv_length_max',</t>
  </si>
  <si>
    <t>'cv_length_mean',</t>
  </si>
  <si>
    <t>'cv_length_median',</t>
  </si>
  <si>
    <t>'cv_length_stdDev',</t>
  </si>
  <si>
    <t>'density_min',</t>
  </si>
  <si>
    <t>'density_max',</t>
  </si>
  <si>
    <t>'density_mean',</t>
  </si>
  <si>
    <t>'density_median',</t>
  </si>
  <si>
    <t>'density_stdDev',</t>
  </si>
  <si>
    <t>'mean_area_min',</t>
  </si>
  <si>
    <t>'mean_area_max',</t>
  </si>
  <si>
    <t>'mean_area_mean',</t>
  </si>
  <si>
    <t>'mean_area_median',</t>
  </si>
  <si>
    <t>'mean_area_stdDev',</t>
  </si>
  <si>
    <t>'mean_length_min',</t>
  </si>
  <si>
    <t>'mean_length_max',</t>
  </si>
  <si>
    <t>'mean_length_mean',</t>
  </si>
  <si>
    <t>'mean_length_median',</t>
  </si>
  <si>
    <t>'mean_length_stdDev',</t>
  </si>
  <si>
    <t>'total_length_min',</t>
  </si>
  <si>
    <t>'total_length_max',</t>
  </si>
  <si>
    <t>'total_length_mean',</t>
  </si>
  <si>
    <t>'total_length_median',</t>
  </si>
  <si>
    <t>'total_length_stdDev',</t>
  </si>
  <si>
    <t>'urban_min',</t>
  </si>
  <si>
    <t>'urban_max',</t>
  </si>
  <si>
    <t>'urban_mean',</t>
  </si>
  <si>
    <t>'urban_median',</t>
  </si>
  <si>
    <t>'urban_stdDev',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</si>
</sst>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2" fillId="0" borderId="0" xfId="1"/>
    <xf numFmtId="0" fontId="0" fillId="0" borderId="0" xfId="0" applyAlignment="1">
      <alignment wrapText="1"/>
    </xf>
    <xf numFmtId="11" fontId="0" fillId="0" borderId="0" xfId="0" applyNumberFormat="1"/>
    <xf numFmtId="0" fontId="0" fillId="0" borderId="0" xfId="0" quotePrefix="1"/>
  </cellXfs>
  <cellStyles count="2">
    <cellStyle name="Hyperlink" xfId="1" builtinId="8"/>
    <cellStyle name="Normal" xfId="0" builtinId="0"/>
  </cellStyles>
  <dxfs count="1">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66B850-FCC0-451E-BCD8-86F5495EA45D}" name="Table3" displayName="Table3" ref="B11:E13" totalsRowShown="0">
  <autoFilter ref="B11:E13" xr:uid="{8966B850-FCC0-451E-BCD8-86F5495EA45D}"/>
  <tableColumns count="4">
    <tableColumn id="1" xr3:uid="{FFA3588E-6C9E-4572-B097-EF8D2F9F693E}" name="Description"/>
    <tableColumn id="2" xr3:uid="{812FD701-9A66-4A10-8483-47E970FA8B84}" name="Spatial Resolution"/>
    <tableColumn id="3" xr3:uid="{3E308E15-C26D-4D9C-8D83-1F2E71D3E497}" name="Temporal Resolution"/>
    <tableColumn id="4" xr3:uid="{1371EBA5-F7E0-4E94-AEBA-7BFBBBDF69D5}" name="Temporal Ext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26F4A3-6F2B-4D16-A635-7F332156358E}" name="Table2" displayName="Table2" ref="B10:D13" totalsRowShown="0">
  <autoFilter ref="B10:D13" xr:uid="{7126F4A3-6F2B-4D16-A635-7F332156358E}"/>
  <tableColumns count="3">
    <tableColumn id="1" xr3:uid="{19B74859-F757-4EBF-B3C1-9DE45B26C052}" name="Description"/>
    <tableColumn id="2" xr3:uid="{16C876A5-3340-46AC-831F-362AAA1DE223}" name="Spatial Resolution"/>
    <tableColumn id="3" xr3:uid="{B46E5428-469E-473D-AB18-ECB5A5C8E997}" name="Temporal Resolu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DB174-E434-4D1F-8D4A-EF4B1CBF7C4B}" name="Table1" displayName="Table1" ref="A1:H8" totalsRowShown="0">
  <autoFilter ref="A1:H8" xr:uid="{2A2DB174-E434-4D1F-8D4A-EF4B1CBF7C4B}"/>
  <tableColumns count="8">
    <tableColumn id="1" xr3:uid="{1D0AB540-40DF-4CCA-A73F-89D527804C47}" name="Name"/>
    <tableColumn id="2" xr3:uid="{B083B18A-C642-4821-8F4F-EEBDE50C65F5}" name="Units"/>
    <tableColumn id="3" xr3:uid="{51FF5098-42DE-406A-801C-E12D90D57270}" name="Min"/>
    <tableColumn id="4" xr3:uid="{A4AA4819-44D4-439D-AFB4-5E1AD6E634A9}" name="Max"/>
    <tableColumn id="5" xr3:uid="{654EAB09-DA60-46B4-AA7C-08FA178BDB62}" name="Scale" dataDxfId="0"/>
    <tableColumn id="6" xr3:uid="{C3779831-D594-47BF-8C7C-045A39BD0A30}" name="Offset"/>
    <tableColumn id="7" xr3:uid="{9D16E597-0F97-42F7-8B79-B16053A292C9}" name="Wavelength"/>
    <tableColumn id="8" xr3:uid="{4C89F30D-487C-4030-A657-19485FF348B5}"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EE511-9AA1-4085-A3E8-454279E15A11}" name="Table4" displayName="Table4" ref="A2:B4" totalsRowShown="0">
  <autoFilter ref="A2:B4" xr:uid="{016EE511-9AA1-4085-A3E8-454279E15A11}"/>
  <tableColumns count="2">
    <tableColumn id="1" xr3:uid="{0E60EF73-8483-4CB3-8DC6-70D3CF0F40BB}" name="Indicator"/>
    <tableColumn id="2" xr3:uid="{16F3A3DA-5F7B-4C17-AA45-FF837236B69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data.malariaatlas.org/maps?layers=Malaria:202406_Global_Pf_Parasite_Rate" TargetMode="External"/><Relationship Id="rId1" Type="http://schemas.openxmlformats.org/officeDocument/2006/relationships/hyperlink" Target="https://data.malariaatlas.org/maps?layers=Malaria:202406_Global_Pf_Parasite_Rat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data.malariaatlas.org/maps?layers=Malaria:202406_Global_Pf_Parasite_Rate" TargetMode="External"/><Relationship Id="rId1" Type="http://schemas.openxmlformats.org/officeDocument/2006/relationships/hyperlink" Target="https://data.malariaatlas.org/maps?layers=Malaria:202406_Global_Pf_Parasite_Rate"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FF71D-8790-472E-B24B-4D229C230758}">
  <dimension ref="A1:G13"/>
  <sheetViews>
    <sheetView zoomScale="120" zoomScaleNormal="120" workbookViewId="0">
      <selection activeCell="D20" sqref="D20"/>
    </sheetView>
  </sheetViews>
  <sheetFormatPr defaultRowHeight="14.5" x14ac:dyDescent="0.35"/>
  <cols>
    <col min="1" max="1" width="27.6328125" bestFit="1" customWidth="1"/>
    <col min="2" max="2" width="100.54296875" bestFit="1" customWidth="1"/>
    <col min="3" max="3" width="17.26953125" customWidth="1"/>
    <col min="4" max="4" width="19.26953125" customWidth="1"/>
    <col min="5" max="5" width="15.6328125" customWidth="1"/>
    <col min="7" max="7" width="70.453125" bestFit="1" customWidth="1"/>
  </cols>
  <sheetData>
    <row r="1" spans="1:7" x14ac:dyDescent="0.35">
      <c r="A1" t="s">
        <v>13</v>
      </c>
      <c r="B1" t="s">
        <v>12</v>
      </c>
      <c r="C1" t="s">
        <v>14</v>
      </c>
      <c r="D1" t="s">
        <v>15</v>
      </c>
      <c r="E1" t="s">
        <v>17</v>
      </c>
      <c r="F1" t="s">
        <v>21</v>
      </c>
      <c r="G1" t="s">
        <v>64</v>
      </c>
    </row>
    <row r="2" spans="1:7" x14ac:dyDescent="0.35">
      <c r="A2" t="s">
        <v>0</v>
      </c>
      <c r="B2" t="s">
        <v>18</v>
      </c>
      <c r="C2" t="s">
        <v>11</v>
      </c>
      <c r="D2" t="s">
        <v>16</v>
      </c>
      <c r="E2" t="s">
        <v>19</v>
      </c>
      <c r="F2" t="s">
        <v>20</v>
      </c>
      <c r="G2" s="1" t="s">
        <v>63</v>
      </c>
    </row>
    <row r="3" spans="1:7" x14ac:dyDescent="0.35">
      <c r="A3" t="s">
        <v>1</v>
      </c>
      <c r="B3" t="s">
        <v>2</v>
      </c>
      <c r="C3" t="s">
        <v>11</v>
      </c>
      <c r="D3" t="s">
        <v>16</v>
      </c>
      <c r="E3" t="s">
        <v>19</v>
      </c>
      <c r="G3" s="1" t="s">
        <v>63</v>
      </c>
    </row>
    <row r="4" spans="1:7" x14ac:dyDescent="0.35">
      <c r="A4" t="s">
        <v>3</v>
      </c>
      <c r="B4" t="s">
        <v>4</v>
      </c>
      <c r="C4" t="s">
        <v>11</v>
      </c>
      <c r="D4" t="s">
        <v>16</v>
      </c>
      <c r="E4" t="s">
        <v>19</v>
      </c>
      <c r="G4" s="1" t="s">
        <v>63</v>
      </c>
    </row>
    <row r="5" spans="1:7" x14ac:dyDescent="0.35">
      <c r="A5" t="s">
        <v>5</v>
      </c>
      <c r="B5" t="s">
        <v>6</v>
      </c>
      <c r="C5" t="s">
        <v>11</v>
      </c>
      <c r="D5" t="s">
        <v>16</v>
      </c>
      <c r="E5" t="s">
        <v>19</v>
      </c>
      <c r="G5" s="1" t="s">
        <v>63</v>
      </c>
    </row>
    <row r="6" spans="1:7" x14ac:dyDescent="0.35">
      <c r="A6" t="s">
        <v>7</v>
      </c>
      <c r="B6" t="s">
        <v>8</v>
      </c>
      <c r="C6" t="s">
        <v>11</v>
      </c>
      <c r="D6" t="s">
        <v>16</v>
      </c>
      <c r="E6" t="s">
        <v>19</v>
      </c>
      <c r="G6" s="1" t="s">
        <v>63</v>
      </c>
    </row>
    <row r="7" spans="1:7" x14ac:dyDescent="0.35">
      <c r="A7" t="s">
        <v>9</v>
      </c>
      <c r="B7" t="s">
        <v>10</v>
      </c>
      <c r="C7" t="s">
        <v>11</v>
      </c>
      <c r="D7" t="s">
        <v>16</v>
      </c>
      <c r="E7" t="s">
        <v>19</v>
      </c>
      <c r="G7" s="1" t="s">
        <v>63</v>
      </c>
    </row>
    <row r="11" spans="1:7" x14ac:dyDescent="0.35">
      <c r="B11" t="s">
        <v>12</v>
      </c>
      <c r="C11" t="s">
        <v>14</v>
      </c>
      <c r="D11" t="s">
        <v>15</v>
      </c>
      <c r="E11" t="s">
        <v>17</v>
      </c>
    </row>
    <row r="12" spans="1:7" x14ac:dyDescent="0.35">
      <c r="B12" t="s">
        <v>18</v>
      </c>
      <c r="C12" t="s">
        <v>11</v>
      </c>
      <c r="D12" t="s">
        <v>16</v>
      </c>
      <c r="E12" t="s">
        <v>19</v>
      </c>
    </row>
    <row r="13" spans="1:7" x14ac:dyDescent="0.35">
      <c r="B13" t="s">
        <v>4</v>
      </c>
      <c r="C13" t="s">
        <v>11</v>
      </c>
      <c r="D13" t="s">
        <v>16</v>
      </c>
      <c r="E13" t="s">
        <v>19</v>
      </c>
    </row>
  </sheetData>
  <phoneticPr fontId="1" type="noConversion"/>
  <hyperlinks>
    <hyperlink ref="G2" r:id="rId1" xr:uid="{800D1F1E-0234-4C8B-9055-A876DFC0B401}"/>
    <hyperlink ref="G3:G7" r:id="rId2" display="https://data.malariaatlas.org/maps?layers=Malaria:202406_Global_Pf_Parasite_Rate" xr:uid="{8D67C85A-D46B-4B30-B980-672B610A6A12}"/>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725E-2CE3-40D2-AF49-A27B70D3443B}">
  <dimension ref="A1:G13"/>
  <sheetViews>
    <sheetView topLeftCell="B1" workbookViewId="0">
      <selection activeCell="B10" sqref="B10:D13"/>
    </sheetView>
  </sheetViews>
  <sheetFormatPr defaultRowHeight="14.5" x14ac:dyDescent="0.35"/>
  <cols>
    <col min="1" max="1" width="35.7265625" bestFit="1" customWidth="1"/>
    <col min="2" max="2" width="77.453125" bestFit="1" customWidth="1"/>
    <col min="3" max="3" width="18.08984375" customWidth="1"/>
    <col min="4" max="4" width="20" customWidth="1"/>
    <col min="5" max="5" width="13.90625" bestFit="1" customWidth="1"/>
    <col min="6" max="6" width="21.54296875" customWidth="1"/>
    <col min="7" max="7" width="70.453125" bestFit="1" customWidth="1"/>
  </cols>
  <sheetData>
    <row r="1" spans="1:7" x14ac:dyDescent="0.35">
      <c r="A1" t="s">
        <v>13</v>
      </c>
      <c r="B1" t="s">
        <v>12</v>
      </c>
      <c r="C1" t="s">
        <v>14</v>
      </c>
      <c r="D1" t="s">
        <v>15</v>
      </c>
      <c r="E1" t="s">
        <v>17</v>
      </c>
      <c r="F1" t="s">
        <v>21</v>
      </c>
      <c r="G1" t="s">
        <v>65</v>
      </c>
    </row>
    <row r="2" spans="1:7" x14ac:dyDescent="0.35">
      <c r="A2" t="s">
        <v>22</v>
      </c>
      <c r="B2" t="s">
        <v>23</v>
      </c>
      <c r="C2" t="s">
        <v>28</v>
      </c>
      <c r="D2">
        <v>2019</v>
      </c>
      <c r="E2" t="s">
        <v>29</v>
      </c>
      <c r="F2" t="s">
        <v>30</v>
      </c>
      <c r="G2" s="1" t="s">
        <v>63</v>
      </c>
    </row>
    <row r="3" spans="1:7" x14ac:dyDescent="0.35">
      <c r="A3" t="s">
        <v>24</v>
      </c>
      <c r="B3" t="s">
        <v>25</v>
      </c>
      <c r="C3" t="s">
        <v>28</v>
      </c>
      <c r="D3">
        <v>2019</v>
      </c>
      <c r="E3" t="s">
        <v>29</v>
      </c>
      <c r="F3" t="s">
        <v>31</v>
      </c>
      <c r="G3" s="1" t="s">
        <v>63</v>
      </c>
    </row>
    <row r="4" spans="1:7" x14ac:dyDescent="0.35">
      <c r="A4" t="s">
        <v>26</v>
      </c>
      <c r="B4" t="s">
        <v>27</v>
      </c>
      <c r="C4" t="s">
        <v>28</v>
      </c>
      <c r="D4">
        <v>2015</v>
      </c>
      <c r="E4" t="s">
        <v>29</v>
      </c>
      <c r="F4" t="s">
        <v>32</v>
      </c>
      <c r="G4" s="1" t="s">
        <v>63</v>
      </c>
    </row>
    <row r="10" spans="1:7" x14ac:dyDescent="0.35">
      <c r="B10" t="s">
        <v>12</v>
      </c>
      <c r="C10" t="s">
        <v>14</v>
      </c>
      <c r="D10" t="s">
        <v>15</v>
      </c>
    </row>
    <row r="11" spans="1:7" x14ac:dyDescent="0.35">
      <c r="B11" t="s">
        <v>23</v>
      </c>
      <c r="C11" t="s">
        <v>28</v>
      </c>
      <c r="D11">
        <v>2019</v>
      </c>
    </row>
    <row r="12" spans="1:7" x14ac:dyDescent="0.35">
      <c r="B12" t="s">
        <v>25</v>
      </c>
      <c r="C12" t="s">
        <v>28</v>
      </c>
      <c r="D12">
        <v>2019</v>
      </c>
    </row>
    <row r="13" spans="1:7" x14ac:dyDescent="0.35">
      <c r="B13" t="s">
        <v>27</v>
      </c>
      <c r="C13" t="s">
        <v>28</v>
      </c>
      <c r="D13">
        <v>2015</v>
      </c>
    </row>
  </sheetData>
  <hyperlinks>
    <hyperlink ref="G2" r:id="rId1" xr:uid="{FB45B870-C5B2-46A6-82E5-D9A64197B0F9}"/>
    <hyperlink ref="G3:G4" r:id="rId2" display="https://data.malariaatlas.org/maps?layers=Malaria:202406_Global_Pf_Parasite_Rate" xr:uid="{04F30FEF-14E6-4B98-B840-89A7B4C21AFB}"/>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9A0B0-9849-44DB-A98A-465F5038DB39}">
  <dimension ref="A1:H15"/>
  <sheetViews>
    <sheetView workbookViewId="0">
      <selection activeCell="C10" sqref="C10"/>
    </sheetView>
  </sheetViews>
  <sheetFormatPr defaultRowHeight="14.5" x14ac:dyDescent="0.35"/>
  <cols>
    <col min="1" max="1" width="27.54296875" bestFit="1" customWidth="1"/>
    <col min="2" max="2" width="39" bestFit="1" customWidth="1"/>
    <col min="3" max="4" width="39" customWidth="1"/>
    <col min="5" max="5" width="15.36328125" bestFit="1" customWidth="1"/>
    <col min="6" max="6" width="17.453125" bestFit="1" customWidth="1"/>
    <col min="7" max="7" width="13.90625" bestFit="1" customWidth="1"/>
    <col min="8" max="8" width="38.26953125" bestFit="1" customWidth="1"/>
  </cols>
  <sheetData>
    <row r="1" spans="1:8" x14ac:dyDescent="0.35">
      <c r="A1" t="s">
        <v>33</v>
      </c>
      <c r="B1" t="s">
        <v>34</v>
      </c>
      <c r="C1" t="s">
        <v>12</v>
      </c>
      <c r="D1" t="s">
        <v>105</v>
      </c>
      <c r="E1" t="s">
        <v>14</v>
      </c>
      <c r="F1" t="s">
        <v>15</v>
      </c>
      <c r="G1" t="s">
        <v>17</v>
      </c>
      <c r="H1" t="s">
        <v>104</v>
      </c>
    </row>
    <row r="2" spans="1:8" ht="29" x14ac:dyDescent="0.35">
      <c r="A2" t="s">
        <v>35</v>
      </c>
      <c r="B2" t="s">
        <v>36</v>
      </c>
      <c r="C2" s="2" t="s">
        <v>66</v>
      </c>
      <c r="D2" s="2" t="s">
        <v>107</v>
      </c>
      <c r="E2" t="s">
        <v>102</v>
      </c>
      <c r="G2" t="s">
        <v>29</v>
      </c>
      <c r="H2" t="s">
        <v>103</v>
      </c>
    </row>
    <row r="3" spans="1:8" x14ac:dyDescent="0.35">
      <c r="A3" t="s">
        <v>37</v>
      </c>
      <c r="B3" t="s">
        <v>38</v>
      </c>
      <c r="E3" t="s">
        <v>102</v>
      </c>
      <c r="G3" t="s">
        <v>29</v>
      </c>
      <c r="H3" t="s">
        <v>103</v>
      </c>
    </row>
    <row r="4" spans="1:8" x14ac:dyDescent="0.35">
      <c r="A4" t="s">
        <v>39</v>
      </c>
      <c r="B4" t="s">
        <v>40</v>
      </c>
      <c r="E4" t="s">
        <v>102</v>
      </c>
      <c r="G4" t="s">
        <v>29</v>
      </c>
      <c r="H4" t="s">
        <v>103</v>
      </c>
    </row>
    <row r="5" spans="1:8" ht="29" x14ac:dyDescent="0.35">
      <c r="A5" t="s">
        <v>41</v>
      </c>
      <c r="B5" t="s">
        <v>42</v>
      </c>
      <c r="C5" s="2" t="s">
        <v>72</v>
      </c>
      <c r="D5" s="2" t="s">
        <v>111</v>
      </c>
      <c r="E5" t="s">
        <v>102</v>
      </c>
      <c r="G5" t="s">
        <v>29</v>
      </c>
      <c r="H5" t="s">
        <v>103</v>
      </c>
    </row>
    <row r="6" spans="1:8" ht="29" x14ac:dyDescent="0.35">
      <c r="A6" t="s">
        <v>43</v>
      </c>
      <c r="B6" t="s">
        <v>44</v>
      </c>
      <c r="C6" s="2" t="s">
        <v>70</v>
      </c>
      <c r="D6" s="2"/>
      <c r="E6" t="s">
        <v>102</v>
      </c>
      <c r="G6" t="s">
        <v>29</v>
      </c>
      <c r="H6" t="s">
        <v>103</v>
      </c>
    </row>
    <row r="7" spans="1:8" x14ac:dyDescent="0.35">
      <c r="A7" t="s">
        <v>45</v>
      </c>
      <c r="B7" t="s">
        <v>46</v>
      </c>
      <c r="D7" t="s">
        <v>108</v>
      </c>
      <c r="E7" t="s">
        <v>102</v>
      </c>
      <c r="G7" t="s">
        <v>29</v>
      </c>
      <c r="H7" t="s">
        <v>103</v>
      </c>
    </row>
    <row r="8" spans="1:8" x14ac:dyDescent="0.35">
      <c r="A8" t="s">
        <v>47</v>
      </c>
      <c r="B8" t="s">
        <v>48</v>
      </c>
      <c r="D8" t="s">
        <v>109</v>
      </c>
      <c r="E8" t="s">
        <v>102</v>
      </c>
      <c r="G8" t="s">
        <v>29</v>
      </c>
      <c r="H8" t="s">
        <v>103</v>
      </c>
    </row>
    <row r="9" spans="1:8" x14ac:dyDescent="0.35">
      <c r="A9" t="s">
        <v>49</v>
      </c>
      <c r="B9" t="s">
        <v>50</v>
      </c>
      <c r="D9" t="s">
        <v>112</v>
      </c>
      <c r="E9" t="s">
        <v>102</v>
      </c>
      <c r="G9" t="s">
        <v>29</v>
      </c>
      <c r="H9" t="s">
        <v>103</v>
      </c>
    </row>
    <row r="10" spans="1:8" ht="29" x14ac:dyDescent="0.35">
      <c r="A10" t="s">
        <v>51</v>
      </c>
      <c r="B10" t="s">
        <v>52</v>
      </c>
      <c r="C10" s="2" t="s">
        <v>67</v>
      </c>
      <c r="D10" s="2" t="s">
        <v>106</v>
      </c>
      <c r="E10" t="s">
        <v>102</v>
      </c>
      <c r="G10" t="s">
        <v>29</v>
      </c>
      <c r="H10" t="s">
        <v>103</v>
      </c>
    </row>
    <row r="11" spans="1:8" x14ac:dyDescent="0.35">
      <c r="A11" t="s">
        <v>53</v>
      </c>
      <c r="B11" t="s">
        <v>54</v>
      </c>
      <c r="C11" t="s">
        <v>68</v>
      </c>
      <c r="D11" t="s">
        <v>106</v>
      </c>
      <c r="E11" t="s">
        <v>102</v>
      </c>
      <c r="G11" t="s">
        <v>29</v>
      </c>
      <c r="H11" t="s">
        <v>103</v>
      </c>
    </row>
    <row r="12" spans="1:8" x14ac:dyDescent="0.35">
      <c r="A12" t="s">
        <v>55</v>
      </c>
      <c r="B12" t="s">
        <v>56</v>
      </c>
      <c r="C12" t="s">
        <v>73</v>
      </c>
      <c r="D12" t="s">
        <v>113</v>
      </c>
      <c r="E12" t="s">
        <v>102</v>
      </c>
      <c r="G12" t="s">
        <v>29</v>
      </c>
      <c r="H12" t="s">
        <v>103</v>
      </c>
    </row>
    <row r="13" spans="1:8" x14ac:dyDescent="0.35">
      <c r="A13" t="s">
        <v>57</v>
      </c>
      <c r="B13" t="s">
        <v>58</v>
      </c>
      <c r="E13" t="s">
        <v>102</v>
      </c>
      <c r="G13" t="s">
        <v>29</v>
      </c>
      <c r="H13" t="s">
        <v>103</v>
      </c>
    </row>
    <row r="14" spans="1:8" ht="29" x14ac:dyDescent="0.35">
      <c r="A14" t="s">
        <v>59</v>
      </c>
      <c r="B14" t="s">
        <v>60</v>
      </c>
      <c r="C14" s="2" t="s">
        <v>71</v>
      </c>
      <c r="D14" s="2" t="s">
        <v>114</v>
      </c>
      <c r="E14" t="s">
        <v>102</v>
      </c>
      <c r="G14" t="s">
        <v>29</v>
      </c>
      <c r="H14" t="s">
        <v>103</v>
      </c>
    </row>
    <row r="15" spans="1:8" x14ac:dyDescent="0.35">
      <c r="A15" t="s">
        <v>61</v>
      </c>
      <c r="B15" t="s">
        <v>62</v>
      </c>
      <c r="C15" t="s">
        <v>69</v>
      </c>
      <c r="D15" t="s">
        <v>110</v>
      </c>
      <c r="E15" t="s">
        <v>102</v>
      </c>
      <c r="G15" t="s">
        <v>29</v>
      </c>
      <c r="H15" t="s">
        <v>103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CF10-3DFF-475C-90F3-8D668C5D5EEC}">
  <dimension ref="A1:H8"/>
  <sheetViews>
    <sheetView zoomScale="130" zoomScaleNormal="130" workbookViewId="0">
      <selection activeCell="D13" sqref="D13"/>
    </sheetView>
  </sheetViews>
  <sheetFormatPr defaultRowHeight="14.5" x14ac:dyDescent="0.35"/>
  <cols>
    <col min="4" max="4" width="6.453125" bestFit="1" customWidth="1"/>
    <col min="5" max="5" width="8.26953125" bestFit="1" customWidth="1"/>
    <col min="7" max="7" width="13.7265625" customWidth="1"/>
    <col min="8" max="8" width="45.6328125" bestFit="1" customWidth="1"/>
  </cols>
  <sheetData>
    <row r="1" spans="1:8" x14ac:dyDescent="0.35">
      <c r="A1" t="s">
        <v>74</v>
      </c>
      <c r="B1" t="s">
        <v>75</v>
      </c>
      <c r="C1" t="s">
        <v>76</v>
      </c>
      <c r="D1" t="s">
        <v>77</v>
      </c>
      <c r="E1" t="s">
        <v>78</v>
      </c>
      <c r="F1" t="s">
        <v>79</v>
      </c>
      <c r="G1" t="s">
        <v>80</v>
      </c>
      <c r="H1" t="s">
        <v>12</v>
      </c>
    </row>
    <row r="2" spans="1:8" x14ac:dyDescent="0.35">
      <c r="A2" t="s">
        <v>81</v>
      </c>
      <c r="C2">
        <v>1</v>
      </c>
      <c r="D2">
        <v>65455</v>
      </c>
      <c r="E2" s="3">
        <v>2.7500000000000001E-5</v>
      </c>
      <c r="F2">
        <v>-0.2</v>
      </c>
      <c r="G2" t="s">
        <v>82</v>
      </c>
      <c r="H2" t="s">
        <v>83</v>
      </c>
    </row>
    <row r="3" spans="1:8" x14ac:dyDescent="0.35">
      <c r="A3" t="s">
        <v>84</v>
      </c>
      <c r="C3">
        <v>1</v>
      </c>
      <c r="D3">
        <v>65455</v>
      </c>
      <c r="E3" s="3">
        <v>2.7500000000000001E-5</v>
      </c>
      <c r="F3">
        <v>-0.2</v>
      </c>
      <c r="G3" t="s">
        <v>85</v>
      </c>
      <c r="H3" t="s">
        <v>86</v>
      </c>
    </row>
    <row r="4" spans="1:8" x14ac:dyDescent="0.35">
      <c r="A4" t="s">
        <v>87</v>
      </c>
      <c r="C4">
        <v>1</v>
      </c>
      <c r="D4">
        <v>65455</v>
      </c>
      <c r="E4" s="3">
        <v>2.7500000000000001E-5</v>
      </c>
      <c r="F4">
        <v>-0.2</v>
      </c>
      <c r="G4" t="s">
        <v>88</v>
      </c>
      <c r="H4" t="s">
        <v>89</v>
      </c>
    </row>
    <row r="5" spans="1:8" x14ac:dyDescent="0.35">
      <c r="A5" t="s">
        <v>90</v>
      </c>
      <c r="C5">
        <v>1</v>
      </c>
      <c r="D5">
        <v>65455</v>
      </c>
      <c r="E5" s="3">
        <v>2.7500000000000001E-5</v>
      </c>
      <c r="F5">
        <v>-0.2</v>
      </c>
      <c r="G5" t="s">
        <v>91</v>
      </c>
      <c r="H5" t="s">
        <v>92</v>
      </c>
    </row>
    <row r="6" spans="1:8" x14ac:dyDescent="0.35">
      <c r="A6" t="s">
        <v>93</v>
      </c>
      <c r="C6">
        <v>1</v>
      </c>
      <c r="D6">
        <v>65455</v>
      </c>
      <c r="E6" s="3">
        <v>2.7500000000000001E-5</v>
      </c>
      <c r="F6">
        <v>-0.2</v>
      </c>
      <c r="G6" t="s">
        <v>94</v>
      </c>
      <c r="H6" t="s">
        <v>95</v>
      </c>
    </row>
    <row r="7" spans="1:8" x14ac:dyDescent="0.35">
      <c r="A7" t="s">
        <v>96</v>
      </c>
      <c r="C7">
        <v>1</v>
      </c>
      <c r="D7">
        <v>65455</v>
      </c>
      <c r="E7" s="3">
        <v>2.7500000000000001E-5</v>
      </c>
      <c r="F7">
        <v>-0.2</v>
      </c>
      <c r="G7" t="s">
        <v>97</v>
      </c>
      <c r="H7" t="s">
        <v>98</v>
      </c>
    </row>
    <row r="8" spans="1:8" x14ac:dyDescent="0.35">
      <c r="A8" t="s">
        <v>99</v>
      </c>
      <c r="C8">
        <v>1</v>
      </c>
      <c r="D8">
        <v>65455</v>
      </c>
      <c r="E8" s="3">
        <v>2.7500000000000001E-5</v>
      </c>
      <c r="F8">
        <v>-0.2</v>
      </c>
      <c r="G8" t="s">
        <v>100</v>
      </c>
      <c r="H8" t="s">
        <v>101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B3BE-0D2B-4927-959E-B68065401244}">
  <dimension ref="A1"/>
  <sheetViews>
    <sheetView workbookViewId="0">
      <selection activeCell="F16" sqref="F16"/>
    </sheetView>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0E0E-85F3-4565-A7B7-A030D1F75F31}">
  <dimension ref="A1"/>
  <sheetViews>
    <sheetView workbookViewId="0">
      <selection activeCell="E12" sqref="E12"/>
    </sheetView>
  </sheetViews>
  <sheetFormatPr defaultRowHeight="14.5" x14ac:dyDescent="0.35"/>
  <sheetData>
    <row r="1" spans="1:1" x14ac:dyDescent="0.35">
      <c r="A1" t="s">
        <v>119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6A3D-A748-4533-980F-14F1D8E5BA25}">
  <dimension ref="A2:B4"/>
  <sheetViews>
    <sheetView workbookViewId="0">
      <selection activeCell="B19" sqref="B19"/>
    </sheetView>
  </sheetViews>
  <sheetFormatPr defaultRowHeight="14.5" x14ac:dyDescent="0.35"/>
  <cols>
    <col min="1" max="1" width="10.36328125" customWidth="1"/>
    <col min="2" max="2" width="69.1796875" bestFit="1" customWidth="1"/>
  </cols>
  <sheetData>
    <row r="2" spans="1:2" x14ac:dyDescent="0.35">
      <c r="A2" t="s">
        <v>13</v>
      </c>
      <c r="B2" t="s">
        <v>12</v>
      </c>
    </row>
    <row r="3" spans="1:2" x14ac:dyDescent="0.35">
      <c r="A3" t="s">
        <v>116</v>
      </c>
      <c r="B3" t="s">
        <v>117</v>
      </c>
    </row>
    <row r="4" spans="1:2" x14ac:dyDescent="0.35">
      <c r="A4" t="s">
        <v>115</v>
      </c>
      <c r="B4" t="s">
        <v>118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F94F-DDBB-48C8-99C4-955BFDD4D133}">
  <dimension ref="A1:F23"/>
  <sheetViews>
    <sheetView tabSelected="1" workbookViewId="0">
      <selection activeCell="I29" sqref="I29"/>
    </sheetView>
  </sheetViews>
  <sheetFormatPr defaultRowHeight="14.5" x14ac:dyDescent="0.35"/>
  <cols>
    <col min="1" max="1" width="11.7265625" bestFit="1" customWidth="1"/>
    <col min="2" max="2" width="24.7265625" bestFit="1" customWidth="1"/>
    <col min="3" max="3" width="19.90625" bestFit="1" customWidth="1"/>
    <col min="4" max="4" width="15.90625" bestFit="1" customWidth="1"/>
    <col min="5" max="5" width="17.453125" bestFit="1" customWidth="1"/>
    <col min="6" max="6" width="17.08984375" bestFit="1" customWidth="1"/>
  </cols>
  <sheetData>
    <row r="1" spans="1:6" x14ac:dyDescent="0.35">
      <c r="B1" t="s">
        <v>123</v>
      </c>
      <c r="C1" t="s">
        <v>124</v>
      </c>
      <c r="D1" t="s">
        <v>125</v>
      </c>
      <c r="E1" t="s">
        <v>126</v>
      </c>
      <c r="F1" t="s">
        <v>127</v>
      </c>
    </row>
    <row r="2" spans="1:6" x14ac:dyDescent="0.35">
      <c r="A2" t="s">
        <v>128</v>
      </c>
      <c r="B2" t="str">
        <f>_xlfn.CONCAT("'",$A$2,"_",B1,"'",",")</f>
        <v>'count_min',</v>
      </c>
      <c r="C2" t="str">
        <f t="shared" ref="C2:F2" si="0">_xlfn.CONCAT("'",$A$2,"_",C1,"'",",")</f>
        <v>'count_max',</v>
      </c>
      <c r="D2" t="str">
        <f t="shared" si="0"/>
        <v>'count_mean',</v>
      </c>
      <c r="E2" t="str">
        <f t="shared" si="0"/>
        <v>'count_median',</v>
      </c>
      <c r="F2" t="str">
        <f t="shared" si="0"/>
        <v>'count_stdDev',</v>
      </c>
    </row>
    <row r="3" spans="1:6" x14ac:dyDescent="0.35">
      <c r="A3" t="s">
        <v>129</v>
      </c>
      <c r="B3" t="str">
        <f>_xlfn.CONCAT("'",$A$3,"_",B1,"'",",")</f>
        <v>'cv_area_min',</v>
      </c>
      <c r="C3" t="str">
        <f t="shared" ref="C3:F3" si="1">_xlfn.CONCAT("'",$A$3,"_",C1,"'",",")</f>
        <v>'cv_area_max',</v>
      </c>
      <c r="D3" t="str">
        <f t="shared" si="1"/>
        <v>'cv_area_mean',</v>
      </c>
      <c r="E3" t="str">
        <f t="shared" si="1"/>
        <v>'cv_area_median',</v>
      </c>
      <c r="F3" t="str">
        <f t="shared" si="1"/>
        <v>'cv_area_stdDev',</v>
      </c>
    </row>
    <row r="4" spans="1:6" x14ac:dyDescent="0.35">
      <c r="A4" t="s">
        <v>130</v>
      </c>
      <c r="B4" t="str">
        <f>_xlfn.CONCAT("'",$A$4,"_",B1,"'",",")</f>
        <v>'cv_length_min',</v>
      </c>
      <c r="C4" t="str">
        <f t="shared" ref="C4:F4" si="2">_xlfn.CONCAT("'",$A$4,"_",C1,"'",",")</f>
        <v>'cv_length_max',</v>
      </c>
      <c r="D4" t="str">
        <f t="shared" si="2"/>
        <v>'cv_length_mean',</v>
      </c>
      <c r="E4" t="str">
        <f t="shared" si="2"/>
        <v>'cv_length_median',</v>
      </c>
      <c r="F4" t="str">
        <f t="shared" si="2"/>
        <v>'cv_length_stdDev',</v>
      </c>
    </row>
    <row r="5" spans="1:6" x14ac:dyDescent="0.35">
      <c r="A5" t="s">
        <v>131</v>
      </c>
      <c r="B5" t="str">
        <f>_xlfn.CONCAT("'",$A$5,"_",B1,"'",",")</f>
        <v>'density_min',</v>
      </c>
      <c r="C5" t="str">
        <f t="shared" ref="C5:F5" si="3">_xlfn.CONCAT("'",$A$5,"_",C1,"'",",")</f>
        <v>'density_max',</v>
      </c>
      <c r="D5" t="str">
        <f t="shared" si="3"/>
        <v>'density_mean',</v>
      </c>
      <c r="E5" t="str">
        <f t="shared" si="3"/>
        <v>'density_median',</v>
      </c>
      <c r="F5" t="str">
        <f t="shared" si="3"/>
        <v>'density_stdDev',</v>
      </c>
    </row>
    <row r="6" spans="1:6" x14ac:dyDescent="0.35">
      <c r="A6" t="s">
        <v>132</v>
      </c>
      <c r="B6" t="str">
        <f>_xlfn.CONCAT("'",$A$6,"_",B1,"'",",")</f>
        <v>'mean_area_min',</v>
      </c>
      <c r="C6" t="str">
        <f t="shared" ref="C6:F6" si="4">_xlfn.CONCAT("'",$A$6,"_",C1,"'",",")</f>
        <v>'mean_area_max',</v>
      </c>
      <c r="D6" t="str">
        <f t="shared" si="4"/>
        <v>'mean_area_mean',</v>
      </c>
      <c r="E6" t="str">
        <f t="shared" si="4"/>
        <v>'mean_area_median',</v>
      </c>
      <c r="F6" t="str">
        <f t="shared" si="4"/>
        <v>'mean_area_stdDev',</v>
      </c>
    </row>
    <row r="7" spans="1:6" x14ac:dyDescent="0.35">
      <c r="A7" t="s">
        <v>133</v>
      </c>
      <c r="B7" t="str">
        <f>_xlfn.CONCAT("'",$A$7,"_",B1,"'",",")</f>
        <v>'mean_length_min',</v>
      </c>
      <c r="C7" t="str">
        <f t="shared" ref="C7:F7" si="5">_xlfn.CONCAT("'",$A$7,"_",C1,"'",",")</f>
        <v>'mean_length_max',</v>
      </c>
      <c r="D7" t="str">
        <f t="shared" si="5"/>
        <v>'mean_length_mean',</v>
      </c>
      <c r="E7" t="str">
        <f t="shared" si="5"/>
        <v>'mean_length_median',</v>
      </c>
      <c r="F7" t="str">
        <f t="shared" si="5"/>
        <v>'mean_length_stdDev',</v>
      </c>
    </row>
    <row r="8" spans="1:6" x14ac:dyDescent="0.35">
      <c r="A8" t="s">
        <v>134</v>
      </c>
      <c r="B8" t="str">
        <f>_xlfn.CONCAT("'",$A$8,"_",B1,"'",",")</f>
        <v>'total_length_min',</v>
      </c>
      <c r="C8" t="str">
        <f t="shared" ref="C8:F8" si="6">_xlfn.CONCAT("'",$A$8,"_",C1,"'",",")</f>
        <v>'total_length_max',</v>
      </c>
      <c r="D8" t="str">
        <f t="shared" si="6"/>
        <v>'total_length_mean',</v>
      </c>
      <c r="E8" t="str">
        <f t="shared" si="6"/>
        <v>'total_length_median',</v>
      </c>
      <c r="F8" t="str">
        <f t="shared" si="6"/>
        <v>'total_length_stdDev',</v>
      </c>
    </row>
    <row r="9" spans="1:6" x14ac:dyDescent="0.35">
      <c r="A9" t="s">
        <v>135</v>
      </c>
      <c r="B9" t="str">
        <f>_xlfn.CONCAT("'",$A$9,"_",B1,"'",",")</f>
        <v>'urban_min',</v>
      </c>
      <c r="C9" t="str">
        <f t="shared" ref="C9:F9" si="7">_xlfn.CONCAT("'",$A$9,"_",C1,"'",",")</f>
        <v>'urban_max',</v>
      </c>
      <c r="D9" t="str">
        <f t="shared" si="7"/>
        <v>'urban_mean',</v>
      </c>
      <c r="E9" t="str">
        <f t="shared" si="7"/>
        <v>'urban_median',</v>
      </c>
      <c r="F9" t="str">
        <f t="shared" si="7"/>
        <v>'urban_stdDev',</v>
      </c>
    </row>
    <row r="13" spans="1:6" x14ac:dyDescent="0.35">
      <c r="B13" s="4"/>
    </row>
    <row r="16" spans="1:6" x14ac:dyDescent="0.35">
      <c r="B16" t="s">
        <v>136</v>
      </c>
      <c r="C16" t="s">
        <v>137</v>
      </c>
      <c r="D16" t="s">
        <v>138</v>
      </c>
      <c r="E16" t="s">
        <v>139</v>
      </c>
      <c r="F16" t="s">
        <v>140</v>
      </c>
    </row>
    <row r="17" spans="2:6" x14ac:dyDescent="0.35">
      <c r="B17" t="s">
        <v>141</v>
      </c>
      <c r="C17" t="s">
        <v>142</v>
      </c>
      <c r="D17" t="s">
        <v>143</v>
      </c>
      <c r="E17" t="s">
        <v>144</v>
      </c>
      <c r="F17" t="s">
        <v>145</v>
      </c>
    </row>
    <row r="18" spans="2:6" x14ac:dyDescent="0.35">
      <c r="B18" t="s">
        <v>146</v>
      </c>
      <c r="C18" t="s">
        <v>147</v>
      </c>
      <c r="D18" t="s">
        <v>148</v>
      </c>
      <c r="E18" t="s">
        <v>149</v>
      </c>
      <c r="F18" t="s">
        <v>150</v>
      </c>
    </row>
    <row r="19" spans="2:6" x14ac:dyDescent="0.35">
      <c r="B19" t="s">
        <v>151</v>
      </c>
      <c r="C19" t="s">
        <v>152</v>
      </c>
      <c r="D19" t="s">
        <v>153</v>
      </c>
      <c r="E19" t="s">
        <v>154</v>
      </c>
      <c r="F19" t="s">
        <v>155</v>
      </c>
    </row>
    <row r="20" spans="2:6" x14ac:dyDescent="0.35">
      <c r="B20" t="s">
        <v>156</v>
      </c>
      <c r="C20" t="s">
        <v>157</v>
      </c>
      <c r="D20" t="s">
        <v>158</v>
      </c>
      <c r="E20" t="s">
        <v>159</v>
      </c>
      <c r="F20" t="s">
        <v>160</v>
      </c>
    </row>
    <row r="21" spans="2:6" x14ac:dyDescent="0.35">
      <c r="B21" t="s">
        <v>161</v>
      </c>
      <c r="C21" t="s">
        <v>162</v>
      </c>
      <c r="D21" t="s">
        <v>163</v>
      </c>
      <c r="E21" t="s">
        <v>164</v>
      </c>
      <c r="F21" t="s">
        <v>165</v>
      </c>
    </row>
    <row r="22" spans="2:6" x14ac:dyDescent="0.35">
      <c r="B22" t="s">
        <v>166</v>
      </c>
      <c r="C22" t="s">
        <v>167</v>
      </c>
      <c r="D22" t="s">
        <v>168</v>
      </c>
      <c r="E22" t="s">
        <v>169</v>
      </c>
      <c r="F22" t="s">
        <v>170</v>
      </c>
    </row>
    <row r="23" spans="2:6" x14ac:dyDescent="0.35">
      <c r="B23" t="s">
        <v>171</v>
      </c>
      <c r="C23" t="s">
        <v>172</v>
      </c>
      <c r="D23" t="s">
        <v>173</v>
      </c>
      <c r="E23" t="s">
        <v>174</v>
      </c>
      <c r="F23" t="s">
        <v>175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AB33-7D04-4179-BC2C-1F7D89439C14}">
  <dimension ref="A1:A3"/>
  <sheetViews>
    <sheetView workbookViewId="0">
      <selection activeCell="F16" sqref="F16"/>
    </sheetView>
  </sheetViews>
  <sheetFormatPr defaultRowHeight="14.5" x14ac:dyDescent="0.35"/>
  <sheetData>
    <row r="1" spans="1:1" x14ac:dyDescent="0.35">
      <c r="A1" t="s">
        <v>120</v>
      </c>
    </row>
    <row r="2" spans="1:1" x14ac:dyDescent="0.35">
      <c r="A2" t="s">
        <v>121</v>
      </c>
    </row>
    <row r="3" spans="1:1" x14ac:dyDescent="0.35">
      <c r="A3"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Malaria</vt:lpstr>
      <vt:lpstr>Accessibility</vt:lpstr>
      <vt:lpstr>Spectral_Indices</vt:lpstr>
      <vt:lpstr>Spectral_Indices_info</vt:lpstr>
      <vt:lpstr>ACLED</vt:lpstr>
      <vt:lpstr>Buildings</vt:lpstr>
      <vt:lpstr>Nightime_Light</vt:lpstr>
      <vt:lpstr>Sheet4</vt:lpstr>
      <vt:lpstr>Worlpop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 Aboubacar (IFPRI-Dakar)</dc:creator>
  <cp:lastModifiedBy>Hema, Aboubacar (IFPRI-Senegal)</cp:lastModifiedBy>
  <dcterms:created xsi:type="dcterms:W3CDTF">2024-10-09T19:12:10Z</dcterms:created>
  <dcterms:modified xsi:type="dcterms:W3CDTF">2024-11-12T16:42:58Z</dcterms:modified>
</cp:coreProperties>
</file>