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DRAMOMO\Desktop\ISRA-RNU\Project Codes\R Scripts\Rmarkdown\RNU Analysis\"/>
    </mc:Choice>
  </mc:AlternateContent>
  <bookViews>
    <workbookView xWindow="0" yWindow="0" windowWidth="20490" windowHeight="7050" activeTab="4"/>
  </bookViews>
  <sheets>
    <sheet name="VELINGARA" sheetId="1" r:id="rId1"/>
    <sheet name="TESSEKRE" sheetId="2" r:id="rId2"/>
    <sheet name="MBANE" sheetId="3" r:id="rId3"/>
    <sheet name="THIEL" sheetId="4" r:id="rId4"/>
    <sheet name="Feuil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5" l="1"/>
  <c r="P4" i="5"/>
  <c r="P5" i="5"/>
  <c r="P2" i="5"/>
  <c r="O6" i="5"/>
  <c r="B3" i="4" l="1"/>
  <c r="B4" i="4"/>
  <c r="B5" i="4"/>
  <c r="B2" i="4"/>
  <c r="B6" i="4" s="1"/>
  <c r="C6" i="4"/>
  <c r="B3" i="3"/>
  <c r="B4" i="3"/>
  <c r="B5" i="3"/>
  <c r="B2" i="3"/>
  <c r="C6" i="3"/>
  <c r="B3" i="2"/>
  <c r="B4" i="2"/>
  <c r="B5" i="2"/>
  <c r="B6" i="2"/>
  <c r="B2" i="2"/>
  <c r="C6" i="2"/>
  <c r="B5" i="1"/>
  <c r="B3" i="1"/>
  <c r="B4" i="1"/>
  <c r="B2" i="1"/>
  <c r="C6" i="1"/>
  <c r="B6" i="3" l="1"/>
  <c r="B6" i="1"/>
</calcChain>
</file>

<file path=xl/sharedStrings.xml><?xml version="1.0" encoding="utf-8"?>
<sst xmlns="http://schemas.openxmlformats.org/spreadsheetml/2006/main" count="36" uniqueCount="14">
  <si>
    <t>Source principale de révenus</t>
  </si>
  <si>
    <t>Autre</t>
  </si>
  <si>
    <t>Revenus de l'élevage</t>
  </si>
  <si>
    <t>Revenus de l'agriculture</t>
  </si>
  <si>
    <t>Revenus des activités non agricoles</t>
  </si>
  <si>
    <t>Valeur</t>
  </si>
  <si>
    <t>Total</t>
  </si>
  <si>
    <t>Pourcentage</t>
  </si>
  <si>
    <t>MBANE</t>
  </si>
  <si>
    <t>THIEL</t>
  </si>
  <si>
    <t>V</t>
  </si>
  <si>
    <t>T</t>
  </si>
  <si>
    <t>M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</si>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</sst>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VELINGARA(851)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VELINGARA!$B$1</c:f>
              <c:strCache>
                <c:ptCount val="1"/>
                <c:pt idx="0">
                  <c:v>Pourcentage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0E-4002-92EE-FF12291E072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0E-4002-92EE-FF12291E072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0E-4002-92EE-FF12291E072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0E-4002-92EE-FF12291E0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VELINGARA!$A$2:$A$5</c:f>
              <c:strCache>
                <c:ptCount val="4"/>
                <c:pt idx="0">
                  <c:v>Autre</c:v>
                </c:pt>
                <c:pt idx="1">
                  <c:v>Revenus de l'élevage</c:v>
                </c:pt>
                <c:pt idx="2">
                  <c:v>Revenus de l'agriculture</c:v>
                </c:pt>
                <c:pt idx="3">
                  <c:v>Revenus des activités non agricoles</c:v>
                </c:pt>
              </c:strCache>
            </c:strRef>
          </c:cat>
          <c:val>
            <c:numRef>
              <c:f>VELINGARA!$B$2:$B$5</c:f>
              <c:numCache>
                <c:formatCode>0</c:formatCode>
                <c:ptCount val="4"/>
                <c:pt idx="0">
                  <c:v>3.4077555816686251</c:v>
                </c:pt>
                <c:pt idx="1">
                  <c:v>4.7003525264394828</c:v>
                </c:pt>
                <c:pt idx="2">
                  <c:v>37.485311398354874</c:v>
                </c:pt>
                <c:pt idx="3">
                  <c:v>54.406580493537014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5-4F53-95E6-DCC4FA3C87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TESSEKRE(195)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TESSEKRE!$B$1</c:f>
              <c:strCache>
                <c:ptCount val="1"/>
                <c:pt idx="0">
                  <c:v>Pourcentage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F6-46B3-8576-C1FBBD01576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F6-46B3-8576-C1FBBD01576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F6-46B3-8576-C1FBBD01576B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F6-46B3-8576-C1FBBD0157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TESSEKRE!$A$2:$A$5</c:f>
              <c:strCache>
                <c:ptCount val="4"/>
                <c:pt idx="0">
                  <c:v>Autre</c:v>
                </c:pt>
                <c:pt idx="1">
                  <c:v>Revenus de l'élevage</c:v>
                </c:pt>
                <c:pt idx="2">
                  <c:v>Revenus de l'agriculture</c:v>
                </c:pt>
                <c:pt idx="3">
                  <c:v>Revenus des activités non agricoles</c:v>
                </c:pt>
              </c:strCache>
            </c:strRef>
          </c:cat>
          <c:val>
            <c:numRef>
              <c:f>TESSEKRE!$B$2:$B$5</c:f>
              <c:numCache>
                <c:formatCode>0</c:formatCode>
                <c:ptCount val="4"/>
                <c:pt idx="0">
                  <c:v>5.6410256410256414</c:v>
                </c:pt>
                <c:pt idx="1">
                  <c:v>37.435897435897438</c:v>
                </c:pt>
                <c:pt idx="2">
                  <c:v>0.51282051282051277</c:v>
                </c:pt>
                <c:pt idx="3">
                  <c:v>56.410256410256409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7-4F4D-8957-BA374FCA2C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MBANE (1303)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MBANE!$B$1</c:f>
              <c:strCache>
                <c:ptCount val="1"/>
                <c:pt idx="0">
                  <c:v>MBANE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B6-44D4-B697-50C9675A58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B6-44D4-B697-50C9675A58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B6-44D4-B697-50C9675A58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B6-44D4-B697-50C9675A58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MBANE!$A$2:$A$5</c:f>
              <c:strCache>
                <c:ptCount val="4"/>
                <c:pt idx="0">
                  <c:v>Autre</c:v>
                </c:pt>
                <c:pt idx="1">
                  <c:v>Revenus de l'élevage</c:v>
                </c:pt>
                <c:pt idx="2">
                  <c:v>Revenus de l'agriculture</c:v>
                </c:pt>
                <c:pt idx="3">
                  <c:v>Revenus des activités non agricoles</c:v>
                </c:pt>
              </c:strCache>
            </c:strRef>
          </c:cat>
          <c:val>
            <c:numRef>
              <c:f>MBANE!$B$2:$B$5</c:f>
              <c:numCache>
                <c:formatCode>0</c:formatCode>
                <c:ptCount val="4"/>
                <c:pt idx="0">
                  <c:v>4.5280122793553339</c:v>
                </c:pt>
                <c:pt idx="1">
                  <c:v>15.349194167306216</c:v>
                </c:pt>
                <c:pt idx="2">
                  <c:v>18.879508825786647</c:v>
                </c:pt>
                <c:pt idx="3">
                  <c:v>61.243284727551803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7-4EA4-8ABA-55F40180AC6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THIEL (396)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THIEL!$B$1</c:f>
              <c:strCache>
                <c:ptCount val="1"/>
                <c:pt idx="0">
                  <c:v>THIEL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24-47F5-A23A-ECF0CA7451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24-47F5-A23A-ECF0CA7451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24-47F5-A23A-ECF0CA7451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24-47F5-A23A-ECF0CA7451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THIEL!$A$2:$A$5</c:f>
              <c:strCache>
                <c:ptCount val="4"/>
                <c:pt idx="0">
                  <c:v>Autre</c:v>
                </c:pt>
                <c:pt idx="1">
                  <c:v>Revenus de l'élevage</c:v>
                </c:pt>
                <c:pt idx="2">
                  <c:v>Revenus de l'agriculture</c:v>
                </c:pt>
                <c:pt idx="3">
                  <c:v>Revenus des activités non agricoles</c:v>
                </c:pt>
              </c:strCache>
            </c:strRef>
          </c:cat>
          <c:val>
            <c:numRef>
              <c:f>THIEL!$B$2:$B$5</c:f>
              <c:numCache>
                <c:formatCode>0</c:formatCode>
                <c:ptCount val="4"/>
                <c:pt idx="0">
                  <c:v>1.2626262626262625</c:v>
                </c:pt>
                <c:pt idx="1">
                  <c:v>10.353535353535353</c:v>
                </c:pt>
                <c:pt idx="2">
                  <c:v>27.020202020202021</c:v>
                </c:pt>
                <c:pt idx="3">
                  <c:v>61.363636363636367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8-4833-AF6F-130A4967888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VELINGARA(N=851)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VELINGARA!$B$1</c:f>
              <c:strCache>
                <c:ptCount val="1"/>
                <c:pt idx="0">
                  <c:v>Pourcentage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9D-48F4-8BA2-2296FBFD1CF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9D-48F4-8BA2-2296FBFD1CF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9D-48F4-8BA2-2296FBFD1CF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9D-48F4-8BA2-2296FBFD1C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VELINGARA!$A$2:$A$5</c:f>
              <c:strCache>
                <c:ptCount val="4"/>
                <c:pt idx="0">
                  <c:v>Autre</c:v>
                </c:pt>
                <c:pt idx="1">
                  <c:v>Revenus de l'élevage</c:v>
                </c:pt>
                <c:pt idx="2">
                  <c:v>Revenus de l'agriculture</c:v>
                </c:pt>
                <c:pt idx="3">
                  <c:v>Revenus des activités non agricoles</c:v>
                </c:pt>
              </c:strCache>
            </c:strRef>
          </c:cat>
          <c:val>
            <c:numRef>
              <c:f>VELINGARA!$B$2:$B$5</c:f>
              <c:numCache>
                <c:formatCode>0</c:formatCode>
                <c:ptCount val="4"/>
                <c:pt idx="0">
                  <c:v>3.4077555816686251</c:v>
                </c:pt>
                <c:pt idx="1">
                  <c:v>4.7003525264394828</c:v>
                </c:pt>
                <c:pt idx="2">
                  <c:v>37.485311398354874</c:v>
                </c:pt>
                <c:pt idx="3">
                  <c:v>54.406580493537014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9D-48F4-8BA2-2296FBFD1C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TESSEKRE FORAGE(N=195)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TESSEKRE!$B$1</c:f>
              <c:strCache>
                <c:ptCount val="1"/>
                <c:pt idx="0">
                  <c:v>Pourcentage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01-497C-B5F3-3B229D52E50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01-497C-B5F3-3B229D52E50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01-497C-B5F3-3B229D52E50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01-497C-B5F3-3B229D52E5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TESSEKRE!$A$2:$A$5</c:f>
              <c:strCache>
                <c:ptCount val="4"/>
                <c:pt idx="0">
                  <c:v>Autre</c:v>
                </c:pt>
                <c:pt idx="1">
                  <c:v>Revenus de l'élevage</c:v>
                </c:pt>
                <c:pt idx="2">
                  <c:v>Revenus de l'agriculture</c:v>
                </c:pt>
                <c:pt idx="3">
                  <c:v>Revenus des activités non agricoles</c:v>
                </c:pt>
              </c:strCache>
            </c:strRef>
          </c:cat>
          <c:val>
            <c:numRef>
              <c:f>TESSEKRE!$B$2:$B$5</c:f>
              <c:numCache>
                <c:formatCode>0</c:formatCode>
                <c:ptCount val="4"/>
                <c:pt idx="0">
                  <c:v>5.6410256410256414</c:v>
                </c:pt>
                <c:pt idx="1">
                  <c:v>37.435897435897438</c:v>
                </c:pt>
                <c:pt idx="2">
                  <c:v>0.51282051282051277</c:v>
                </c:pt>
                <c:pt idx="3">
                  <c:v>56.410256410256409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01-497C-B5F3-3B229D52E50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MBANE (N=1303)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MBANE!$B$1</c:f>
              <c:strCache>
                <c:ptCount val="1"/>
                <c:pt idx="0">
                  <c:v>MBANE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E5-498C-AEF8-5C7E0ACE6B2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E5-498C-AEF8-5C7E0ACE6B2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E5-498C-AEF8-5C7E0ACE6B2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E5-498C-AEF8-5C7E0ACE6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MBANE!$A$2:$A$5</c:f>
              <c:strCache>
                <c:ptCount val="4"/>
                <c:pt idx="0">
                  <c:v>Autre</c:v>
                </c:pt>
                <c:pt idx="1">
                  <c:v>Revenus de l'élevage</c:v>
                </c:pt>
                <c:pt idx="2">
                  <c:v>Revenus de l'agriculture</c:v>
                </c:pt>
                <c:pt idx="3">
                  <c:v>Revenus des activités non agricoles</c:v>
                </c:pt>
              </c:strCache>
            </c:strRef>
          </c:cat>
          <c:val>
            <c:numRef>
              <c:f>MBANE!$B$2:$B$5</c:f>
              <c:numCache>
                <c:formatCode>0</c:formatCode>
                <c:ptCount val="4"/>
                <c:pt idx="0">
                  <c:v>4.5280122793553339</c:v>
                </c:pt>
                <c:pt idx="1">
                  <c:v>15.349194167306216</c:v>
                </c:pt>
                <c:pt idx="2">
                  <c:v>18.879508825786647</c:v>
                </c:pt>
                <c:pt idx="3">
                  <c:v>61.243284727551803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E5-498C-AEF8-5C7E0ACE6B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THIEL (N=396)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THIEL!$B$1</c:f>
              <c:strCache>
                <c:ptCount val="1"/>
                <c:pt idx="0">
                  <c:v>THIEL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F-4032-934E-CC80749728E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CF-4032-934E-CC80749728E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CF-4032-934E-CC80749728E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CF-4032-934E-CC80749728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THIEL!$A$2:$A$5</c:f>
              <c:strCache>
                <c:ptCount val="4"/>
                <c:pt idx="0">
                  <c:v>Autre</c:v>
                </c:pt>
                <c:pt idx="1">
                  <c:v>Revenus de l'élevage</c:v>
                </c:pt>
                <c:pt idx="2">
                  <c:v>Revenus de l'agriculture</c:v>
                </c:pt>
                <c:pt idx="3">
                  <c:v>Revenus des activités non agricoles</c:v>
                </c:pt>
              </c:strCache>
            </c:strRef>
          </c:cat>
          <c:val>
            <c:numRef>
              <c:f>THIEL!$B$2:$B$5</c:f>
              <c:numCache>
                <c:formatCode>0</c:formatCode>
                <c:ptCount val="4"/>
                <c:pt idx="0">
                  <c:v>1.2626262626262625</c:v>
                </c:pt>
                <c:pt idx="1">
                  <c:v>10.353535353535353</c:v>
                </c:pt>
                <c:pt idx="2">
                  <c:v>27.020202020202021</c:v>
                </c:pt>
                <c:pt idx="3">
                  <c:v>61.363636363636367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CF-4032-934E-CC80749728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161925</xdr:rowOff>
    </xdr:from>
    <xdr:to>
      <xdr:col>11</xdr:col>
      <xdr:colOff>304800</xdr:colOff>
      <xdr:row>18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161925</xdr:rowOff>
    </xdr:from>
    <xdr:to>
      <xdr:col>11</xdr:col>
      <xdr:colOff>304800</xdr:colOff>
      <xdr:row>18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161925</xdr:rowOff>
    </xdr:from>
    <xdr:to>
      <xdr:col>11</xdr:col>
      <xdr:colOff>304800</xdr:colOff>
      <xdr:row>18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161925</xdr:rowOff>
    </xdr:from>
    <xdr:to>
      <xdr:col>11</xdr:col>
      <xdr:colOff>304800</xdr:colOff>
      <xdr:row>18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0</xdr:colOff>
      <xdr:row>28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742950</xdr:colOff>
      <xdr:row>13</xdr:row>
      <xdr:rowOff>142875</xdr:rowOff>
    </xdr:from>
    <xdr:to>
      <xdr:col>11</xdr:col>
      <xdr:colOff>742950</xdr:colOff>
      <xdr:row>28</xdr:row>
      <xdr:rowOff>28575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3" sqref="G3"/>
    </sheetView>
  </sheetViews>
  <sheetFormatPr baseColWidth="10" defaultRowHeight="15" x14ac:dyDescent="0.25"/>
  <sheetData>
    <row r="1" spans="1:3" x14ac:dyDescent="0.25">
      <c r="A1" t="s">
        <v>0</v>
      </c>
      <c r="B1" t="s">
        <v>7</v>
      </c>
      <c r="C1" t="s">
        <v>5</v>
      </c>
    </row>
    <row r="2" spans="1:3" x14ac:dyDescent="0.25">
      <c r="A2" t="s">
        <v>1</v>
      </c>
      <c r="B2" s="1">
        <f>C2*100/$C$6</f>
        <v>3.4077555816686251</v>
      </c>
      <c r="C2">
        <v>29</v>
      </c>
    </row>
    <row r="3" spans="1:3" x14ac:dyDescent="0.25">
      <c r="A3" t="s">
        <v>2</v>
      </c>
      <c r="B3" s="1">
        <f t="shared" ref="B3:B4" si="0">C3*100/$C$6</f>
        <v>4.7003525264394828</v>
      </c>
      <c r="C3">
        <v>40</v>
      </c>
    </row>
    <row r="4" spans="1:3" x14ac:dyDescent="0.25">
      <c r="A4" t="s">
        <v>3</v>
      </c>
      <c r="B4" s="1">
        <f t="shared" si="0"/>
        <v>37.485311398354874</v>
      </c>
      <c r="C4">
        <v>319</v>
      </c>
    </row>
    <row r="5" spans="1:3" x14ac:dyDescent="0.25">
      <c r="A5" t="s">
        <v>4</v>
      </c>
      <c r="B5" s="1">
        <f>C5*100/$C$6</f>
        <v>54.406580493537014</v>
      </c>
      <c r="C5">
        <v>463</v>
      </c>
    </row>
    <row r="6" spans="1:3" x14ac:dyDescent="0.25">
      <c r="A6" t="s">
        <v>6</v>
      </c>
      <c r="B6" s="1">
        <f>SUM(B2:B5)</f>
        <v>100</v>
      </c>
      <c r="C6">
        <f>SUM(C2:C5)</f>
        <v>851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B5"/>
    </sheetView>
  </sheetViews>
  <sheetFormatPr baseColWidth="10" defaultRowHeight="15" x14ac:dyDescent="0.25"/>
  <sheetData>
    <row r="1" spans="1:3" x14ac:dyDescent="0.25">
      <c r="A1" t="s">
        <v>0</v>
      </c>
      <c r="B1" t="s">
        <v>7</v>
      </c>
      <c r="C1" t="s">
        <v>5</v>
      </c>
    </row>
    <row r="2" spans="1:3" x14ac:dyDescent="0.25">
      <c r="A2" t="s">
        <v>1</v>
      </c>
      <c r="B2" s="1">
        <f>C2*100/$C$6</f>
        <v>5.6410256410256414</v>
      </c>
      <c r="C2">
        <v>11</v>
      </c>
    </row>
    <row r="3" spans="1:3" x14ac:dyDescent="0.25">
      <c r="A3" t="s">
        <v>2</v>
      </c>
      <c r="B3" s="1">
        <f t="shared" ref="B3:B6" si="0">C3*100/$C$6</f>
        <v>37.435897435897438</v>
      </c>
      <c r="C3">
        <v>73</v>
      </c>
    </row>
    <row r="4" spans="1:3" x14ac:dyDescent="0.25">
      <c r="A4" t="s">
        <v>3</v>
      </c>
      <c r="B4" s="1">
        <f t="shared" si="0"/>
        <v>0.51282051282051277</v>
      </c>
      <c r="C4">
        <v>1</v>
      </c>
    </row>
    <row r="5" spans="1:3" x14ac:dyDescent="0.25">
      <c r="A5" t="s">
        <v>4</v>
      </c>
      <c r="B5" s="1">
        <f t="shared" si="0"/>
        <v>56.410256410256409</v>
      </c>
      <c r="C5">
        <v>110</v>
      </c>
    </row>
    <row r="6" spans="1:3" x14ac:dyDescent="0.25">
      <c r="A6" t="s">
        <v>6</v>
      </c>
      <c r="B6" s="1">
        <f t="shared" si="0"/>
        <v>100</v>
      </c>
      <c r="C6">
        <f>SUM(C2:C5)</f>
        <v>195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1" sqref="E11"/>
    </sheetView>
  </sheetViews>
  <sheetFormatPr baseColWidth="10" defaultRowHeight="15" x14ac:dyDescent="0.25"/>
  <sheetData>
    <row r="1" spans="1:3" x14ac:dyDescent="0.25">
      <c r="A1" t="s">
        <v>0</v>
      </c>
      <c r="B1" t="s">
        <v>8</v>
      </c>
      <c r="C1" t="s">
        <v>5</v>
      </c>
    </row>
    <row r="2" spans="1:3" x14ac:dyDescent="0.25">
      <c r="A2" t="s">
        <v>1</v>
      </c>
      <c r="B2" s="1">
        <f>C2*100/$C$6</f>
        <v>4.5280122793553339</v>
      </c>
      <c r="C2">
        <v>59</v>
      </c>
    </row>
    <row r="3" spans="1:3" x14ac:dyDescent="0.25">
      <c r="A3" t="s">
        <v>2</v>
      </c>
      <c r="B3" s="1">
        <f t="shared" ref="B3:B5" si="0">C3*100/$C$6</f>
        <v>15.349194167306216</v>
      </c>
      <c r="C3">
        <v>200</v>
      </c>
    </row>
    <row r="4" spans="1:3" x14ac:dyDescent="0.25">
      <c r="A4" t="s">
        <v>3</v>
      </c>
      <c r="B4" s="1">
        <f t="shared" si="0"/>
        <v>18.879508825786647</v>
      </c>
      <c r="C4">
        <v>246</v>
      </c>
    </row>
    <row r="5" spans="1:3" x14ac:dyDescent="0.25">
      <c r="A5" t="s">
        <v>4</v>
      </c>
      <c r="B5" s="1">
        <f t="shared" si="0"/>
        <v>61.243284727551803</v>
      </c>
      <c r="C5">
        <v>798</v>
      </c>
    </row>
    <row r="6" spans="1:3" x14ac:dyDescent="0.25">
      <c r="A6" t="s">
        <v>6</v>
      </c>
      <c r="B6">
        <f>SUM(B2:B5)</f>
        <v>100</v>
      </c>
      <c r="C6">
        <f>SUM(C2:C5)</f>
        <v>1303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1" sqref="E11"/>
    </sheetView>
  </sheetViews>
  <sheetFormatPr baseColWidth="10" defaultRowHeight="15" x14ac:dyDescent="0.25"/>
  <sheetData>
    <row r="1" spans="1:3" x14ac:dyDescent="0.25">
      <c r="A1" t="s">
        <v>0</v>
      </c>
      <c r="B1" t="s">
        <v>9</v>
      </c>
      <c r="C1" t="s">
        <v>5</v>
      </c>
    </row>
    <row r="2" spans="1:3" x14ac:dyDescent="0.25">
      <c r="A2" t="s">
        <v>1</v>
      </c>
      <c r="B2" s="1">
        <f>C2*100/$C$6</f>
        <v>1.2626262626262625</v>
      </c>
      <c r="C2">
        <v>5</v>
      </c>
    </row>
    <row r="3" spans="1:3" x14ac:dyDescent="0.25">
      <c r="A3" t="s">
        <v>2</v>
      </c>
      <c r="B3" s="1">
        <f t="shared" ref="B3:B5" si="0">C3*100/$C$6</f>
        <v>10.353535353535353</v>
      </c>
      <c r="C3">
        <v>41</v>
      </c>
    </row>
    <row r="4" spans="1:3" x14ac:dyDescent="0.25">
      <c r="A4" t="s">
        <v>3</v>
      </c>
      <c r="B4" s="1">
        <f t="shared" si="0"/>
        <v>27.020202020202021</v>
      </c>
      <c r="C4">
        <v>107</v>
      </c>
    </row>
    <row r="5" spans="1:3" x14ac:dyDescent="0.25">
      <c r="A5" t="s">
        <v>4</v>
      </c>
      <c r="B5" s="1">
        <f t="shared" si="0"/>
        <v>61.363636363636367</v>
      </c>
      <c r="C5">
        <v>243</v>
      </c>
    </row>
    <row r="6" spans="1:3" x14ac:dyDescent="0.25">
      <c r="A6" t="s">
        <v>6</v>
      </c>
      <c r="B6">
        <f>SUM(B2:B5)</f>
        <v>100</v>
      </c>
      <c r="C6">
        <f>SUM(C2:C5)</f>
        <v>396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:Q6"/>
  <sheetViews>
    <sheetView tabSelected="1" workbookViewId="0">
      <selection activeCell="O14" sqref="O14"/>
    </sheetView>
  </sheetViews>
  <sheetFormatPr baseColWidth="10" defaultRowHeight="15" x14ac:dyDescent="0.25"/>
  <sheetData>
    <row r="2" spans="14:17" x14ac:dyDescent="0.25">
      <c r="N2" t="s">
        <v>10</v>
      </c>
      <c r="O2">
        <v>851</v>
      </c>
      <c r="P2">
        <f>O2/$O$6</f>
        <v>0.3100182149362477</v>
      </c>
      <c r="Q2" s="1"/>
    </row>
    <row r="3" spans="14:17" x14ac:dyDescent="0.25">
      <c r="N3" t="s">
        <v>11</v>
      </c>
      <c r="O3">
        <v>195</v>
      </c>
      <c r="P3">
        <f t="shared" ref="P3:P5" si="0">O3/$O$6</f>
        <v>7.1038251366120214E-2</v>
      </c>
      <c r="Q3" s="1"/>
    </row>
    <row r="4" spans="14:17" x14ac:dyDescent="0.25">
      <c r="N4" t="s">
        <v>12</v>
      </c>
      <c r="O4">
        <v>1303</v>
      </c>
      <c r="P4">
        <f t="shared" si="0"/>
        <v>0.47468123861566486</v>
      </c>
      <c r="Q4" s="1"/>
    </row>
    <row r="5" spans="14:17" x14ac:dyDescent="0.25">
      <c r="N5" t="s">
        <v>13</v>
      </c>
      <c r="O5">
        <v>396</v>
      </c>
      <c r="P5">
        <f t="shared" si="0"/>
        <v>0.14426229508196722</v>
      </c>
      <c r="Q5" s="1"/>
    </row>
    <row r="6" spans="14:17" x14ac:dyDescent="0.25">
      <c r="O6">
        <f>SUM(O2:O5)</f>
        <v>2745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VELINGARA</vt:lpstr>
      <vt:lpstr>TESSEKRE</vt:lpstr>
      <vt:lpstr>MBANE</vt:lpstr>
      <vt:lpstr>THIEL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DELLDRAMOMO</dc:creator>
  <cp:lastModifiedBy>DELLDRAMOMO</cp:lastModifiedBy>
  <dcterms:created xsi:type="dcterms:W3CDTF">2021-06-24T23:12:11Z</dcterms:created>
  <dcterms:modified xsi:type="dcterms:W3CDTF">2021-06-29T16:47:55Z</dcterms:modified>
</cp:coreProperties>
</file>