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24226"/>
  <xr:revisionPtr revIDLastSave="0" documentId="13_ncr:1_{9403473C-7589-45CD-A0B3-F38AA5CE3F9A}" xr6:coauthVersionLast="47" xr6:coauthVersionMax="47" xr10:uidLastSave="{00000000-0000-0000-0000-000000000000}"/>
  <bookViews>
    <workbookView xWindow="4044" yWindow="3396" windowWidth="17280" windowHeight="8964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ftn1" localSheetId="0">survey!#REF!</definedName>
    <definedName name="_ftnref1" localSheetId="0">survey!#REF!</definedName>
  </definedNames>
  <calcPr calcId="191029"/>
</workbook>
</file>

<file path=xl/calcChain.xml><?xml version="1.0" encoding="utf-8"?>
<calcChain xmlns="http://schemas.openxmlformats.org/spreadsheetml/2006/main">
  <c r="C40" i="1" l="1"/>
  <c r="O467" i="1"/>
  <c r="O512" i="1" l="1"/>
  <c r="C512" i="1" s="1"/>
  <c r="O458" i="1"/>
  <c r="O275" i="1"/>
  <c r="O433" i="1"/>
  <c r="C433" i="1" s="1"/>
  <c r="O228" i="1"/>
  <c r="C228" i="1" s="1"/>
  <c r="O80" i="1"/>
  <c r="O79" i="1"/>
  <c r="O78" i="1"/>
  <c r="O77" i="1"/>
  <c r="O76" i="1"/>
  <c r="C76" i="1" s="1"/>
  <c r="O75" i="1"/>
  <c r="C75" i="1" s="1"/>
  <c r="O456" i="1"/>
  <c r="C456" i="1" s="1"/>
  <c r="O454" i="1" l="1"/>
  <c r="C454" i="1" s="1"/>
  <c r="O457" i="1" l="1"/>
  <c r="O455" i="1"/>
  <c r="C455" i="1" s="1"/>
  <c r="O451" i="1"/>
  <c r="C451" i="1" s="1"/>
  <c r="O450" i="1"/>
  <c r="O614" i="1"/>
  <c r="O615" i="1"/>
  <c r="O585" i="1"/>
  <c r="C585" i="1" s="1"/>
  <c r="O609" i="1"/>
  <c r="C609" i="1" s="1"/>
  <c r="O617" i="1"/>
  <c r="O616" i="1"/>
  <c r="C616" i="1" s="1"/>
  <c r="O613" i="1"/>
  <c r="O612" i="1"/>
  <c r="C612" i="1" s="1"/>
  <c r="O611" i="1"/>
  <c r="C611" i="1" s="1"/>
  <c r="O610" i="1"/>
  <c r="O608" i="1"/>
  <c r="C608" i="1" s="1"/>
  <c r="O607" i="1"/>
  <c r="O606" i="1"/>
  <c r="O605" i="1"/>
  <c r="O604" i="1"/>
  <c r="C604" i="1" s="1"/>
  <c r="O603" i="1"/>
  <c r="C603" i="1" s="1"/>
  <c r="O593" i="1"/>
  <c r="O592" i="1"/>
  <c r="C592" i="1" s="1"/>
  <c r="O591" i="1"/>
  <c r="O590" i="1"/>
  <c r="O589" i="1"/>
  <c r="O588" i="1"/>
  <c r="C588" i="1" s="1"/>
  <c r="O587" i="1"/>
  <c r="C587" i="1" s="1"/>
  <c r="O586" i="1"/>
  <c r="O584" i="1"/>
  <c r="C584" i="1" s="1"/>
  <c r="O583" i="1"/>
  <c r="O582" i="1"/>
  <c r="O581" i="1"/>
  <c r="O580" i="1"/>
  <c r="C580" i="1" s="1"/>
  <c r="O579" i="1"/>
  <c r="C579" i="1" s="1"/>
  <c r="O568" i="1"/>
  <c r="O567" i="1"/>
  <c r="C567" i="1" s="1"/>
  <c r="O566" i="1"/>
  <c r="O565" i="1"/>
  <c r="O564" i="1"/>
  <c r="O563" i="1"/>
  <c r="C563" i="1" s="1"/>
  <c r="O562" i="1"/>
  <c r="C562" i="1" s="1"/>
  <c r="O561" i="1"/>
  <c r="O560" i="1"/>
  <c r="C560" i="1" s="1"/>
  <c r="O559" i="1"/>
  <c r="C559" i="1" s="1"/>
  <c r="O558" i="1"/>
  <c r="O557" i="1"/>
  <c r="O556" i="1"/>
  <c r="O555" i="1"/>
  <c r="C555" i="1" s="1"/>
  <c r="O554" i="1"/>
  <c r="C554" i="1" s="1"/>
  <c r="O497" i="1"/>
  <c r="O496" i="1"/>
  <c r="C496" i="1" s="1"/>
  <c r="O495" i="1"/>
  <c r="O494" i="1"/>
  <c r="O493" i="1"/>
  <c r="O492" i="1"/>
  <c r="C492" i="1" s="1"/>
  <c r="O491" i="1"/>
  <c r="C491" i="1" s="1"/>
  <c r="O490" i="1"/>
  <c r="O489" i="1"/>
  <c r="C489" i="1" s="1"/>
  <c r="O488" i="1"/>
  <c r="C488" i="1" s="1"/>
  <c r="O487" i="1"/>
  <c r="O486" i="1"/>
  <c r="O485" i="1"/>
  <c r="O484" i="1"/>
  <c r="C484" i="1" s="1"/>
  <c r="O483" i="1"/>
  <c r="C483" i="1" s="1"/>
  <c r="O542" i="1"/>
  <c r="O541" i="1"/>
  <c r="C541" i="1" s="1"/>
  <c r="O540" i="1"/>
  <c r="O539" i="1"/>
  <c r="O538" i="1"/>
  <c r="O537" i="1"/>
  <c r="C537" i="1" s="1"/>
  <c r="O536" i="1"/>
  <c r="C536" i="1" s="1"/>
  <c r="O535" i="1"/>
  <c r="O534" i="1"/>
  <c r="C534" i="1" s="1"/>
  <c r="O533" i="1"/>
  <c r="C533" i="1" s="1"/>
  <c r="O532" i="1"/>
  <c r="O531" i="1"/>
  <c r="O530" i="1"/>
  <c r="O529" i="1"/>
  <c r="C529" i="1" s="1"/>
  <c r="O528" i="1"/>
  <c r="C528" i="1" s="1"/>
  <c r="C182" i="1"/>
  <c r="O316" i="1"/>
  <c r="C316" i="1" s="1"/>
  <c r="O276" i="1"/>
  <c r="O279" i="1"/>
  <c r="C279" i="1" s="1"/>
  <c r="O280" i="1"/>
  <c r="C280" i="1" s="1"/>
  <c r="O281" i="1"/>
  <c r="C281" i="1" s="1"/>
  <c r="O282" i="1"/>
  <c r="C282" i="1" s="1"/>
  <c r="O283" i="1"/>
  <c r="C283" i="1" s="1"/>
  <c r="O278" i="1"/>
  <c r="C278" i="1" s="1"/>
  <c r="O252" i="1"/>
  <c r="C252" i="1" s="1"/>
  <c r="O242" i="1"/>
  <c r="C242" i="1" s="1"/>
  <c r="O238" i="1"/>
  <c r="C238" i="1" s="1"/>
  <c r="O239" i="1"/>
  <c r="C239" i="1" s="1"/>
  <c r="O132" i="1"/>
  <c r="C132" i="1" s="1"/>
  <c r="O356" i="1"/>
  <c r="O355" i="1"/>
  <c r="C355" i="1" s="1"/>
  <c r="O354" i="1"/>
  <c r="C354" i="1" s="1"/>
  <c r="O353" i="1"/>
  <c r="C353" i="1" s="1"/>
  <c r="O352" i="1"/>
  <c r="C352" i="1" s="1"/>
  <c r="O351" i="1"/>
  <c r="C351" i="1" s="1"/>
  <c r="O350" i="1"/>
  <c r="O349" i="1"/>
  <c r="O348" i="1"/>
  <c r="O347" i="1"/>
  <c r="C347" i="1" s="1"/>
  <c r="O346" i="1"/>
  <c r="C346" i="1" s="1"/>
  <c r="O345" i="1"/>
  <c r="C345" i="1" s="1"/>
  <c r="O344" i="1"/>
  <c r="C344" i="1" s="1"/>
  <c r="O343" i="1"/>
  <c r="O342" i="1"/>
  <c r="O341" i="1"/>
  <c r="C341" i="1" s="1"/>
  <c r="O340" i="1"/>
  <c r="C340" i="1" s="1"/>
  <c r="O339" i="1"/>
  <c r="O338" i="1"/>
  <c r="O337" i="1"/>
  <c r="O336" i="1"/>
  <c r="C336" i="1" s="1"/>
  <c r="O335" i="1"/>
  <c r="C335" i="1" s="1"/>
  <c r="O334" i="1"/>
  <c r="C334" i="1" s="1"/>
  <c r="O333" i="1"/>
  <c r="C333" i="1" s="1"/>
  <c r="O332" i="1"/>
  <c r="C332" i="1" s="1"/>
  <c r="O331" i="1"/>
  <c r="C331" i="1" s="1"/>
  <c r="O330" i="1"/>
  <c r="C330" i="1" s="1"/>
  <c r="O329" i="1"/>
  <c r="O328" i="1"/>
  <c r="O327" i="1"/>
  <c r="C327" i="1" s="1"/>
  <c r="O326" i="1"/>
  <c r="C326" i="1" s="1"/>
  <c r="O325" i="1"/>
  <c r="C325" i="1" s="1"/>
  <c r="O324" i="1"/>
  <c r="C324" i="1" s="1"/>
  <c r="O323" i="1"/>
  <c r="O322" i="1"/>
  <c r="O321" i="1"/>
  <c r="C321" i="1" s="1"/>
  <c r="O320" i="1"/>
  <c r="C320" i="1" s="1"/>
  <c r="O319" i="1"/>
  <c r="C319" i="1" s="1"/>
  <c r="O317" i="1"/>
  <c r="O315" i="1"/>
  <c r="C315" i="1" s="1"/>
  <c r="O314" i="1"/>
  <c r="C314" i="1" s="1"/>
  <c r="O313" i="1"/>
  <c r="C313" i="1" s="1"/>
  <c r="O312" i="1"/>
  <c r="O311" i="1"/>
  <c r="O310" i="1"/>
  <c r="O309" i="1"/>
  <c r="C309" i="1" s="1"/>
  <c r="O308" i="1"/>
  <c r="O307" i="1"/>
  <c r="O306" i="1"/>
  <c r="O516" i="1" l="1"/>
  <c r="O466" i="1" l="1"/>
  <c r="O465" i="1"/>
  <c r="O464" i="1"/>
  <c r="O444" i="1" l="1"/>
  <c r="C444" i="1" s="1"/>
  <c r="O443" i="1"/>
  <c r="C443" i="1" s="1"/>
  <c r="O442" i="1"/>
  <c r="C442" i="1" s="1"/>
  <c r="O441" i="1"/>
  <c r="C441" i="1" s="1"/>
  <c r="O440" i="1"/>
  <c r="O439" i="1"/>
  <c r="O438" i="1"/>
  <c r="C438" i="1" s="1"/>
  <c r="O437" i="1"/>
  <c r="C437" i="1" s="1"/>
  <c r="O436" i="1"/>
  <c r="C436" i="1" s="1"/>
  <c r="O435" i="1"/>
  <c r="C435" i="1" s="1"/>
  <c r="O434" i="1"/>
  <c r="C434" i="1" s="1"/>
  <c r="O432" i="1"/>
  <c r="C432" i="1" s="1"/>
  <c r="O431" i="1"/>
  <c r="O430" i="1"/>
  <c r="O429" i="1"/>
  <c r="O428" i="1"/>
  <c r="O427" i="1"/>
  <c r="C427" i="1" s="1"/>
  <c r="O426" i="1"/>
  <c r="C426" i="1" s="1"/>
  <c r="O425" i="1"/>
  <c r="O424" i="1"/>
  <c r="O423" i="1"/>
  <c r="C423" i="1" s="1"/>
  <c r="O422" i="1"/>
  <c r="C422" i="1" s="1"/>
  <c r="O421" i="1"/>
  <c r="O420" i="1"/>
  <c r="O419" i="1"/>
  <c r="C419" i="1" s="1"/>
  <c r="O418" i="1"/>
  <c r="C418" i="1" s="1"/>
  <c r="O417" i="1"/>
  <c r="C417" i="1" s="1"/>
  <c r="O416" i="1"/>
  <c r="C416" i="1" s="1"/>
  <c r="O415" i="1"/>
  <c r="C415" i="1" s="1"/>
  <c r="O414" i="1"/>
  <c r="C414" i="1" s="1"/>
  <c r="O413" i="1"/>
  <c r="C413" i="1" s="1"/>
  <c r="O412" i="1"/>
  <c r="C412" i="1" s="1"/>
  <c r="O411" i="1"/>
  <c r="C411" i="1" s="1"/>
  <c r="O410" i="1"/>
  <c r="O409" i="1"/>
  <c r="O408" i="1"/>
  <c r="O407" i="1"/>
  <c r="C407" i="1" s="1"/>
  <c r="O406" i="1"/>
  <c r="C406" i="1" s="1"/>
  <c r="O405" i="1"/>
  <c r="C405" i="1" s="1"/>
  <c r="O404" i="1"/>
  <c r="C404" i="1" s="1"/>
  <c r="O403" i="1"/>
  <c r="C403" i="1" s="1"/>
  <c r="O402" i="1"/>
  <c r="C402" i="1" s="1"/>
  <c r="O401" i="1"/>
  <c r="C401" i="1" s="1"/>
  <c r="O400" i="1"/>
  <c r="C400" i="1" s="1"/>
  <c r="O399" i="1"/>
  <c r="C399" i="1" s="1"/>
  <c r="O398" i="1"/>
  <c r="C398" i="1" s="1"/>
  <c r="O397" i="1"/>
  <c r="O396" i="1"/>
  <c r="O395" i="1"/>
  <c r="O394" i="1"/>
  <c r="C394" i="1" s="1"/>
  <c r="O393" i="1"/>
  <c r="C393" i="1" s="1"/>
  <c r="O392" i="1"/>
  <c r="C392" i="1" s="1"/>
  <c r="O391" i="1"/>
  <c r="C391" i="1" s="1"/>
  <c r="O390" i="1"/>
  <c r="C390" i="1" s="1"/>
  <c r="O389" i="1"/>
  <c r="C389" i="1" s="1"/>
  <c r="O388" i="1"/>
  <c r="C388" i="1" s="1"/>
  <c r="O387" i="1"/>
  <c r="C387" i="1" s="1"/>
  <c r="O386" i="1"/>
  <c r="O385" i="1"/>
  <c r="O384" i="1"/>
  <c r="O383" i="1"/>
  <c r="C383" i="1" s="1"/>
  <c r="O382" i="1"/>
  <c r="C382" i="1" s="1"/>
  <c r="O381" i="1"/>
  <c r="C381" i="1" s="1"/>
  <c r="O380" i="1"/>
  <c r="C380" i="1" s="1"/>
  <c r="O379" i="1"/>
  <c r="C379" i="1" s="1"/>
  <c r="O378" i="1"/>
  <c r="C378" i="1" s="1"/>
  <c r="O377" i="1"/>
  <c r="O376" i="1"/>
  <c r="O375" i="1"/>
  <c r="O374" i="1"/>
  <c r="C374" i="1" s="1"/>
  <c r="O373" i="1"/>
  <c r="C373" i="1" s="1"/>
  <c r="O372" i="1"/>
  <c r="C372" i="1" s="1"/>
  <c r="O371" i="1"/>
  <c r="O370" i="1"/>
  <c r="O368" i="1"/>
  <c r="C368" i="1" s="1"/>
  <c r="O367" i="1"/>
  <c r="C367" i="1" s="1"/>
  <c r="O366" i="1"/>
  <c r="C366" i="1" s="1"/>
  <c r="O363" i="1"/>
  <c r="O362" i="1"/>
  <c r="C362" i="1" s="1"/>
  <c r="O361" i="1"/>
  <c r="C361" i="1" s="1"/>
  <c r="O360" i="1"/>
  <c r="C360" i="1" s="1"/>
  <c r="O359" i="1"/>
  <c r="O358" i="1"/>
  <c r="O305" i="1"/>
  <c r="O304" i="1"/>
  <c r="O303" i="1"/>
  <c r="C303" i="1" s="1"/>
  <c r="O302" i="1"/>
  <c r="C302" i="1" s="1"/>
  <c r="O301" i="1"/>
  <c r="C301" i="1" s="1"/>
  <c r="O300" i="1"/>
  <c r="C300" i="1" s="1"/>
  <c r="O299" i="1"/>
  <c r="C299" i="1" s="1"/>
  <c r="O298" i="1"/>
  <c r="C298" i="1" s="1"/>
  <c r="O297" i="1"/>
  <c r="O296" i="1"/>
  <c r="O295" i="1"/>
  <c r="C295" i="1" s="1"/>
  <c r="O294" i="1"/>
  <c r="C294" i="1" s="1"/>
  <c r="O293" i="1"/>
  <c r="C293" i="1" s="1"/>
  <c r="O292" i="1"/>
  <c r="O291" i="1"/>
  <c r="O290" i="1"/>
  <c r="C290" i="1" s="1"/>
  <c r="O289" i="1"/>
  <c r="C289" i="1" s="1"/>
  <c r="O288" i="1"/>
  <c r="C288" i="1" s="1"/>
  <c r="O287" i="1"/>
  <c r="O286" i="1"/>
  <c r="C286" i="1" s="1"/>
  <c r="O285" i="1"/>
  <c r="C285" i="1" s="1"/>
  <c r="O274" i="1"/>
  <c r="O273" i="1"/>
  <c r="O272" i="1"/>
  <c r="C272" i="1" s="1"/>
  <c r="O271" i="1"/>
  <c r="C271" i="1" s="1"/>
  <c r="O270" i="1"/>
  <c r="C270" i="1" s="1"/>
  <c r="O269" i="1"/>
  <c r="C269" i="1" s="1"/>
  <c r="O268" i="1"/>
  <c r="C268" i="1" s="1"/>
  <c r="O267" i="1"/>
  <c r="C267" i="1" s="1"/>
  <c r="O266" i="1"/>
  <c r="O265" i="1"/>
  <c r="O264" i="1"/>
  <c r="C264" i="1" s="1"/>
  <c r="O263" i="1"/>
  <c r="O262" i="1"/>
  <c r="O261" i="1"/>
  <c r="O260" i="1"/>
  <c r="C260" i="1" s="1"/>
  <c r="O259" i="1"/>
  <c r="O258" i="1"/>
  <c r="O257" i="1"/>
  <c r="O256" i="1"/>
  <c r="C256" i="1" s="1"/>
  <c r="O255" i="1"/>
  <c r="C255" i="1" s="1"/>
  <c r="O254" i="1"/>
  <c r="O253" i="1"/>
  <c r="O251" i="1"/>
  <c r="C251" i="1" s="1"/>
  <c r="O250" i="1"/>
  <c r="C250" i="1" s="1"/>
  <c r="O249" i="1"/>
  <c r="C249" i="1" s="1"/>
  <c r="O248" i="1"/>
  <c r="C248" i="1" s="1"/>
  <c r="O247" i="1"/>
  <c r="C247" i="1" s="1"/>
  <c r="O246" i="1"/>
  <c r="O245" i="1"/>
  <c r="O244" i="1"/>
  <c r="C244" i="1" s="1"/>
  <c r="O243" i="1"/>
  <c r="C243" i="1" s="1"/>
  <c r="O241" i="1"/>
  <c r="O240" i="1"/>
  <c r="O237" i="1"/>
  <c r="C237" i="1" s="1"/>
  <c r="O236" i="1"/>
  <c r="O235" i="1"/>
  <c r="O234" i="1"/>
  <c r="C234" i="1" s="1"/>
  <c r="O233" i="1"/>
  <c r="C233" i="1" s="1"/>
  <c r="O232" i="1"/>
  <c r="C232" i="1" s="1"/>
  <c r="O231" i="1"/>
  <c r="C231" i="1" s="1"/>
  <c r="O230" i="1"/>
  <c r="O229" i="1"/>
  <c r="O227" i="1"/>
  <c r="C227" i="1" s="1"/>
  <c r="O226" i="1"/>
  <c r="C226" i="1" s="1"/>
  <c r="O225" i="1"/>
  <c r="C225" i="1" s="1"/>
  <c r="O224" i="1"/>
  <c r="C224" i="1" s="1"/>
  <c r="O223" i="1"/>
  <c r="C223" i="1" s="1"/>
  <c r="O222" i="1"/>
  <c r="C222" i="1" s="1"/>
  <c r="O221" i="1"/>
  <c r="O219" i="1"/>
  <c r="C219" i="1" s="1"/>
  <c r="O218" i="1"/>
  <c r="O217" i="1"/>
  <c r="O216" i="1"/>
  <c r="C216" i="1" s="1"/>
  <c r="O215" i="1"/>
  <c r="C215" i="1" s="1"/>
  <c r="O214" i="1"/>
  <c r="C214" i="1" s="1"/>
  <c r="O213" i="1"/>
  <c r="O212" i="1"/>
  <c r="O211" i="1"/>
  <c r="C211" i="1" s="1"/>
  <c r="O210" i="1"/>
  <c r="C210" i="1" s="1"/>
  <c r="O209" i="1"/>
  <c r="O208" i="1"/>
  <c r="C208" i="1" s="1"/>
  <c r="O207" i="1"/>
  <c r="O206" i="1"/>
  <c r="C206" i="1" s="1"/>
  <c r="O205" i="1"/>
  <c r="C205" i="1" s="1"/>
  <c r="O204" i="1"/>
  <c r="C204" i="1" s="1"/>
  <c r="O203" i="1"/>
  <c r="O202" i="1"/>
  <c r="O201" i="1"/>
  <c r="O200" i="1"/>
  <c r="C200" i="1" s="1"/>
  <c r="O199" i="1"/>
  <c r="C199" i="1" s="1"/>
  <c r="O198" i="1"/>
  <c r="C198" i="1" s="1"/>
  <c r="O197" i="1"/>
  <c r="O196" i="1"/>
  <c r="C196" i="1" s="1"/>
  <c r="O195" i="1"/>
  <c r="O194" i="1"/>
  <c r="O193" i="1"/>
  <c r="C193" i="1" s="1"/>
  <c r="O192" i="1"/>
  <c r="C192" i="1" s="1"/>
  <c r="O191" i="1"/>
  <c r="C191" i="1" s="1"/>
  <c r="O190" i="1"/>
  <c r="O189" i="1"/>
  <c r="C189" i="1" s="1"/>
  <c r="O188" i="1"/>
  <c r="O187" i="1"/>
  <c r="O186" i="1"/>
  <c r="O185" i="1"/>
  <c r="C185" i="1" s="1"/>
  <c r="O184" i="1"/>
  <c r="C184" i="1" s="1"/>
  <c r="O183" i="1"/>
  <c r="C183" i="1" s="1"/>
  <c r="O181" i="1"/>
  <c r="C181" i="1" s="1"/>
  <c r="O180" i="1"/>
  <c r="C180" i="1" s="1"/>
  <c r="O179" i="1"/>
  <c r="C179" i="1" s="1"/>
  <c r="O178" i="1"/>
  <c r="O177" i="1"/>
  <c r="O176" i="1"/>
  <c r="C176" i="1" s="1"/>
  <c r="O175" i="1"/>
  <c r="C175" i="1" s="1"/>
  <c r="O174" i="1"/>
  <c r="C174" i="1" s="1"/>
  <c r="O173" i="1"/>
  <c r="C173" i="1" s="1"/>
  <c r="O172" i="1"/>
  <c r="C172" i="1" s="1"/>
  <c r="O171" i="1"/>
  <c r="O170" i="1"/>
  <c r="O169" i="1"/>
  <c r="C169" i="1" s="1"/>
  <c r="O168" i="1"/>
  <c r="O167" i="1"/>
  <c r="O166" i="1"/>
  <c r="C166" i="1" s="1"/>
  <c r="O165" i="1"/>
  <c r="C165" i="1" s="1"/>
  <c r="O164" i="1"/>
  <c r="C164" i="1" s="1"/>
  <c r="O163" i="1"/>
  <c r="C163" i="1" s="1"/>
  <c r="O162" i="1"/>
  <c r="C162" i="1" s="1"/>
  <c r="O161" i="1"/>
  <c r="C161" i="1" s="1"/>
  <c r="E161" i="1"/>
  <c r="O160" i="1"/>
  <c r="O159" i="1"/>
  <c r="O158" i="1"/>
  <c r="C158" i="1" s="1"/>
  <c r="O157" i="1"/>
  <c r="C157" i="1" s="1"/>
  <c r="O156" i="1"/>
  <c r="C156" i="1" s="1"/>
  <c r="O155" i="1"/>
  <c r="C155" i="1" s="1"/>
  <c r="O154" i="1"/>
  <c r="O153" i="1"/>
  <c r="O500" i="1"/>
  <c r="C500" i="1" s="1"/>
  <c r="O501" i="1"/>
  <c r="C501" i="1" s="1"/>
  <c r="O502" i="1"/>
  <c r="C502" i="1" s="1"/>
  <c r="O151" i="1"/>
  <c r="O150" i="1"/>
  <c r="C150" i="1" s="1"/>
  <c r="O149" i="1"/>
  <c r="C149" i="1" s="1"/>
  <c r="O148" i="1"/>
  <c r="C148" i="1" s="1"/>
  <c r="C147" i="1"/>
  <c r="O146" i="1"/>
  <c r="C146" i="1" s="1"/>
  <c r="O145" i="1"/>
  <c r="C145" i="1" s="1"/>
  <c r="O144" i="1"/>
  <c r="O143" i="1"/>
  <c r="O142" i="1"/>
  <c r="C142" i="1" s="1"/>
  <c r="O141" i="1"/>
  <c r="C141" i="1" s="1"/>
  <c r="O140" i="1"/>
  <c r="O139" i="1"/>
  <c r="O138" i="1"/>
  <c r="O137" i="1"/>
  <c r="O136" i="1"/>
  <c r="C136" i="1" s="1"/>
  <c r="O135" i="1"/>
  <c r="C135" i="1" s="1"/>
  <c r="O134" i="1"/>
  <c r="O133" i="1"/>
  <c r="O131" i="1"/>
  <c r="C131" i="1" s="1"/>
  <c r="O130" i="1"/>
  <c r="C130" i="1" s="1"/>
  <c r="O129" i="1"/>
  <c r="O128" i="1"/>
  <c r="O127" i="1"/>
  <c r="O126" i="1"/>
  <c r="C126" i="1" s="1"/>
  <c r="O125" i="1"/>
  <c r="C125" i="1" s="1"/>
  <c r="O124" i="1"/>
  <c r="C124" i="1" s="1"/>
  <c r="O123" i="1"/>
  <c r="C123" i="1" s="1"/>
  <c r="O122" i="1"/>
  <c r="C122" i="1" s="1"/>
  <c r="O121" i="1"/>
  <c r="C121" i="1" s="1"/>
  <c r="O120" i="1"/>
  <c r="O119" i="1"/>
  <c r="O118" i="1"/>
  <c r="O117" i="1"/>
  <c r="O116" i="1"/>
  <c r="C116" i="1" s="1"/>
  <c r="O115" i="1"/>
  <c r="O114" i="1"/>
  <c r="O113" i="1"/>
  <c r="C113" i="1" s="1"/>
  <c r="O112" i="1"/>
  <c r="C112" i="1" s="1"/>
  <c r="O111" i="1"/>
  <c r="O110" i="1"/>
  <c r="O109" i="1"/>
  <c r="O108" i="1"/>
  <c r="C108" i="1" s="1"/>
  <c r="O107" i="1"/>
  <c r="C107" i="1" s="1"/>
  <c r="O106" i="1"/>
  <c r="C106" i="1" s="1"/>
  <c r="O105" i="1"/>
  <c r="C105" i="1" s="1"/>
  <c r="O104" i="1"/>
  <c r="O103" i="1"/>
  <c r="O102" i="1"/>
  <c r="O101" i="1"/>
  <c r="C101" i="1" s="1"/>
  <c r="O100" i="1"/>
  <c r="C100" i="1" s="1"/>
  <c r="O99" i="1"/>
  <c r="O98" i="1"/>
  <c r="O97" i="1"/>
  <c r="O96" i="1"/>
  <c r="O95" i="1"/>
  <c r="C95" i="1" s="1"/>
  <c r="O94" i="1"/>
  <c r="C94" i="1" s="1"/>
  <c r="O93" i="1"/>
  <c r="O92" i="1"/>
  <c r="O91" i="1"/>
  <c r="C91" i="1" s="1"/>
  <c r="O90" i="1"/>
  <c r="C90" i="1" s="1"/>
  <c r="O89" i="1"/>
  <c r="O88" i="1"/>
  <c r="O87" i="1"/>
  <c r="O86" i="1"/>
  <c r="C86" i="1" s="1"/>
  <c r="O85" i="1"/>
  <c r="C85" i="1" s="1"/>
  <c r="O84" i="1"/>
  <c r="C84" i="1" s="1"/>
  <c r="O83" i="1"/>
  <c r="O82" i="1"/>
  <c r="O81" i="1"/>
  <c r="O74" i="1"/>
  <c r="O73" i="1"/>
  <c r="O72" i="1"/>
  <c r="O71" i="1"/>
  <c r="O70" i="1"/>
  <c r="C70" i="1" s="1"/>
  <c r="O69" i="1"/>
  <c r="C69" i="1" s="1"/>
  <c r="O68" i="1"/>
  <c r="O67" i="1"/>
  <c r="O66" i="1"/>
  <c r="O65" i="1"/>
  <c r="O64" i="1"/>
  <c r="C64" i="1" s="1"/>
  <c r="O63" i="1"/>
  <c r="C63" i="1" s="1"/>
  <c r="O62" i="1"/>
  <c r="O61" i="1"/>
  <c r="O60" i="1"/>
  <c r="O59" i="1"/>
  <c r="O58" i="1"/>
  <c r="C58" i="1" s="1"/>
  <c r="O57" i="1"/>
  <c r="C57" i="1" s="1"/>
  <c r="O56" i="1"/>
  <c r="O55" i="1"/>
  <c r="O53" i="1"/>
  <c r="C53" i="1" s="1"/>
  <c r="O52" i="1"/>
  <c r="C52" i="1" s="1"/>
  <c r="O51" i="1"/>
  <c r="C51" i="1" s="1"/>
  <c r="O50" i="1"/>
  <c r="O49" i="1"/>
  <c r="C49" i="1" s="1"/>
  <c r="O48" i="1"/>
  <c r="O47" i="1"/>
  <c r="O46" i="1"/>
  <c r="O45" i="1"/>
  <c r="O44" i="1"/>
  <c r="C44" i="1" s="1"/>
  <c r="O43" i="1"/>
  <c r="O42" i="1"/>
  <c r="O41" i="1"/>
  <c r="O40" i="1"/>
  <c r="O39" i="1"/>
  <c r="C39" i="1" s="1"/>
  <c r="O38" i="1"/>
  <c r="C38" i="1" s="1"/>
  <c r="O620" i="1"/>
  <c r="C620" i="1" s="1"/>
  <c r="O619" i="1"/>
  <c r="C619" i="1" s="1"/>
  <c r="O602" i="1"/>
  <c r="C602" i="1" s="1"/>
  <c r="O618" i="1"/>
  <c r="O601" i="1"/>
  <c r="C601" i="1" s="1"/>
  <c r="O600" i="1"/>
  <c r="C600" i="1" s="1"/>
  <c r="O599" i="1"/>
  <c r="C599" i="1" s="1"/>
  <c r="O598" i="1"/>
  <c r="O597" i="1"/>
  <c r="O596" i="1"/>
  <c r="O595" i="1"/>
  <c r="C595" i="1" s="1"/>
  <c r="O578" i="1"/>
  <c r="C578" i="1" s="1"/>
  <c r="O594" i="1"/>
  <c r="O577" i="1"/>
  <c r="C577" i="1" s="1"/>
  <c r="O576" i="1"/>
  <c r="C576" i="1" s="1"/>
  <c r="O575" i="1"/>
  <c r="C575" i="1" s="1"/>
  <c r="O574" i="1"/>
  <c r="O573" i="1"/>
  <c r="O572" i="1"/>
  <c r="O571" i="1"/>
  <c r="C571" i="1" s="1"/>
  <c r="O553" i="1"/>
  <c r="C553" i="1" s="1"/>
  <c r="O570" i="1"/>
  <c r="O552" i="1"/>
  <c r="C552" i="1" s="1"/>
  <c r="O551" i="1"/>
  <c r="C551" i="1" s="1"/>
  <c r="O550" i="1"/>
  <c r="C550" i="1" s="1"/>
  <c r="O549" i="1"/>
  <c r="O548" i="1"/>
  <c r="O547" i="1"/>
  <c r="O546" i="1"/>
  <c r="C546" i="1" s="1"/>
  <c r="O545" i="1"/>
  <c r="C545" i="1" s="1"/>
  <c r="O544" i="1"/>
  <c r="O482" i="1"/>
  <c r="C482" i="1" s="1"/>
  <c r="O481" i="1"/>
  <c r="C481" i="1" s="1"/>
  <c r="O480" i="1"/>
  <c r="C480" i="1" s="1"/>
  <c r="O479" i="1"/>
  <c r="O510" i="1"/>
  <c r="C510" i="1" s="1"/>
  <c r="O509" i="1"/>
  <c r="C509" i="1" s="1"/>
  <c r="O508" i="1"/>
  <c r="O507" i="1"/>
  <c r="C507" i="1" s="1"/>
  <c r="O506" i="1"/>
  <c r="C506" i="1" s="1"/>
  <c r="O505" i="1"/>
  <c r="C505" i="1" s="1"/>
  <c r="O504" i="1"/>
  <c r="C504" i="1" s="1"/>
  <c r="O503" i="1"/>
  <c r="C503" i="1" s="1"/>
  <c r="O499" i="1"/>
  <c r="C499" i="1" s="1"/>
  <c r="O650" i="1"/>
  <c r="O649" i="1"/>
  <c r="O648" i="1"/>
  <c r="C648" i="1" s="1"/>
  <c r="O647" i="1"/>
  <c r="C647" i="1" s="1"/>
  <c r="O646" i="1"/>
  <c r="C646" i="1" s="1"/>
  <c r="O645" i="1"/>
  <c r="C645" i="1" s="1"/>
  <c r="O644" i="1"/>
  <c r="O643" i="1"/>
  <c r="O642" i="1"/>
  <c r="O641" i="1"/>
  <c r="O640" i="1"/>
  <c r="O639" i="1"/>
  <c r="C639" i="1" s="1"/>
  <c r="O638" i="1"/>
  <c r="C638" i="1" s="1"/>
  <c r="O637" i="1"/>
  <c r="O636" i="1"/>
  <c r="O635" i="1"/>
  <c r="C635" i="1" s="1"/>
  <c r="O634" i="1"/>
  <c r="C634" i="1" s="1"/>
  <c r="O633" i="1"/>
  <c r="C633" i="1" s="1"/>
  <c r="O632" i="1"/>
  <c r="O631" i="1"/>
  <c r="O630" i="1"/>
  <c r="O629" i="1"/>
  <c r="C629" i="1" s="1"/>
  <c r="O628" i="1"/>
  <c r="O627" i="1"/>
  <c r="C627" i="1" s="1"/>
  <c r="O626" i="1"/>
  <c r="C626" i="1" s="1"/>
  <c r="O625" i="1"/>
  <c r="C625" i="1" s="1"/>
  <c r="O624" i="1"/>
  <c r="C624" i="1" s="1"/>
  <c r="O623" i="1"/>
  <c r="C623" i="1" s="1"/>
  <c r="O622" i="1"/>
  <c r="C622" i="1" s="1"/>
  <c r="O621" i="1"/>
  <c r="O543" i="1"/>
  <c r="O527" i="1"/>
  <c r="C527" i="1" s="1"/>
  <c r="O526" i="1"/>
  <c r="C526" i="1" s="1"/>
  <c r="O525" i="1"/>
  <c r="C525" i="1" s="1"/>
  <c r="O524" i="1"/>
  <c r="O523" i="1"/>
  <c r="O522" i="1"/>
  <c r="O476" i="1" l="1"/>
  <c r="O475" i="1"/>
  <c r="O474" i="1"/>
  <c r="O473" i="1"/>
  <c r="O472" i="1"/>
  <c r="O477" i="1"/>
  <c r="C477" i="1" s="1"/>
  <c r="O517" i="1"/>
  <c r="C517" i="1" s="1"/>
  <c r="O518" i="1"/>
  <c r="C518" i="1" s="1"/>
  <c r="O519" i="1"/>
  <c r="C519" i="1" s="1"/>
  <c r="O520" i="1"/>
  <c r="O521" i="1"/>
  <c r="C521" i="1" s="1"/>
  <c r="O35" i="1" l="1"/>
  <c r="O36" i="1"/>
  <c r="O448" i="1"/>
  <c r="O449" i="1"/>
  <c r="O468" i="1"/>
  <c r="C468" i="1" s="1"/>
  <c r="O470" i="1"/>
  <c r="O471" i="1"/>
  <c r="O54" i="1"/>
  <c r="O152" i="1"/>
  <c r="O22" i="1"/>
  <c r="O23" i="1"/>
  <c r="O24" i="1"/>
  <c r="O25" i="1"/>
  <c r="O26" i="1"/>
  <c r="O27" i="1"/>
  <c r="O28" i="1"/>
  <c r="O29" i="1"/>
  <c r="O30" i="1"/>
  <c r="O31" i="1"/>
  <c r="O33" i="1"/>
  <c r="O34" i="1"/>
  <c r="O14" i="1" l="1"/>
  <c r="O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371" authorId="0" shapeId="0" xr:uid="{47ADBDA4-9C73-4617-8827-3DEA2F591D2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 D7 est non ???</t>
        </r>
      </text>
    </comment>
  </commentList>
</comments>
</file>

<file path=xl/sharedStrings.xml><?xml version="1.0" encoding="utf-8"?>
<sst xmlns="http://schemas.openxmlformats.org/spreadsheetml/2006/main" count="4183" uniqueCount="2090">
  <si>
    <t>type</t>
  </si>
  <si>
    <t>name</t>
  </si>
  <si>
    <t>label</t>
  </si>
  <si>
    <t>hint</t>
  </si>
  <si>
    <t>repeat_count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</si>
  <si>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</si>
  <si>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</si>
  <si>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</si>
  <si>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</si>
  <si>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</si>
  <si>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</si>
  <si>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</si>
  <si>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choice_filter</t>
  </si>
  <si>
    <t>begin group</t>
  </si>
  <si>
    <t>end group</t>
  </si>
  <si>
    <t>text</t>
  </si>
  <si>
    <t>integer</t>
  </si>
  <si>
    <t>list_name</t>
  </si>
  <si>
    <t>image</t>
  </si>
  <si>
    <t>label::french</t>
  </si>
  <si>
    <t>region</t>
  </si>
  <si>
    <t>departement</t>
  </si>
  <si>
    <t>commune</t>
  </si>
  <si>
    <t>priorite_assistance2</t>
  </si>
  <si>
    <t>priorite_assistance3</t>
  </si>
  <si>
    <t>yes_no</t>
  </si>
  <si>
    <t>Oui</t>
  </si>
  <si>
    <t>Non</t>
  </si>
  <si>
    <t>Autres</t>
  </si>
  <si>
    <t>form_title</t>
  </si>
  <si>
    <t>form_id</t>
  </si>
  <si>
    <t>version</t>
  </si>
  <si>
    <t>select_one yes_no</t>
  </si>
  <si>
    <t>organisation</t>
  </si>
  <si>
    <t>OP</t>
  </si>
  <si>
    <t>GIE</t>
  </si>
  <si>
    <t>GPF</t>
  </si>
  <si>
    <t xml:space="preserve"> Eau</t>
  </si>
  <si>
    <t>Foncier</t>
  </si>
  <si>
    <t>ressource</t>
  </si>
  <si>
    <t>acces</t>
  </si>
  <si>
    <t>Facile</t>
  </si>
  <si>
    <t>Modéré</t>
  </si>
  <si>
    <t>Difficile</t>
  </si>
  <si>
    <t>Une seule parcelle collective</t>
  </si>
  <si>
    <t xml:space="preserve"> Parcelles groupées </t>
  </si>
  <si>
    <t>Parcelles individuelles</t>
  </si>
  <si>
    <t>subdivision</t>
  </si>
  <si>
    <t>Nombre de membres </t>
  </si>
  <si>
    <t>Composition du périmètre (homme, femme, jeune…, Sexe/âge/handicap)</t>
  </si>
  <si>
    <t>Superficie du périmètre</t>
  </si>
  <si>
    <t>Caractéristique du sol </t>
  </si>
  <si>
    <t>Disponibilité eau </t>
  </si>
  <si>
    <t>parcellisation</t>
  </si>
  <si>
    <t>Superficie</t>
  </si>
  <si>
    <t>Nombre de membres</t>
  </si>
  <si>
    <t>regle</t>
  </si>
  <si>
    <t>irrigationregle</t>
  </si>
  <si>
    <t>Nombre de Parcelles </t>
  </si>
  <si>
    <t>Système d’irrigation (Nombre de puits ; Nombre de motopompe etc.)</t>
  </si>
  <si>
    <t>Disponibilité eau</t>
  </si>
  <si>
    <t xml:space="preserve"> Par le bureau</t>
  </si>
  <si>
    <t>En assemblée Générale (AG)</t>
  </si>
  <si>
    <t>Entité externe</t>
  </si>
  <si>
    <t>Avec concertation </t>
  </si>
  <si>
    <t>Sans concertation </t>
  </si>
  <si>
    <t>concertation</t>
  </si>
  <si>
    <t>regleform</t>
  </si>
  <si>
    <t>Volontariat</t>
  </si>
  <si>
    <t>Par désignation subjective</t>
  </si>
  <si>
    <t xml:space="preserve">Par désignation objective sur critères (ex. lire, écrire, compétents, influents...) </t>
  </si>
  <si>
    <t xml:space="preserve">Par vote secret en AG </t>
  </si>
  <si>
    <t>Par vote à main levée en AG</t>
  </si>
  <si>
    <t>membre</t>
  </si>
  <si>
    <t>Une entité externe</t>
  </si>
  <si>
    <t>Une seule personne </t>
  </si>
  <si>
    <t>Les membres du bureau </t>
  </si>
  <si>
    <t>Le comité responsable de la décision</t>
  </si>
  <si>
    <t>AG</t>
  </si>
  <si>
    <t>choix</t>
  </si>
  <si>
    <t>Système d’irrigation</t>
  </si>
  <si>
    <t>Matériel agricole</t>
  </si>
  <si>
    <t>Gestion des parcelles (main d’œuvre, désherbage.)</t>
  </si>
  <si>
    <t xml:space="preserve"> Autocontrôle (membres) </t>
  </si>
  <si>
    <t>Gravité de la faute</t>
  </si>
  <si>
    <t>Contexte de l’infraction</t>
  </si>
  <si>
    <t>sanction</t>
  </si>
  <si>
    <t>surveillant</t>
  </si>
  <si>
    <t>aspect</t>
  </si>
  <si>
    <t>punition</t>
  </si>
  <si>
    <t>Décès </t>
  </si>
  <si>
    <t>Malade </t>
  </si>
  <si>
    <t>Cérémonie familiale</t>
  </si>
  <si>
    <t>contexte</t>
  </si>
  <si>
    <t>formel</t>
  </si>
  <si>
    <t>informel</t>
  </si>
  <si>
    <t xml:space="preserve"> GIE</t>
  </si>
  <si>
    <t>SA</t>
  </si>
  <si>
    <t>SARL</t>
  </si>
  <si>
    <t xml:space="preserve"> Association</t>
  </si>
  <si>
    <t>statut</t>
  </si>
  <si>
    <t>misajour</t>
  </si>
  <si>
    <t>A jour</t>
  </si>
  <si>
    <t>commission</t>
  </si>
  <si>
    <t>Commission Production</t>
  </si>
  <si>
    <t>Commission irrigation</t>
  </si>
  <si>
    <t>suivi des systèmes de cotisation </t>
  </si>
  <si>
    <t>Liste des  membres</t>
  </si>
  <si>
    <t xml:space="preserve"> Renouvellement bureau</t>
  </si>
  <si>
    <t>outils</t>
  </si>
  <si>
    <t>ideac_bame</t>
  </si>
  <si>
    <t>Questionnaire_IDEAC</t>
  </si>
  <si>
    <t>note</t>
  </si>
  <si>
    <t>begin repeat</t>
  </si>
  <si>
    <t>calculate</t>
  </si>
  <si>
    <t>poste</t>
  </si>
  <si>
    <t>select_one sexe</t>
  </si>
  <si>
    <t>end repeat</t>
  </si>
  <si>
    <t>vente</t>
  </si>
  <si>
    <t>select_one lieu</t>
  </si>
  <si>
    <t xml:space="preserve"> &lt;span style="color:red"&gt;  Engrais Organiques</t>
  </si>
  <si>
    <t>select_multiple engrais</t>
  </si>
  <si>
    <t>engrais</t>
  </si>
  <si>
    <t>Utilisation des engrais</t>
  </si>
  <si>
    <t>select_one energie</t>
  </si>
  <si>
    <t>select_one enorigine</t>
  </si>
  <si>
    <t>select_one travail</t>
  </si>
  <si>
    <t>note_externe</t>
  </si>
  <si>
    <t>&lt;span style="color:green"&gt; maind'œuvre externe</t>
  </si>
  <si>
    <t>select_one paiement</t>
  </si>
  <si>
    <t>note_familiale</t>
  </si>
  <si>
    <t>&lt;span style="color:green"&gt; maind'œuvre familiale</t>
  </si>
  <si>
    <t>select_multiple personnel</t>
  </si>
  <si>
    <t>infos_familiale</t>
  </si>
  <si>
    <t>information sur les maind'œuvres familiales</t>
  </si>
  <si>
    <t>info_familiale</t>
  </si>
  <si>
    <t>label_familial</t>
  </si>
  <si>
    <t>note_tempor</t>
  </si>
  <si>
    <t xml:space="preserve">&lt;span style="color:blue"&gt;  Main d’œuvre externe temporaire  </t>
  </si>
  <si>
    <t>select_multiple activite or_other</t>
  </si>
  <si>
    <t>main_temporaire</t>
  </si>
  <si>
    <t>Maindoeuvre temporaire utilisé</t>
  </si>
  <si>
    <t>activit</t>
  </si>
  <si>
    <t>activi_label</t>
  </si>
  <si>
    <t>info_maind_temp</t>
  </si>
  <si>
    <t>Structure maindoeuvre temporaire</t>
  </si>
  <si>
    <t>label_temp</t>
  </si>
  <si>
    <t>if(position(..) = 1,"Hommes",if(position(..) = 2,"Femmes","Enfants" ))</t>
  </si>
  <si>
    <t>note_commer</t>
  </si>
  <si>
    <t>&lt;span style="color:red"&gt; Coût de commercialisation</t>
  </si>
  <si>
    <t>note_cout_energie</t>
  </si>
  <si>
    <t>&lt;span style="color:red"&gt; Type et coût de l’énergie</t>
  </si>
  <si>
    <t>note_gasoil</t>
  </si>
  <si>
    <t>&lt;span style="color:red"&gt; si le type est Gasoil</t>
  </si>
  <si>
    <t>energie_gazoil</t>
  </si>
  <si>
    <t>Energie Gazoil</t>
  </si>
  <si>
    <t>saison_cout</t>
  </si>
  <si>
    <t>if(position(..) = 1,"Saison sèche Froide",if(position(..) = 2,"Saison sèche chaude","Hivernage" ))</t>
  </si>
  <si>
    <t>Nombre de litres de gasoil utilisé pendant la  &lt;span style="color:blue"&gt; ${saison_cout}</t>
  </si>
  <si>
    <t>Coût unitaire litre de gasoil pendant la  &lt;span style="color:blue"&gt; ${saison_cout}</t>
  </si>
  <si>
    <t>note_pomp_solaire</t>
  </si>
  <si>
    <t>&lt;span style="color:red"&gt; si Pompe solaire avec batterie</t>
  </si>
  <si>
    <t>Quantité de batterie achetée</t>
  </si>
  <si>
    <t>Coût unitaire batterie</t>
  </si>
  <si>
    <t>note_elect</t>
  </si>
  <si>
    <t>&lt;span style="color:red"&gt; Si Electricité</t>
  </si>
  <si>
    <t>Fréquence paiement électricité</t>
  </si>
  <si>
    <t>position(..)</t>
  </si>
  <si>
    <t>usage</t>
  </si>
  <si>
    <t>ombre</t>
  </si>
  <si>
    <t>vente et consommation  des fruits</t>
  </si>
  <si>
    <t>Embellir le paysage</t>
  </si>
  <si>
    <t xml:space="preserve">Protection du périmètre </t>
  </si>
  <si>
    <t>dechet</t>
  </si>
  <si>
    <t>cloture</t>
  </si>
  <si>
    <t>aucun</t>
  </si>
  <si>
    <t>fil barbelé</t>
  </si>
  <si>
    <t>mûr de clôture </t>
  </si>
  <si>
    <t>haies vives</t>
  </si>
  <si>
    <t>association</t>
  </si>
  <si>
    <t>Coopérative</t>
  </si>
  <si>
    <t>sexe</t>
  </si>
  <si>
    <t>Président</t>
  </si>
  <si>
    <t>Vice-Président</t>
  </si>
  <si>
    <t>Trésorier</t>
  </si>
  <si>
    <t>bord champs </t>
  </si>
  <si>
    <t>marché urbain</t>
  </si>
  <si>
    <t>grossiste</t>
  </si>
  <si>
    <t>détaillant </t>
  </si>
  <si>
    <t>consommateurs</t>
  </si>
  <si>
    <t xml:space="preserve"> Bana-bana</t>
  </si>
  <si>
    <t>recolte</t>
  </si>
  <si>
    <t>alimentation pour le bétail</t>
  </si>
  <si>
    <t>laisser au champ</t>
  </si>
  <si>
    <t>espece</t>
  </si>
  <si>
    <t>bovins</t>
  </si>
  <si>
    <t>ovins</t>
  </si>
  <si>
    <t>caprins</t>
  </si>
  <si>
    <t>volaille</t>
  </si>
  <si>
    <t>porcins</t>
  </si>
  <si>
    <t>asins</t>
  </si>
  <si>
    <t>équins</t>
  </si>
  <si>
    <t>aliment</t>
  </si>
  <si>
    <t>lieu</t>
  </si>
  <si>
    <t xml:space="preserve"> Marché local</t>
  </si>
  <si>
    <t>Marché d’une autre localité</t>
  </si>
  <si>
    <t>Electricité</t>
  </si>
  <si>
    <t xml:space="preserve"> enorigine</t>
  </si>
  <si>
    <t>Hors territoire</t>
  </si>
  <si>
    <t>stockage</t>
  </si>
  <si>
    <t>Aucun</t>
  </si>
  <si>
    <t>conservation</t>
  </si>
  <si>
    <t>existence</t>
  </si>
  <si>
    <t>satisfait</t>
  </si>
  <si>
    <t>Pas du tout satisfaisant</t>
  </si>
  <si>
    <t>Satisfaisant</t>
  </si>
  <si>
    <t>Très satisfaisant</t>
  </si>
  <si>
    <t>bailleurs</t>
  </si>
  <si>
    <t>Etat</t>
  </si>
  <si>
    <t>ONG</t>
  </si>
  <si>
    <t>Projet</t>
  </si>
  <si>
    <t>domaine</t>
  </si>
  <si>
    <t xml:space="preserve">accueil </t>
  </si>
  <si>
    <t>accueil avec  rémunération</t>
  </si>
  <si>
    <t>accueil sans rémunération</t>
  </si>
  <si>
    <t>travail</t>
  </si>
  <si>
    <t>surchargé</t>
  </si>
  <si>
    <t>moyenne</t>
  </si>
  <si>
    <t>faible</t>
  </si>
  <si>
    <t>Urée</t>
  </si>
  <si>
    <t>instruction</t>
  </si>
  <si>
    <t>Alphabétisé</t>
  </si>
  <si>
    <t>heberger</t>
  </si>
  <si>
    <t>Dans votre maison</t>
  </si>
  <si>
    <t>Locataire(s) </t>
  </si>
  <si>
    <t>Chambre ou appartement dans le champ</t>
  </si>
  <si>
    <t>systeme</t>
  </si>
  <si>
    <t>goutte à goutte</t>
  </si>
  <si>
    <t>Raie</t>
  </si>
  <si>
    <t>aspersion</t>
  </si>
  <si>
    <t>materiel</t>
  </si>
  <si>
    <t>paiement</t>
  </si>
  <si>
    <t>bay seddo </t>
  </si>
  <si>
    <t>mensuel </t>
  </si>
  <si>
    <t>saisonnier </t>
  </si>
  <si>
    <t>personnel</t>
  </si>
  <si>
    <t>Hommes</t>
  </si>
  <si>
    <t>Femmes</t>
  </si>
  <si>
    <t>Enfants</t>
  </si>
  <si>
    <t>maindoeuvre</t>
  </si>
  <si>
    <t xml:space="preserve">externe </t>
  </si>
  <si>
    <t>familiale</t>
  </si>
  <si>
    <t>product</t>
  </si>
  <si>
    <t>Aucun </t>
  </si>
  <si>
    <t xml:space="preserve"> toute la production</t>
  </si>
  <si>
    <t>moitié de la production</t>
  </si>
  <si>
    <t>tiers de la production</t>
  </si>
  <si>
    <t>dispositif</t>
  </si>
  <si>
    <t>mur de cloture</t>
  </si>
  <si>
    <t>assoce</t>
  </si>
  <si>
    <t>transp</t>
  </si>
  <si>
    <t>sacs</t>
  </si>
  <si>
    <t>cageot</t>
  </si>
  <si>
    <t>panier</t>
  </si>
  <si>
    <t>bassine</t>
  </si>
  <si>
    <t xml:space="preserve"> moyen</t>
  </si>
  <si>
    <t>charrette</t>
  </si>
  <si>
    <t>moto</t>
  </si>
  <si>
    <t>tricycle</t>
  </si>
  <si>
    <t>camionette</t>
  </si>
  <si>
    <t>voiture de transport en commun</t>
  </si>
  <si>
    <t>appui</t>
  </si>
  <si>
    <t>technique de production biologique</t>
  </si>
  <si>
    <t>technique de production non biologique</t>
  </si>
  <si>
    <t>technique de récolte</t>
  </si>
  <si>
    <t>système d'irrigation</t>
  </si>
  <si>
    <t>charge</t>
  </si>
  <si>
    <t>par seddo</t>
  </si>
  <si>
    <t>mensuel</t>
  </si>
  <si>
    <t>saisonnier</t>
  </si>
  <si>
    <t>hommes</t>
  </si>
  <si>
    <t>femmes</t>
  </si>
  <si>
    <t>enfants</t>
  </si>
  <si>
    <t>activite</t>
  </si>
  <si>
    <t>Préparation du sol</t>
  </si>
  <si>
    <t>Épandage de fumure organique</t>
  </si>
  <si>
    <t>Semis</t>
  </si>
  <si>
    <t>Épandage d’engrais minéraux</t>
  </si>
  <si>
    <t>Binage/sarclage</t>
  </si>
  <si>
    <t>Protection phytosanitaire</t>
  </si>
  <si>
    <t>Récolte</t>
  </si>
  <si>
    <t>Battage/Vannage</t>
  </si>
  <si>
    <t>Stockage</t>
  </si>
  <si>
    <t>depense</t>
  </si>
  <si>
    <t>Achat sacs</t>
  </si>
  <si>
    <t>Achat cageots</t>
  </si>
  <si>
    <t>Transport production</t>
  </si>
  <si>
    <t>commerce</t>
  </si>
  <si>
    <t>Bord champs</t>
  </si>
  <si>
    <t>Marché</t>
  </si>
  <si>
    <t>prett</t>
  </si>
  <si>
    <t>IMF</t>
  </si>
  <si>
    <t>Tontines</t>
  </si>
  <si>
    <t>Banques</t>
  </si>
  <si>
    <t>sensibilite</t>
  </si>
  <si>
    <t>Engrais</t>
  </si>
  <si>
    <t>Pesticide</t>
  </si>
  <si>
    <t>Semence</t>
  </si>
  <si>
    <t>Gasoil</t>
  </si>
  <si>
    <t>partenaire</t>
  </si>
  <si>
    <t>Projets de développement</t>
  </si>
  <si>
    <t>Collectivités territoriales</t>
  </si>
  <si>
    <t>typ</t>
  </si>
  <si>
    <t>Une Entité externe </t>
  </si>
  <si>
    <t xml:space="preserve"> Bureau</t>
  </si>
  <si>
    <t>Une seule personne</t>
  </si>
  <si>
    <t xml:space="preserve">Entité externe </t>
  </si>
  <si>
    <t>start</t>
  </si>
  <si>
    <t>end</t>
  </si>
  <si>
    <t>today</t>
  </si>
  <si>
    <t>deviceid</t>
  </si>
  <si>
    <t>simserial</t>
  </si>
  <si>
    <t>phonenumber</t>
  </si>
  <si>
    <t>summary_intro</t>
  </si>
  <si>
    <t>INFORMATIONS SUR LE TELEPHONE</t>
  </si>
  <si>
    <t xml:space="preserve">Heure début: &lt;span style="color:blue"&gt; ${start}                            </t>
  </si>
  <si>
    <t xml:space="preserve">Date d'aujourd'hui: &lt;span style="color:blue"&gt; ${today}              </t>
  </si>
  <si>
    <t xml:space="preserve">Identifiant du téléphone: &lt;span style="color:blue"&gt; ${deviceid}     </t>
  </si>
  <si>
    <t>identification</t>
  </si>
  <si>
    <t>A- IDENTIFICATION</t>
  </si>
  <si>
    <t>socio_demo</t>
  </si>
  <si>
    <t>Caractéristique socio-démographique de l’exploitant</t>
  </si>
  <si>
    <t>Nom</t>
  </si>
  <si>
    <t>Sexe de l'exploitant</t>
  </si>
  <si>
    <t>age</t>
  </si>
  <si>
    <t>Age de l'exploitant</t>
  </si>
  <si>
    <t>select_one ethnie or_other</t>
  </si>
  <si>
    <t>ethnie</t>
  </si>
  <si>
    <t>Ethnie</t>
  </si>
  <si>
    <t>select_one instruction or_other</t>
  </si>
  <si>
    <t>instruct</t>
  </si>
  <si>
    <t>Niveau instruction </t>
  </si>
  <si>
    <t>select_one matrimoniale</t>
  </si>
  <si>
    <t>sit_matrim</t>
  </si>
  <si>
    <t>Capital</t>
  </si>
  <si>
    <t>Capital naturel de l’exploitation et entretien</t>
  </si>
  <si>
    <t xml:space="preserve">Quelle est la superficie totale du périmètre ? </t>
  </si>
  <si>
    <t>nbr_homme</t>
  </si>
  <si>
    <t>Nombre d'hommes actifs au sein du perimetre</t>
  </si>
  <si>
    <t>nbr_femme</t>
  </si>
  <si>
    <t>Nombre de femmes actives au sein du perimetre</t>
  </si>
  <si>
    <t>Agro_environ</t>
  </si>
  <si>
    <t xml:space="preserve"> A – ECHELLE AGRO-ENVIRONNEMENTAL</t>
  </si>
  <si>
    <t>Indicat_A1</t>
  </si>
  <si>
    <t>Diversité des cultures annuelles et temporaires</t>
  </si>
  <si>
    <t>note_</t>
  </si>
  <si>
    <t xml:space="preserve"> &lt;span style="color:red"&gt; Les spéculations cultivées, variétées et superficie prairie</t>
  </si>
  <si>
    <t>select_multiple speculation or_other</t>
  </si>
  <si>
    <t>infos_speculat</t>
  </si>
  <si>
    <t>Précisez les spéculations et les superficies allouées pour chaque saison, de même que les productions et ventes</t>
  </si>
  <si>
    <t>spec</t>
  </si>
  <si>
    <t>spec_label</t>
  </si>
  <si>
    <t>infos_variet</t>
  </si>
  <si>
    <t>var_num</t>
  </si>
  <si>
    <t>nom_var</t>
  </si>
  <si>
    <t>Donner le nom de la variété &lt;span style="color:blue"&gt; N°${var_num}</t>
  </si>
  <si>
    <t>A3</t>
  </si>
  <si>
    <t>A4</t>
  </si>
  <si>
    <t xml:space="preserve">Préciser la superficie en prairie : </t>
  </si>
  <si>
    <t>A5</t>
  </si>
  <si>
    <t>Disposez- vous des espèces arboricoles </t>
  </si>
  <si>
    <t>A6</t>
  </si>
  <si>
    <t>Quelles sont les espèces arboricoles dont vous disposez dans le périmètre?</t>
  </si>
  <si>
    <t>infos_arbori</t>
  </si>
  <si>
    <t>Information sur les espèces arboricoles</t>
  </si>
  <si>
    <t>arbori</t>
  </si>
  <si>
    <t>arbori_label</t>
  </si>
  <si>
    <t>A7</t>
  </si>
  <si>
    <t>Donner le nombre de variété de l'espece  &lt;span style="color:blue"&gt; ${arbori_label}</t>
  </si>
  <si>
    <t>infos_var_arbori</t>
  </si>
  <si>
    <t>Information sur les variétés arboricoles</t>
  </si>
  <si>
    <t>arbori_num</t>
  </si>
  <si>
    <t>nom_var_arbori</t>
  </si>
  <si>
    <t>Donner le nom de  &lt;span style="color:blue"&gt; la variété N°${arbori_num}</t>
  </si>
  <si>
    <t>A8</t>
  </si>
  <si>
    <t>Quelle est la superficie occupée par l'espéce &lt;span style="color:blue"&gt; ${arbori_label}</t>
  </si>
  <si>
    <t>A9</t>
  </si>
  <si>
    <t>Y’a-t-il des Porte-greffes ?</t>
  </si>
  <si>
    <t>A10</t>
  </si>
  <si>
    <t>Disposez-vous d’espèces animales ?</t>
  </si>
  <si>
    <t>select_multiple animal</t>
  </si>
  <si>
    <t>A11</t>
  </si>
  <si>
    <t xml:space="preserve">Quelles sont les espèces ? </t>
  </si>
  <si>
    <t>Indic_A4</t>
  </si>
  <si>
    <t>Valorisation et conservation du patrimoine génétique</t>
  </si>
  <si>
    <t>note_val</t>
  </si>
  <si>
    <t>&lt;span style="color:red"&gt; Valorisation et conservation du patrimoine</t>
  </si>
  <si>
    <t>A12</t>
  </si>
  <si>
    <t>Y’a-t-il des Races locales de volaille dans leur région d’origine ayant une fonction économique et patrimoniale?</t>
  </si>
  <si>
    <t>A13</t>
  </si>
  <si>
    <t xml:space="preserve">Si oui, préciser le nbre </t>
  </si>
  <si>
    <t>infos_race_loc</t>
  </si>
  <si>
    <t>Information sur les  races locales</t>
  </si>
  <si>
    <t>raceloc_num</t>
  </si>
  <si>
    <t>nom_raceloc</t>
  </si>
  <si>
    <t>Donner le nom de la  &lt;span style="color:blue"&gt;  race N°${raceloc_num}</t>
  </si>
  <si>
    <t>A14</t>
  </si>
  <si>
    <t>A15</t>
  </si>
  <si>
    <t>A16</t>
  </si>
  <si>
    <t>Y’a-t-il des Races rares dans leur région d’origine ayant une fonction économique et patrimoniale?</t>
  </si>
  <si>
    <t>A17</t>
  </si>
  <si>
    <t>infos_race_rar</t>
  </si>
  <si>
    <t>Information sur les  races rares</t>
  </si>
  <si>
    <t>racerar_num</t>
  </si>
  <si>
    <t>nom_racerar</t>
  </si>
  <si>
    <t>Donner le nom de  &lt;span style="color:blue"&gt; la race N°${racerar_num}</t>
  </si>
  <si>
    <t>A18</t>
  </si>
  <si>
    <t>Y’a-t-il des variétés rares dans leur région d’origine ayant une fonction économique et patrimoniale?</t>
  </si>
  <si>
    <t>A19</t>
  </si>
  <si>
    <t>infos_varrar</t>
  </si>
  <si>
    <t>varrar_num</t>
  </si>
  <si>
    <t>nom_varie</t>
  </si>
  <si>
    <t>Donner le nom de  &lt;span style="color:blue"&gt; la race rare N°${varrar_num}</t>
  </si>
  <si>
    <t>Indicat_A5</t>
  </si>
  <si>
    <t xml:space="preserve"> Assolement</t>
  </si>
  <si>
    <t>note_assol</t>
  </si>
  <si>
    <t xml:space="preserve">  &lt;span style="color:red"&gt; Assolement</t>
  </si>
  <si>
    <t>A20</t>
  </si>
  <si>
    <t>Présence significative d’une culture en association :</t>
  </si>
  <si>
    <t>select_one speculation</t>
  </si>
  <si>
    <t>A21</t>
  </si>
  <si>
    <t>Précisez le type de la culture </t>
  </si>
  <si>
    <t>y'a t-il des parcelles en monoculture depuis 3 ans?</t>
  </si>
  <si>
    <t>Indicat_A6</t>
  </si>
  <si>
    <t>Dimension des « parcelles »</t>
  </si>
  <si>
    <t>note_dim_parcel</t>
  </si>
  <si>
    <t>&lt;span style="color:red"&gt; Dimenson des parcelles</t>
  </si>
  <si>
    <t>A23</t>
  </si>
  <si>
    <t>Y’a-t-il d’unités spatiale (parcelles) de même culture </t>
  </si>
  <si>
    <t>A24</t>
  </si>
  <si>
    <t>Si oui, Donner le nombre </t>
  </si>
  <si>
    <t>infos_parcelle</t>
  </si>
  <si>
    <t>Information sur les parcelles de même culture</t>
  </si>
  <si>
    <t>par_num</t>
  </si>
  <si>
    <t>A25</t>
  </si>
  <si>
    <t>Donner la superficie de  &lt;span style="color:blue"&gt; la parcelle N°${par_num}</t>
  </si>
  <si>
    <t>A26</t>
  </si>
  <si>
    <t>Préciser la spéculation cultivée</t>
  </si>
  <si>
    <t>indicat_A7</t>
  </si>
  <si>
    <t>Gestion des matières organiques</t>
  </si>
  <si>
    <t>note_matiere_org</t>
  </si>
  <si>
    <t>&lt;span style="color:red"&gt;  Gestion des matières organiques</t>
  </si>
  <si>
    <t>A27</t>
  </si>
  <si>
    <t>Quelle est la superficie sur laquelle la matière organique est valorisée ? </t>
  </si>
  <si>
    <t>A28</t>
  </si>
  <si>
    <t>indicat_A8</t>
  </si>
  <si>
    <t>Zone de régulation écologique (ZRE)</t>
  </si>
  <si>
    <t>note_ZRE</t>
  </si>
  <si>
    <t>&lt;span style="color:red"&gt; Zone de régulation écologique</t>
  </si>
  <si>
    <t>select_multiple zone</t>
  </si>
  <si>
    <t>A29</t>
  </si>
  <si>
    <t>A30</t>
  </si>
  <si>
    <t xml:space="preserve">Existe-il des zones à enjeux environnementaux ? </t>
  </si>
  <si>
    <t>A31</t>
  </si>
  <si>
    <t>Si oui, faites-vous des efforts pour conserver/améliorer la santé environnementale de ces zones ?</t>
  </si>
  <si>
    <t>A32</t>
  </si>
  <si>
    <t>Spécifier les efforts</t>
  </si>
  <si>
    <t>A34</t>
  </si>
  <si>
    <t>A35</t>
  </si>
  <si>
    <t>A36</t>
  </si>
  <si>
    <t>A37</t>
  </si>
  <si>
    <t>note_pestici</t>
  </si>
  <si>
    <t>&lt;span style="color:red"&gt; Les pesticides</t>
  </si>
  <si>
    <t>A38</t>
  </si>
  <si>
    <t>select_multiple pesticide</t>
  </si>
  <si>
    <t>A39</t>
  </si>
  <si>
    <t>select_multiple herbicide</t>
  </si>
  <si>
    <t>A40</t>
  </si>
  <si>
    <t>info_herbicid</t>
  </si>
  <si>
    <t>herbi</t>
  </si>
  <si>
    <t>herbi_label</t>
  </si>
  <si>
    <t>A41</t>
  </si>
  <si>
    <t>A42</t>
  </si>
  <si>
    <t>A43</t>
  </si>
  <si>
    <t>A44</t>
  </si>
  <si>
    <t>select_multiple insecticide</t>
  </si>
  <si>
    <t>A45</t>
  </si>
  <si>
    <t>info_insecticid</t>
  </si>
  <si>
    <t>insect</t>
  </si>
  <si>
    <t>insect_label</t>
  </si>
  <si>
    <t>A46</t>
  </si>
  <si>
    <t>A47</t>
  </si>
  <si>
    <t>A48</t>
  </si>
  <si>
    <t>A49</t>
  </si>
  <si>
    <t>select_multiple fongicide</t>
  </si>
  <si>
    <t>A50</t>
  </si>
  <si>
    <t>info_fongicitid</t>
  </si>
  <si>
    <t>fongi</t>
  </si>
  <si>
    <t>fongi_label</t>
  </si>
  <si>
    <t>A51</t>
  </si>
  <si>
    <t>A52</t>
  </si>
  <si>
    <t>A53</t>
  </si>
  <si>
    <t>A54</t>
  </si>
  <si>
    <t>A55</t>
  </si>
  <si>
    <t>A56</t>
  </si>
  <si>
    <t>A57</t>
  </si>
  <si>
    <t>select_one traitement</t>
  </si>
  <si>
    <t>A58</t>
  </si>
  <si>
    <t>A59</t>
  </si>
  <si>
    <t>indicat_A101</t>
  </si>
  <si>
    <t xml:space="preserve"> Traitements vétérinaires</t>
  </si>
  <si>
    <t>note_veteri</t>
  </si>
  <si>
    <t>&lt;span style="color:red"&gt; Traitements vétérinaires</t>
  </si>
  <si>
    <t xml:space="preserve">Effectuez-vous des traitements vétérinaires ? </t>
  </si>
  <si>
    <t>infos_intervention</t>
  </si>
  <si>
    <t>Information sur les interventions vétérinaires?</t>
  </si>
  <si>
    <t>interv_num</t>
  </si>
  <si>
    <t>Donner le nombre d'animaux traités dans &lt;span style="color:blue"&gt;  l'intervention N°${interv_num}</t>
  </si>
  <si>
    <t>indicat_A11</t>
  </si>
  <si>
    <t>Protection de la ressource sol</t>
  </si>
  <si>
    <t>note_protect</t>
  </si>
  <si>
    <t>&lt;span style="color:red"&gt; Protection de la ressource sol</t>
  </si>
  <si>
    <t>A63</t>
  </si>
  <si>
    <t xml:space="preserve">Quelle est la superficie en travail du sol sans retournement ? </t>
  </si>
  <si>
    <t>A64</t>
  </si>
  <si>
    <t>Existe t-il un couvert végétal permanent (3 à 4 mois) dans la zone ?</t>
  </si>
  <si>
    <t>A65</t>
  </si>
  <si>
    <t>Existe-il  des aménagements antiérosifs ?</t>
  </si>
  <si>
    <t>select_multiple antierosif or_other</t>
  </si>
  <si>
    <t>Si oui, Citez ?</t>
  </si>
  <si>
    <t>A67</t>
  </si>
  <si>
    <t xml:space="preserve">Disposez-vous du Paillage et/ou enherbement des cultures pérennes… ? </t>
  </si>
  <si>
    <t>A68</t>
  </si>
  <si>
    <t xml:space="preserve">Brûlez-vous des pailles ? </t>
  </si>
  <si>
    <t>indicat_A12</t>
  </si>
  <si>
    <t>Gestion de la ressource en eau</t>
  </si>
  <si>
    <t xml:space="preserve">note </t>
  </si>
  <si>
    <t>note_GESt_RESS</t>
  </si>
  <si>
    <t>&lt;span style="color:red"&gt; Gestion de la ressource en eau</t>
  </si>
  <si>
    <t>A70</t>
  </si>
  <si>
    <t>A71</t>
  </si>
  <si>
    <t>A72</t>
  </si>
  <si>
    <t>A73</t>
  </si>
  <si>
    <t>select_one heure</t>
  </si>
  <si>
    <t>A74</t>
  </si>
  <si>
    <t>indicat_A13</t>
  </si>
  <si>
    <t>Dépendance énergétique</t>
  </si>
  <si>
    <t>Masculin</t>
  </si>
  <si>
    <t>Féminin</t>
  </si>
  <si>
    <t>Aucun niveau</t>
  </si>
  <si>
    <t>Niveau primaire</t>
  </si>
  <si>
    <t>Niveau secondaire</t>
  </si>
  <si>
    <t>Niveau supérieur</t>
  </si>
  <si>
    <t>Arabisant</t>
  </si>
  <si>
    <t>Ecole coranique</t>
  </si>
  <si>
    <t>Ecole enseignement technique et professionnelle</t>
  </si>
  <si>
    <t>Wolof</t>
  </si>
  <si>
    <t>Peul</t>
  </si>
  <si>
    <t>Sérere</t>
  </si>
  <si>
    <t>Toucouleur</t>
  </si>
  <si>
    <t>Naar</t>
  </si>
  <si>
    <t>matrimoniale</t>
  </si>
  <si>
    <t>Jamais marié(e)/célibataire</t>
  </si>
  <si>
    <t>Marié(e) (monogame)</t>
  </si>
  <si>
    <t>Marié(e) (polygame)</t>
  </si>
  <si>
    <t>Veuf/veuve</t>
  </si>
  <si>
    <t>Séparé/divorcé</t>
  </si>
  <si>
    <t>Ne sait pas</t>
  </si>
  <si>
    <t>perimetre</t>
  </si>
  <si>
    <t>individuel</t>
  </si>
  <si>
    <t>collectif</t>
  </si>
  <si>
    <t xml:space="preserve"> speculation</t>
  </si>
  <si>
    <t>Riz</t>
  </si>
  <si>
    <t>Tomate</t>
  </si>
  <si>
    <t>Oignon</t>
  </si>
  <si>
    <t>Maïs</t>
  </si>
  <si>
    <t>Niébé</t>
  </si>
  <si>
    <t>Gombo</t>
  </si>
  <si>
    <t>Aubergine</t>
  </si>
  <si>
    <t>Patate douce</t>
  </si>
  <si>
    <t>Pomme de terre</t>
  </si>
  <si>
    <t>Piment</t>
  </si>
  <si>
    <t>Oseille</t>
  </si>
  <si>
    <t>Mil</t>
  </si>
  <si>
    <t>Sorgho</t>
  </si>
  <si>
    <t>Arachide</t>
  </si>
  <si>
    <t>Pastèque</t>
  </si>
  <si>
    <t>Banane</t>
  </si>
  <si>
    <t>Citrouille (Nadio)</t>
  </si>
  <si>
    <t>Chou</t>
  </si>
  <si>
    <t>Carotte</t>
  </si>
  <si>
    <t>Navet</t>
  </si>
  <si>
    <t>Manioc</t>
  </si>
  <si>
    <t>arboricul</t>
  </si>
  <si>
    <t>manguier</t>
  </si>
  <si>
    <t>animal</t>
  </si>
  <si>
    <t>Bovins </t>
  </si>
  <si>
    <t>Ovins </t>
  </si>
  <si>
    <t>Caprins </t>
  </si>
  <si>
    <t>Asins </t>
  </si>
  <si>
    <t xml:space="preserve"> Equins  </t>
  </si>
  <si>
    <t>Volaille </t>
  </si>
  <si>
    <t>Porcins </t>
  </si>
  <si>
    <t>zone</t>
  </si>
  <si>
    <t xml:space="preserve"> Zones humides</t>
  </si>
  <si>
    <t>prairies inondables</t>
  </si>
  <si>
    <t>bandes enherbées</t>
  </si>
  <si>
    <t>parcours</t>
  </si>
  <si>
    <t>arbres isolés</t>
  </si>
  <si>
    <t>pesticide</t>
  </si>
  <si>
    <t>HERBICIDES</t>
  </si>
  <si>
    <t>INSECTICIDE</t>
  </si>
  <si>
    <t>FONGICIDES</t>
  </si>
  <si>
    <t>herbicide</t>
  </si>
  <si>
    <t>Atrazine (herbicide)</t>
  </si>
  <si>
    <t xml:space="preserve">Calliherbe </t>
  </si>
  <si>
    <t>Garil</t>
  </si>
  <si>
    <t>Gramoxone</t>
  </si>
  <si>
    <t>Oxaldiazon</t>
  </si>
  <si>
    <t>Propanyl</t>
  </si>
  <si>
    <t>Rifit Extra</t>
  </si>
  <si>
    <t>Ronstar</t>
  </si>
  <si>
    <t>Roundup</t>
  </si>
  <si>
    <t>Sofit</t>
  </si>
  <si>
    <t>Spifluraline</t>
  </si>
  <si>
    <t>Tamariz</t>
  </si>
  <si>
    <t>Weedone</t>
  </si>
  <si>
    <t>Autre herbicide non listé</t>
  </si>
  <si>
    <t>insecticide</t>
  </si>
  <si>
    <t>Acephate</t>
  </si>
  <si>
    <t>Biocarex</t>
  </si>
  <si>
    <t>Bomec</t>
  </si>
  <si>
    <t>Callifan super</t>
  </si>
  <si>
    <t>Callifol</t>
  </si>
  <si>
    <t>Carborex</t>
  </si>
  <si>
    <t>Conquest</t>
  </si>
  <si>
    <t>Cypermethrine</t>
  </si>
  <si>
    <t>Décis</t>
  </si>
  <si>
    <t>Diméthoate</t>
  </si>
  <si>
    <t>Fongex</t>
  </si>
  <si>
    <t>Furadan</t>
  </si>
  <si>
    <t>Lampride</t>
  </si>
  <si>
    <t>Manèbe</t>
  </si>
  <si>
    <t>Matador</t>
  </si>
  <si>
    <t>Methosen</t>
  </si>
  <si>
    <t>Mocap</t>
  </si>
  <si>
    <t>Mospilan</t>
  </si>
  <si>
    <t>Orthène</t>
  </si>
  <si>
    <t>Pilori</t>
  </si>
  <si>
    <t>Suneem</t>
  </si>
  <si>
    <t>Tersen</t>
  </si>
  <si>
    <t>Titan</t>
  </si>
  <si>
    <t>Tomex</t>
  </si>
  <si>
    <t>Autre insecticide non listé</t>
  </si>
  <si>
    <t>fongicide</t>
  </si>
  <si>
    <t>Benomyl</t>
  </si>
  <si>
    <t>Soufre</t>
  </si>
  <si>
    <t>Autre fongicide non listé</t>
  </si>
  <si>
    <t>antierosif</t>
  </si>
  <si>
    <t>Terrasses </t>
  </si>
  <si>
    <t>Murets</t>
  </si>
  <si>
    <t>Bandes enherbées perpendiculaires à la pente</t>
  </si>
  <si>
    <t>eau</t>
  </si>
  <si>
    <t>puits </t>
  </si>
  <si>
    <t>puits traditionnels (céanes) </t>
  </si>
  <si>
    <t>forage</t>
  </si>
  <si>
    <t>compteur volumétrique</t>
  </si>
  <si>
    <t>bassins de rétention </t>
  </si>
  <si>
    <t>Etang</t>
  </si>
  <si>
    <t>pratique</t>
  </si>
  <si>
    <t>Manuelle</t>
  </si>
  <si>
    <t>Mécanique</t>
  </si>
  <si>
    <t>les deux</t>
  </si>
  <si>
    <t>saiz</t>
  </si>
  <si>
    <t>SSF</t>
  </si>
  <si>
    <t>SSC</t>
  </si>
  <si>
    <t>heure</t>
  </si>
  <si>
    <t>moins d'une heure</t>
  </si>
  <si>
    <t>une heure</t>
  </si>
  <si>
    <t>moins de deux heures</t>
  </si>
  <si>
    <t>plus de deux heures</t>
  </si>
  <si>
    <t>traitement</t>
  </si>
  <si>
    <t>Fumigation</t>
  </si>
  <si>
    <t>Brumisation</t>
  </si>
  <si>
    <t>energie</t>
  </si>
  <si>
    <t xml:space="preserve">Solaire </t>
  </si>
  <si>
    <t>Tracteur</t>
  </si>
  <si>
    <t>Motoculteur</t>
  </si>
  <si>
    <t>Offset</t>
  </si>
  <si>
    <t>Charrue</t>
  </si>
  <si>
    <t>Remorque</t>
  </si>
  <si>
    <t>Charrette</t>
  </si>
  <si>
    <t>Moto Tricycle</t>
  </si>
  <si>
    <t>Voiture avec plateau</t>
  </si>
  <si>
    <t>Décortiqueuse paddy</t>
  </si>
  <si>
    <t>Autre décortiqueuse</t>
  </si>
  <si>
    <t>Batteuse</t>
  </si>
  <si>
    <t>Pulvérisateur</t>
  </si>
  <si>
    <t>Semoir</t>
  </si>
  <si>
    <t>Daba</t>
  </si>
  <si>
    <t>Egraineuse</t>
  </si>
  <si>
    <t>Houe</t>
  </si>
  <si>
    <t>bati</t>
  </si>
  <si>
    <t>non fonctionnel </t>
  </si>
  <si>
    <t xml:space="preserve">très bon état </t>
  </si>
  <si>
    <t>Bon état</t>
  </si>
  <si>
    <t>Mauvais état</t>
  </si>
  <si>
    <t>haie</t>
  </si>
  <si>
    <t xml:space="preserve">Tri sélectif et élimination par collecte collective  </t>
  </si>
  <si>
    <t xml:space="preserve">Mode de réutilisation par plasticulture </t>
  </si>
  <si>
    <t>Aucune utilisation</t>
  </si>
  <si>
    <t xml:space="preserve"> Enfouissement</t>
  </si>
  <si>
    <t>Brulage </t>
  </si>
  <si>
    <t>Collecte par camion ramasseur</t>
  </si>
  <si>
    <t>Réutilisation/valorisation au niveau local</t>
  </si>
  <si>
    <t>Route impraticable</t>
  </si>
  <si>
    <t>Mauvais états</t>
  </si>
  <si>
    <t>Très Bon état</t>
  </si>
  <si>
    <t>route</t>
  </si>
  <si>
    <t xml:space="preserve"> typroute</t>
  </si>
  <si>
    <t xml:space="preserve"> marché local (local)</t>
  </si>
  <si>
    <t xml:space="preserve">Dans le territoire (département)  </t>
  </si>
  <si>
    <r>
      <t> </t>
    </r>
    <r>
      <rPr>
        <sz val="11"/>
        <color rgb="FF000000"/>
        <rFont val="Times New Roman"/>
        <family val="1"/>
      </rPr>
      <t>Sur parcours naturel (pâturage)</t>
    </r>
  </si>
  <si>
    <t>Pailles et résidus de récolte à l’auge (fourrage)</t>
  </si>
  <si>
    <r>
      <rPr>
        <sz val="7"/>
        <color rgb="FF000000"/>
        <rFont val="Times New Roman"/>
        <family val="1"/>
      </rPr>
      <t>  </t>
    </r>
    <r>
      <rPr>
        <sz val="11"/>
        <color rgb="FF000000"/>
        <rFont val="Times New Roman"/>
        <family val="1"/>
      </rPr>
      <t>Pailles et résidus de récolte au champ (fourrage)</t>
    </r>
  </si>
  <si>
    <r>
      <rPr>
        <sz val="7"/>
        <color rgb="FF222222"/>
        <rFont val="Times New Roman"/>
        <family val="1"/>
      </rPr>
      <t> </t>
    </r>
    <r>
      <rPr>
        <sz val="11"/>
        <color rgb="FF000000"/>
        <rFont val="Times New Roman"/>
        <family val="1"/>
      </rPr>
      <t>Aliments concentrés (aliments industriels)</t>
    </r>
  </si>
  <si>
    <t>Compléments alimentaires (vitamines et sels minéraux)</t>
  </si>
  <si>
    <r>
      <t xml:space="preserve"> Situation matrimoniale</t>
    </r>
    <r>
      <rPr>
        <b/>
        <sz val="11"/>
        <color theme="1"/>
        <rFont val="Calibri Light"/>
        <family val="2"/>
      </rPr>
      <t> </t>
    </r>
  </si>
  <si>
    <t>A33</t>
  </si>
  <si>
    <t>note_engrais</t>
  </si>
  <si>
    <t>infos sur les herbicides</t>
  </si>
  <si>
    <t>infos sur les insecticides</t>
  </si>
  <si>
    <t>infos sur les fongicides</t>
  </si>
  <si>
    <t>criter</t>
  </si>
  <si>
    <t xml:space="preserve">Membre du périmètre </t>
  </si>
  <si>
    <t xml:space="preserve">L’apport des membres (investissement, cotisation) </t>
  </si>
  <si>
    <t>Quantités produites</t>
  </si>
  <si>
    <t>nature</t>
  </si>
  <si>
    <t>deux</t>
  </si>
  <si>
    <t>entit</t>
  </si>
  <si>
    <t>Comité directeur</t>
  </si>
  <si>
    <t xml:space="preserve"> La commission production</t>
  </si>
  <si>
    <t xml:space="preserve"> La commission commercialisation/marketing </t>
  </si>
  <si>
    <t>choix_com</t>
  </si>
  <si>
    <t>Eau</t>
  </si>
  <si>
    <t xml:space="preserve">Commissions dédiées </t>
  </si>
  <si>
    <t>compte</t>
  </si>
  <si>
    <t>Membres</t>
  </si>
  <si>
    <t>raiz</t>
  </si>
  <si>
    <t xml:space="preserve">Non-respect des cotisations par les membres </t>
  </si>
  <si>
    <t xml:space="preserve">insuffisances des cotisations </t>
  </si>
  <si>
    <t>utilisation a d’autres fins</t>
  </si>
  <si>
    <t>détournement</t>
  </si>
  <si>
    <t>argent volé </t>
  </si>
  <si>
    <t>Commission commercialisation/marketing</t>
  </si>
  <si>
    <t>Commission des sages/Gestion de conflits</t>
  </si>
  <si>
    <t>Comité environnementale</t>
  </si>
  <si>
    <t>Commission sécurité</t>
  </si>
  <si>
    <t xml:space="preserve"> Bilan des activités</t>
  </si>
  <si>
    <t>intro</t>
  </si>
  <si>
    <t>Region de l'enquete</t>
  </si>
  <si>
    <t>Departement</t>
  </si>
  <si>
    <t>DIOURBEL</t>
  </si>
  <si>
    <t>KAOLACK</t>
  </si>
  <si>
    <t>THIES</t>
  </si>
  <si>
    <t>FATICK</t>
  </si>
  <si>
    <t>BAMBEY</t>
  </si>
  <si>
    <t>GUINGUINEO</t>
  </si>
  <si>
    <t>FOUNDIOUGNE</t>
  </si>
  <si>
    <t>GOSSAS</t>
  </si>
  <si>
    <t>filter</t>
  </si>
  <si>
    <t>A- IDENTIFICATION EQUETEUR</t>
  </si>
  <si>
    <t>CARACTERISTIQUE SOCIO-DEMOGRAPHIQUE DE L’EXPLOITANT</t>
  </si>
  <si>
    <t>CAPITAL NATUREL DE L’EXPLOITATION ET ENTRETIEN</t>
  </si>
  <si>
    <t>&lt;span style="color:#1B5732"&gt;ENQUETE IDEAC: ISRA-BAME 2020 &lt;/span&gt;</t>
  </si>
  <si>
    <t>saizz</t>
  </si>
  <si>
    <t>product_saiz</t>
  </si>
  <si>
    <t>Activités de productions selon les saison</t>
  </si>
  <si>
    <t>saizze</t>
  </si>
  <si>
    <t>if(position(..)-1 &lt; count-selected(${saizz}), selected-at(${saizz}, position(..)-1), -1)</t>
  </si>
  <si>
    <t>jr:choice-name(${saizze}, '${saizz}')</t>
  </si>
  <si>
    <t>count-selected(${saizz})</t>
  </si>
  <si>
    <t>nombr_variete</t>
  </si>
  <si>
    <t>${nombr_variete}</t>
  </si>
  <si>
    <t>label_engrais</t>
  </si>
  <si>
    <t>select_one  vente</t>
  </si>
  <si>
    <t>select_one  typ</t>
  </si>
  <si>
    <t>note_Semences</t>
  </si>
  <si>
    <t>Les semences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</si>
  <si>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</si>
  <si>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</si>
  <si>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</si>
  <si>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</si>
  <si>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</si>
  <si>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</si>
  <si>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</si>
  <si>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</si>
  <si>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</si>
  <si>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</si>
  <si>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</si>
  <si>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</si>
  <si>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</si>
  <si>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</si>
  <si>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</si>
  <si>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</si>
  <si>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</si>
  <si>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</si>
  <si>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</si>
  <si>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A95</t>
  </si>
  <si>
    <t>A96</t>
  </si>
  <si>
    <t>A97</t>
  </si>
  <si>
    <t>A98</t>
  </si>
  <si>
    <t>A94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</si>
  <si>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</si>
  <si>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</si>
  <si>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</si>
  <si>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</si>
  <si>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</si>
  <si>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</si>
  <si>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</si>
  <si>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</si>
  <si>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</si>
  <si>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</si>
  <si>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</si>
  <si>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</si>
  <si>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</si>
  <si>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</si>
  <si>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</si>
  <si>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if(position(..)-1 &lt; count-selected(${A7}), selected-at(${A7}, position(..)-1), -1)</t>
  </si>
  <si>
    <t>Préciser le cout d'investisement</t>
  </si>
  <si>
    <t>count-selected(${A7})</t>
  </si>
  <si>
    <t>A114</t>
  </si>
  <si>
    <t>A115</t>
  </si>
  <si>
    <t>A116</t>
  </si>
  <si>
    <t>A117</t>
  </si>
  <si>
    <t>Préciser la provenance de l'énergie  consommée</t>
  </si>
  <si>
    <t>select_multiple saiz</t>
  </si>
  <si>
    <t>info_engrais</t>
  </si>
  <si>
    <t>select_one typ</t>
  </si>
  <si>
    <t>Socio_territor</t>
  </si>
  <si>
    <t>ECHELLE SOCIO-TERRITORIALE</t>
  </si>
  <si>
    <t>Demarch_quali</t>
  </si>
  <si>
    <t>Démarche qualité</t>
  </si>
  <si>
    <t>select_one stockage or_other</t>
  </si>
  <si>
    <t>B1</t>
  </si>
  <si>
    <t xml:space="preserve"> Quel est le mode principal de stockage de la production ?</t>
  </si>
  <si>
    <t xml:space="preserve"> select_one conservation or_other</t>
  </si>
  <si>
    <t>B2</t>
  </si>
  <si>
    <t>Quel est le principal mode de conservation des semences ?</t>
  </si>
  <si>
    <t>B3</t>
  </si>
  <si>
    <t>Est-ce que vous transformez des produits ?</t>
  </si>
  <si>
    <t>B4</t>
  </si>
  <si>
    <t xml:space="preserve">Pratiquez-vous l’agriculture biologique ? </t>
  </si>
  <si>
    <t>Valorisa_patrimoine</t>
  </si>
  <si>
    <t>Valorisation du patrimoine bâti et du paysage</t>
  </si>
  <si>
    <t>B5</t>
  </si>
  <si>
    <t xml:space="preserve">Est-ce que il y a des bâtiments dans les périmètres (par exemple magasin) ? </t>
  </si>
  <si>
    <t>select_one bati</t>
  </si>
  <si>
    <t>B6</t>
  </si>
  <si>
    <t xml:space="preserve">Evaluer l’état des bâtiments (évaluation réalise par l’observation de l’enquêteur) </t>
  </si>
  <si>
    <t>B7</t>
  </si>
  <si>
    <t xml:space="preserve">Ya-t-il des arbres fruitiers dans le périmètre ? </t>
  </si>
  <si>
    <t>select_multiple usage or_other</t>
  </si>
  <si>
    <t>B8</t>
  </si>
  <si>
    <t>${B7}=1</t>
  </si>
  <si>
    <t>Quel usage faites-vous de ces arbres fruitiers ?</t>
  </si>
  <si>
    <t>B9</t>
  </si>
  <si>
    <t xml:space="preserve">Ya-t-il des haies vives dans le périmètre ? </t>
  </si>
  <si>
    <t>select_multiple haie or_other</t>
  </si>
  <si>
    <t>B10</t>
  </si>
  <si>
    <t>${B9}=1</t>
  </si>
  <si>
    <t>Quel usage faites-vous de ces haies vives ?</t>
  </si>
  <si>
    <t>Gestion_dechet</t>
  </si>
  <si>
    <t>Gestion des déchets non organiques</t>
  </si>
  <si>
    <t>B11</t>
  </si>
  <si>
    <t>Comment gérez-vous les déchets non organiques (plastiques, boites, etc...) dans le périmètre ?</t>
  </si>
  <si>
    <t>Indicat_B4</t>
  </si>
  <si>
    <t>Accessibilité de l’espace</t>
  </si>
  <si>
    <t>B12</t>
  </si>
  <si>
    <t>B13</t>
  </si>
  <si>
    <t>Existe-t-il des pistes/chemins pour l’acheminement des produits ?</t>
  </si>
  <si>
    <t>B14</t>
  </si>
  <si>
    <t xml:space="preserve">Si Oui, type de route </t>
  </si>
  <si>
    <t>select_one route</t>
  </si>
  <si>
    <t>B15</t>
  </si>
  <si>
    <t>Quelle est la qualité des routes?</t>
  </si>
  <si>
    <t>B16</t>
  </si>
  <si>
    <t xml:space="preserve">Le parcours du bétail a-t-il été pris en en compte au moment de la mise en place du périmètre ? </t>
  </si>
  <si>
    <t>Implicat_sociale </t>
  </si>
  <si>
    <t>Implication sociale </t>
  </si>
  <si>
    <t>B17</t>
  </si>
  <si>
    <t xml:space="preserve">Est-ce que le périmètre appartient à une association ? </t>
  </si>
  <si>
    <t>select_one association or_other</t>
  </si>
  <si>
    <t>B18</t>
  </si>
  <si>
    <t>${B17}=1</t>
  </si>
  <si>
    <t xml:space="preserve">Si oui, quel type d’association </t>
  </si>
  <si>
    <t>B19</t>
  </si>
  <si>
    <t>Quel est le nom de l’association ?</t>
  </si>
  <si>
    <t>note_membres</t>
  </si>
  <si>
    <t>B20</t>
  </si>
  <si>
    <t>B21</t>
  </si>
  <si>
    <t>select_multiple poste</t>
  </si>
  <si>
    <t>B22</t>
  </si>
  <si>
    <t>Quels sont les postes de responsabilité  au sein de cette association ?</t>
  </si>
  <si>
    <t>poste_respon</t>
  </si>
  <si>
    <t>Sexes des responsables</t>
  </si>
  <si>
    <t>count-selected(${B22})</t>
  </si>
  <si>
    <t>if(position(..)-1 &lt; count-selected(${B22}), selected-at(${B22}, position(..)-1), -1)</t>
  </si>
  <si>
    <t>label_poste</t>
  </si>
  <si>
    <t>jr:choice-name(${poste}, '${B22}')</t>
  </si>
  <si>
    <t>B23</t>
  </si>
  <si>
    <t>B24</t>
  </si>
  <si>
    <t xml:space="preserve">L’association est-elle membre d’une autre association ou d’un autre groupement?  </t>
  </si>
  <si>
    <t>B25</t>
  </si>
  <si>
    <t>selected(${B17}, "1") and selected(${B24}, "1")</t>
  </si>
  <si>
    <t>spécifier le nom</t>
  </si>
  <si>
    <t>B26</t>
  </si>
  <si>
    <t xml:space="preserve"> Les membres de l’association ont-ils mis en place un système de tontine ? </t>
  </si>
  <si>
    <t xml:space="preserve">Autonom_valorisat </t>
  </si>
  <si>
    <t>Autonomie et valorisation des ressources locales</t>
  </si>
  <si>
    <t>select_one recolte</t>
  </si>
  <si>
    <t>B33</t>
  </si>
  <si>
    <t xml:space="preserve">Quelle utilisation faites-vous des résidus de récolte ? </t>
  </si>
  <si>
    <t xml:space="preserve"> &lt;span style="color:red"&gt;  Les aliments</t>
  </si>
  <si>
    <t>B34</t>
  </si>
  <si>
    <t>B35</t>
  </si>
  <si>
    <t>B36</t>
  </si>
  <si>
    <t>B37</t>
  </si>
  <si>
    <t>Si non, Achetez vous d’aliment bétails ou de volaille</t>
  </si>
  <si>
    <t>select_multiple aliment or_other</t>
  </si>
  <si>
    <t>B38</t>
  </si>
  <si>
    <t>Si Oui, le type d'aliments?</t>
  </si>
  <si>
    <t>type_aliment</t>
  </si>
  <si>
    <t>Infos sur les type d'aliments</t>
  </si>
  <si>
    <t>label_aliment</t>
  </si>
  <si>
    <t>B39</t>
  </si>
  <si>
    <t>lieu d'achat des aliments: &lt;span style="color:blue"&gt; "${label_aliment}"</t>
  </si>
  <si>
    <t>B40</t>
  </si>
  <si>
    <t>Quelle est la quantité achété:&lt;span style="color:blue"&gt; "${label_aliment}" ?</t>
  </si>
  <si>
    <t>B41</t>
  </si>
  <si>
    <t>Le prix d'achat unitaire: &lt;span style="color:blue"&gt;"${label_aliment}" ?</t>
  </si>
  <si>
    <t>B48</t>
  </si>
  <si>
    <t xml:space="preserve">Effectuez-vous des échanges paille-fumier ou équivalent ? </t>
  </si>
  <si>
    <t>note_product</t>
  </si>
  <si>
    <t xml:space="preserve"> &lt;span style="color:red"&gt;  Autonomie animale</t>
  </si>
  <si>
    <t>B50</t>
  </si>
  <si>
    <t>Achetez-vous des animaux non reproducteurs?</t>
  </si>
  <si>
    <t>B51</t>
  </si>
  <si>
    <t>Combien de type d'animaux achetes vous?</t>
  </si>
  <si>
    <t>type_animal</t>
  </si>
  <si>
    <t>infos sur les types d'animqux achetés</t>
  </si>
  <si>
    <t>B52</t>
  </si>
  <si>
    <t>Donner le nom des animaux de type  &lt;span style="color:blue"&gt; N°${animal}</t>
  </si>
  <si>
    <t>B53</t>
  </si>
  <si>
    <t xml:space="preserve">Le nombre d'animaux de type  &lt;span style="color:blue"&gt; N°${animal} achetés </t>
  </si>
  <si>
    <t>B54</t>
  </si>
  <si>
    <t>Quelle est la provenance de ces animaux ?</t>
  </si>
  <si>
    <t>note_hydrolique</t>
  </si>
  <si>
    <t xml:space="preserve"> &lt;span style="color:red"&gt;  Autonomie hydrolique</t>
  </si>
  <si>
    <t>B55</t>
  </si>
  <si>
    <t>Récupérez-vous des eaux de pluies pour arroser les cultures ? </t>
  </si>
  <si>
    <t>Services_pluri</t>
  </si>
  <si>
    <t>Services, pluriactivité</t>
  </si>
  <si>
    <t>B58</t>
  </si>
  <si>
    <t xml:space="preserve">Organisez-vous des champs écoles ? </t>
  </si>
  <si>
    <t>B59</t>
  </si>
  <si>
    <t>Est-ce que vous organisez des formations pour d’autres paysans ?</t>
  </si>
  <si>
    <t>B60</t>
  </si>
  <si>
    <t xml:space="preserve">Participez-vous à des activités d’intérêt collectives ? </t>
  </si>
  <si>
    <t>B61</t>
  </si>
  <si>
    <t xml:space="preserve">Est-ce qu‘ une partie des revenus de l’exploitation est alloué aux activités d’intérêt collectives ?   </t>
  </si>
  <si>
    <t>B62</t>
  </si>
  <si>
    <t xml:space="preserve">Si Oui, Précisez le montant </t>
  </si>
  <si>
    <t>B63</t>
  </si>
  <si>
    <t>Trav_collect</t>
  </si>
  <si>
    <t xml:space="preserve">Travail collectif </t>
  </si>
  <si>
    <t>B64</t>
  </si>
  <si>
    <t xml:space="preserve">Est-ce que les équipements et les services pour le maraichage sont mis en commun à l’intérieur du périmètre ? </t>
  </si>
  <si>
    <t>B65</t>
  </si>
  <si>
    <t xml:space="preserve">Est-ce que les équipements et les services de l’exploitation sont mis à la disposition d’autres périmètres ? </t>
  </si>
  <si>
    <t>B66</t>
  </si>
  <si>
    <t>B67</t>
  </si>
  <si>
    <t>Indicat_B10</t>
  </si>
  <si>
    <t>Pérennité probable</t>
  </si>
  <si>
    <t xml:space="preserve">select_one existence </t>
  </si>
  <si>
    <t>B68</t>
  </si>
  <si>
    <t>Indicat_B11</t>
  </si>
  <si>
    <t>Contribution à l’équilibre alimentaire mondial à la gestion durable des ressources planétaires</t>
  </si>
  <si>
    <t>B69</t>
  </si>
  <si>
    <t xml:space="preserve">Achetez-vous des aliments de bétail ou de volaille concentrés ?      </t>
  </si>
  <si>
    <t>B70</t>
  </si>
  <si>
    <t>en Kg</t>
  </si>
  <si>
    <t>${B69}=1</t>
  </si>
  <si>
    <t xml:space="preserve">si Oui, En moyenne quelle est la quantité achetée par mois ? </t>
  </si>
  <si>
    <t>Bien_animale</t>
  </si>
  <si>
    <t>Bien être animale</t>
  </si>
  <si>
    <t>select_one satisfait</t>
  </si>
  <si>
    <t>B71</t>
  </si>
  <si>
    <t xml:space="preserve">Que pensez-vous de l’accès à l’eau des animaux ? </t>
  </si>
  <si>
    <t>B72</t>
  </si>
  <si>
    <t xml:space="preserve">Que pensez-vous du confort des animaux au champ ? </t>
  </si>
  <si>
    <t>B73</t>
  </si>
  <si>
    <t>Que pensez-vous de l’état des bâtiments d’élevage ?</t>
  </si>
  <si>
    <t>B74</t>
  </si>
  <si>
    <t xml:space="preserve">Que pensez-vous de l’état sanitaire des animaux ? </t>
  </si>
  <si>
    <t>B75</t>
  </si>
  <si>
    <t xml:space="preserve">Y’a-t-il une production animale ? </t>
  </si>
  <si>
    <t>Formation</t>
  </si>
  <si>
    <t>B76</t>
  </si>
  <si>
    <t xml:space="preserve">Est-ce que vous bénéficiez de formations ?    </t>
  </si>
  <si>
    <t>select_multiple bailleurs or_other</t>
  </si>
  <si>
    <t>B77</t>
  </si>
  <si>
    <t xml:space="preserve">Si oui, Par qui?  </t>
  </si>
  <si>
    <t>info_formation</t>
  </si>
  <si>
    <t>infos sur les formations</t>
  </si>
  <si>
    <t>bailleur</t>
  </si>
  <si>
    <t>label_bailleurs</t>
  </si>
  <si>
    <t>select_multiple domaine or_other</t>
  </si>
  <si>
    <t>B78</t>
  </si>
  <si>
    <t xml:space="preserve">Dans quel domaine intervient   &lt;span style="color:blue"&gt;  ${label_bailleurs}? </t>
  </si>
  <si>
    <t>infos_domaine</t>
  </si>
  <si>
    <t>domain</t>
  </si>
  <si>
    <t>label_domaine</t>
  </si>
  <si>
    <t>B79</t>
  </si>
  <si>
    <t xml:space="preserve">Quel est le nombre de jours de la formation  &lt;span style="color:blue"&gt;  ${label_domaine} par an ? </t>
  </si>
  <si>
    <t>B80</t>
  </si>
  <si>
    <t xml:space="preserve">Vous arrive-t-il de payer des formations pour les membres du périmètre ?  </t>
  </si>
  <si>
    <t>B81</t>
  </si>
  <si>
    <t>Si oui, dans quel cadre </t>
  </si>
  <si>
    <t>B82</t>
  </si>
  <si>
    <t xml:space="preserve">et quel montant avez-vos payé ? </t>
  </si>
  <si>
    <t>B83</t>
  </si>
  <si>
    <t xml:space="preserve">Est-ce que l’exploitation accueille des stagiaires ou autre personnel pour formation ? </t>
  </si>
  <si>
    <t>select_one accueil</t>
  </si>
  <si>
    <t>B84</t>
  </si>
  <si>
    <t>Si oui comment se fait l’accueil des stagiaires ?</t>
  </si>
  <si>
    <t>B85</t>
  </si>
  <si>
    <t xml:space="preserve">Si oui, quel est le nombre de jour de formation des étudiants et autre personnel par an ? </t>
  </si>
  <si>
    <t>Qualit_vie</t>
  </si>
  <si>
    <t>Qualité de vie</t>
  </si>
  <si>
    <t>B87</t>
  </si>
  <si>
    <t>B88</t>
  </si>
  <si>
    <t xml:space="preserve"> en Km</t>
  </si>
  <si>
    <t xml:space="preserve">Quel est la distance entre l’établissement scolaire et le village ? </t>
  </si>
  <si>
    <t>B89</t>
  </si>
  <si>
    <t xml:space="preserve">Quel est la distance entre le service de santé et le village ? </t>
  </si>
  <si>
    <t>note_utiliz_rev</t>
  </si>
  <si>
    <t xml:space="preserve"> &lt;span style="color:red"&gt;  Les revenus que vous tirez du périmètre vous permettent-ils de subvenir aux besoins de vos familles respectives :</t>
  </si>
  <si>
    <t>B90</t>
  </si>
  <si>
    <t>B91</t>
  </si>
  <si>
    <t>B92</t>
  </si>
  <si>
    <t>Isolement</t>
  </si>
  <si>
    <t>B93</t>
  </si>
  <si>
    <t xml:space="preserve">Quelle est la distance qui sépare le périmètre et la grande ville la plus proche ? </t>
  </si>
  <si>
    <t>B94</t>
  </si>
  <si>
    <t xml:space="preserve">Quelle est la distance qui sépare le périmètre et le grand axe routier ? </t>
  </si>
  <si>
    <t>Quelle est la distance qui sépare le périmètre et le marché de vente ?</t>
  </si>
  <si>
    <t>Accueil</t>
  </si>
  <si>
    <t>Accueil, hygiène et sécurité</t>
  </si>
  <si>
    <t>Quel est le lieu d’hébergement de la main-d’œuvre temporaire ? </t>
  </si>
  <si>
    <t xml:space="preserve">Y’a-t-il des toilettes pour la main d’œuvre et les visiteurs ? </t>
  </si>
  <si>
    <t>Y’a-t-il un gardien dans le périmètre?</t>
  </si>
  <si>
    <t xml:space="preserve">Le périmètres est-il éclairé la nuit ? </t>
  </si>
  <si>
    <t>Local de stockage des pesticides conforme aux préconisations réglementaires?</t>
  </si>
  <si>
    <t>Instituti</t>
  </si>
  <si>
    <t>ECHELLE INSTITUTIONNELLE</t>
  </si>
  <si>
    <r>
      <t>Indicat_1</t>
    </r>
    <r>
      <rPr>
        <b/>
        <sz val="10"/>
        <color theme="1"/>
        <rFont val="Calibri"/>
        <family val="2"/>
        <scheme val="minor"/>
      </rPr>
      <t> </t>
    </r>
  </si>
  <si>
    <t xml:space="preserve">Connaissance commune des ressources du périmètre et des membres. </t>
  </si>
  <si>
    <t>select_multiple ressource or_other</t>
  </si>
  <si>
    <t>D1</t>
  </si>
  <si>
    <t>Quelles sont les ressources du périmètre que vous partagez?</t>
  </si>
  <si>
    <t>D2</t>
  </si>
  <si>
    <t xml:space="preserve">Quel est le nombre de membres qui utilisent effectivement les ressources du périmètre ? </t>
  </si>
  <si>
    <t>D3</t>
  </si>
  <si>
    <t xml:space="preserve">Connaissez-vous des individus non membres du périmètre qui accèdent/utilisent la ressource? </t>
  </si>
  <si>
    <t>infos_ressource</t>
  </si>
  <si>
    <t>Conditions d'accés aux ressources.</t>
  </si>
  <si>
    <t>count-selected(${D1})</t>
  </si>
  <si>
    <t>if(position(..)-1 &lt; count-selected(${D1}), selected-at(${D1}, position(..)-1), -1)</t>
  </si>
  <si>
    <t>ressource_label</t>
  </si>
  <si>
    <t>jr:choice-name(${ressource}, '${D1}')</t>
  </si>
  <si>
    <t>D4</t>
  </si>
  <si>
    <t>L’accès à la ressource ${ressource_label} est-t-elle libre ?</t>
  </si>
  <si>
    <t>D5</t>
  </si>
  <si>
    <t>Si Non, y’a-t-il un problème de discrimination dans l’accès à la ressource "${ressource_label}"</t>
  </si>
  <si>
    <t>select_multiple criter or_other</t>
  </si>
  <si>
    <t>D6</t>
  </si>
  <si>
    <t>Subdivision des ressources du périmètre</t>
  </si>
  <si>
    <t>select_one subdivision</t>
  </si>
  <si>
    <t>Indicat_4</t>
  </si>
  <si>
    <t>Conformité des règles d’accès et de fourniture des ressources du périmètre aux spécificités locales</t>
  </si>
  <si>
    <t>select_multiple  parcellisation or_other</t>
  </si>
  <si>
    <t>D18</t>
  </si>
  <si>
    <t>Le mode de mise en place des normes de subdivision dépend de:</t>
  </si>
  <si>
    <t>select_multiple  regle or_other</t>
  </si>
  <si>
    <t>D19</t>
  </si>
  <si>
    <t>Les règle sur la répartition des revenus sont formulées en fonction de</t>
  </si>
  <si>
    <t>select_multiple  irrigationregle or_other</t>
  </si>
  <si>
    <t>D20</t>
  </si>
  <si>
    <t>Les règles d’irrigation sont formulées en fonction de </t>
  </si>
  <si>
    <t>Indicat_5</t>
  </si>
  <si>
    <t xml:space="preserve">Participation des membres à la formulation des règles de fonctionnement </t>
  </si>
  <si>
    <t>note_participat</t>
  </si>
  <si>
    <t>D21</t>
  </si>
  <si>
    <r>
      <t xml:space="preserve">Existe-t-il  des règles de fonctionnement </t>
    </r>
    <r>
      <rPr>
        <sz val="11"/>
        <color theme="1"/>
        <rFont val="Calibri"/>
        <family val="2"/>
        <scheme val="minor"/>
      </rPr>
      <t xml:space="preserve">du périmètre? </t>
    </r>
  </si>
  <si>
    <t>select_one nature</t>
  </si>
  <si>
    <t>D22</t>
  </si>
  <si>
    <t>${D21}=1</t>
  </si>
  <si>
    <t xml:space="preserve">Quelle est la nature des règles ? </t>
  </si>
  <si>
    <t>select_one regleform or_other</t>
  </si>
  <si>
    <t xml:space="preserve">Si oui, comment sont formulées les Règles ? </t>
  </si>
  <si>
    <t>select_one entit</t>
  </si>
  <si>
    <t>D23</t>
  </si>
  <si>
    <t>Si entité externe, préciser l’entité</t>
  </si>
  <si>
    <t>select_one concertation</t>
  </si>
  <si>
    <t>D24</t>
  </si>
  <si>
    <t>Si par le bureau, les règles sont formulées </t>
  </si>
  <si>
    <t>D25</t>
  </si>
  <si>
    <r>
      <t>Les membres comprennent-t-il les règles formulées ?</t>
    </r>
    <r>
      <rPr>
        <sz val="12"/>
        <color theme="1"/>
        <rFont val="Arial"/>
        <family val="2"/>
      </rPr>
      <t xml:space="preserve">  </t>
    </r>
  </si>
  <si>
    <t>Indicat_6</t>
  </si>
  <si>
    <t>Participation des membres à la prise de décisions</t>
  </si>
  <si>
    <t>note_part</t>
  </si>
  <si>
    <t>select_one membre</t>
  </si>
  <si>
    <t>D26</t>
  </si>
  <si>
    <t>Comment choisissez-vous les membres du bureau ?</t>
  </si>
  <si>
    <t>select_one choix</t>
  </si>
  <si>
    <t>D27</t>
  </si>
  <si>
    <t>Les décisions sur le choix des cultures sont prises par</t>
  </si>
  <si>
    <t>D28</t>
  </si>
  <si>
    <r>
      <t>Si entité externe, préciser le nom</t>
    </r>
    <r>
      <rPr>
        <sz val="12"/>
        <color theme="1"/>
        <rFont val="Arial"/>
        <family val="2"/>
      </rPr>
      <t>.</t>
    </r>
  </si>
  <si>
    <t>D29</t>
  </si>
  <si>
    <t>Les décisions sur le choix des saisons sont prises par</t>
  </si>
  <si>
    <t>D30</t>
  </si>
  <si>
    <t>select_one choix_com</t>
  </si>
  <si>
    <t>D31</t>
  </si>
  <si>
    <t>Les décisions sur le choix du mode de commercialisation sont prises par</t>
  </si>
  <si>
    <t>D32</t>
  </si>
  <si>
    <t>D33</t>
  </si>
  <si>
    <r>
      <t>Quel est le mode de désignation des membres des commissions</t>
    </r>
    <r>
      <rPr>
        <sz val="12"/>
        <color theme="1"/>
        <rFont val="Arial"/>
        <family val="2"/>
      </rPr>
      <t> ?</t>
    </r>
    <r>
      <rPr>
        <b/>
        <sz val="12"/>
        <color theme="1"/>
        <rFont val="Arial"/>
        <family val="2"/>
      </rPr>
      <t xml:space="preserve"> </t>
    </r>
  </si>
  <si>
    <t>Indicat_7</t>
  </si>
  <si>
    <t>Surveillance des conditions des ressources du périmètre et du respect des  règles de fonctionnement.</t>
  </si>
  <si>
    <t>note_surveillance</t>
  </si>
  <si>
    <t>D34</t>
  </si>
  <si>
    <t>D35</t>
  </si>
  <si>
    <t xml:space="preserve">Si formel, le dispositif est-il fonctionnel ? </t>
  </si>
  <si>
    <t>D36</t>
  </si>
  <si>
    <t>select_multiple aspect</t>
  </si>
  <si>
    <t>D37</t>
  </si>
  <si>
    <t>Quels sont les aspects surveillés?</t>
  </si>
  <si>
    <t>select_one surveillant</t>
  </si>
  <si>
    <t>D38</t>
  </si>
  <si>
    <r>
      <t xml:space="preserve">Qui assure la surveillance ? </t>
    </r>
    <r>
      <rPr>
        <sz val="12"/>
        <color theme="1"/>
        <rFont val="Arial"/>
        <family val="2"/>
      </rPr>
      <t xml:space="preserve"> </t>
    </r>
  </si>
  <si>
    <t>D39</t>
  </si>
  <si>
    <t>Si entité externe, précisez l’entité</t>
  </si>
  <si>
    <t>select_one compte</t>
  </si>
  <si>
    <t>D40</t>
  </si>
  <si>
    <r>
      <t>A qui rendent compte les surveillants ?</t>
    </r>
    <r>
      <rPr>
        <sz val="12"/>
        <color theme="1"/>
        <rFont val="Arial"/>
        <family val="2"/>
      </rPr>
      <t xml:space="preserve"> </t>
    </r>
  </si>
  <si>
    <t>D41</t>
  </si>
  <si>
    <t>D42</t>
  </si>
  <si>
    <r>
      <t>Comment sont désignés les surveillants ?</t>
    </r>
    <r>
      <rPr>
        <sz val="12"/>
        <color theme="1"/>
        <rFont val="Arial"/>
        <family val="2"/>
      </rPr>
      <t xml:space="preserve"> </t>
    </r>
  </si>
  <si>
    <t>D43</t>
  </si>
  <si>
    <t>Les surveillants reçoivent une récompense (monétaire ou en nature)?</t>
  </si>
  <si>
    <t>Indicat_8</t>
  </si>
  <si>
    <t>Sanctions</t>
  </si>
  <si>
    <t>note_sanc</t>
  </si>
  <si>
    <t>D44</t>
  </si>
  <si>
    <t xml:space="preserve">Existence d’un mécanisme formel de sanction ? </t>
  </si>
  <si>
    <t>D45</t>
  </si>
  <si>
    <t>Existence d’un mécanisme informel de sanction ?</t>
  </si>
  <si>
    <t>D46</t>
  </si>
  <si>
    <t>Existence de sanctions en cas de non-respect des règles de fonctionnement ?</t>
  </si>
  <si>
    <t>select_one sanction</t>
  </si>
  <si>
    <t xml:space="preserve"> Les sanctions sont définies en fonction</t>
  </si>
  <si>
    <t xml:space="preserve"> Si" Contexte de l'infraction", Préciser les contextes</t>
  </si>
  <si>
    <t>Les formes de sanction ont-t-elles été formulées de manière concerté ? </t>
  </si>
  <si>
    <t>select_one punition</t>
  </si>
  <si>
    <t xml:space="preserve">Qui veille à l’application de la sanction ? </t>
  </si>
  <si>
    <t>Si entité externe, précisez.</t>
  </si>
  <si>
    <t xml:space="preserve">Ceux qui appliquent les sanctions sont-t-il récompensés ? </t>
  </si>
  <si>
    <t>Indicat_9</t>
  </si>
  <si>
    <t xml:space="preserve"> Mécanisme de résolution des conflits</t>
  </si>
  <si>
    <t xml:space="preserve">Existe-t-il un mécanisme de résolution des conflits? </t>
  </si>
  <si>
    <t>select_one formel</t>
  </si>
  <si>
    <t>Si Oui, est-t-il ?</t>
  </si>
  <si>
    <t>Indicat_10</t>
  </si>
  <si>
    <t>Reconnaissance légal du périmètre</t>
  </si>
  <si>
    <t>Le Périmètre est –il reconnue de manière ? </t>
  </si>
  <si>
    <t>select_one statut or_other</t>
  </si>
  <si>
    <t>Si formel, Préciser la nature du statut juridique ?</t>
  </si>
  <si>
    <t>Organis</t>
  </si>
  <si>
    <t>ECHELLE ORGANISATIONELLE</t>
  </si>
  <si>
    <t>Indicat_11</t>
  </si>
  <si>
    <t>Mécanisme de « Cost/recovery »</t>
  </si>
  <si>
    <t>E1</t>
  </si>
  <si>
    <t xml:space="preserve">Existe-t-il un système de cotisation pour entretenir/renouveler le système d’irrigation ?  </t>
  </si>
  <si>
    <t>E2</t>
  </si>
  <si>
    <t>${E1}=1</t>
  </si>
  <si>
    <t>select_multiple raiz or_other</t>
  </si>
  <si>
    <t>E3</t>
  </si>
  <si>
    <t>${E1}=2</t>
  </si>
  <si>
    <t>Si Non, préciser les raisons </t>
  </si>
  <si>
    <t>E4</t>
  </si>
  <si>
    <t xml:space="preserve">Existe-t-il un système de cotisation pour entretenir/renouveler le matériel agricole?  </t>
  </si>
  <si>
    <t>E5</t>
  </si>
  <si>
    <t>E6</t>
  </si>
  <si>
    <t>Indicat_12</t>
  </si>
  <si>
    <t>Gestion et planification</t>
  </si>
  <si>
    <t>E7</t>
  </si>
  <si>
    <t xml:space="preserve"> Existe-t-il un  cahier comptable ?  </t>
  </si>
  <si>
    <t>select_one misajour</t>
  </si>
  <si>
    <t>E8</t>
  </si>
  <si>
    <t>select_multiple commission or_other</t>
  </si>
  <si>
    <t>E9</t>
  </si>
  <si>
    <t xml:space="preserve">Quelles sont les commissions de gestions existantes? </t>
  </si>
  <si>
    <t>select_multiple outils or_other</t>
  </si>
  <si>
    <t>E10</t>
  </si>
  <si>
    <t>Quels sont les outils de gestion et de planification?</t>
  </si>
  <si>
    <t>sup_tot</t>
  </si>
  <si>
    <t>sup_utiliz</t>
  </si>
  <si>
    <t>Village</t>
  </si>
  <si>
    <t>Commune</t>
  </si>
  <si>
    <t>village</t>
  </si>
  <si>
    <t xml:space="preserve">Nom de l’enquêteur </t>
  </si>
  <si>
    <t>nom_enq</t>
  </si>
  <si>
    <t>nbr_parcel</t>
  </si>
  <si>
    <t>Donner le nombre de parcelle dans le périmétre?</t>
  </si>
  <si>
    <t>num_parcel</t>
  </si>
  <si>
    <t>product_spec</t>
  </si>
  <si>
    <t xml:space="preserve">Activités de productions </t>
  </si>
  <si>
    <t>note_production</t>
  </si>
  <si>
    <t>${nbr_parcel}</t>
  </si>
  <si>
    <t>Sur quelles saisons avez-vous mis en valeur la parcelle  N°${num_parcel}?</t>
  </si>
  <si>
    <t xml:space="preserve">Quelle est la quantité totale produite pour la culture &lt;span style="color:blue"&gt;  ${spec_label} (en KGs) pendant la &lt;span style="color:blue"&gt; ${saizz_label} </t>
  </si>
  <si>
    <t xml:space="preserve"> Quelle est la quantité accordée comme Don en kgs pour la culture &lt;span style="color:blue"&gt; "${spec_label}"  pendant la &lt;span style="color:blue"&gt; ${saizz_label} </t>
  </si>
  <si>
    <t xml:space="preserve">Quelle est la quantité perdue en kgs pour la culture &lt;span style="color:blue"&gt; "${spec_label}"  pendant la &lt;span style="color:blue"&gt; ${saizz_label} </t>
  </si>
  <si>
    <t>Quelle est la quantité totale vendue  en KGS pour la culture  &lt;span style="color:blue"&gt;  "${spec_label}" pendant la &lt;span style="color:blue"&gt; ${saizz_label} ?</t>
  </si>
  <si>
    <t>Quel est le prix de vente unitaire de la culture &lt;span style="color:blue"&gt;   ${spec_label}   pendant la &lt;span style="color:blue"&gt; ${saizz_label} ?</t>
  </si>
  <si>
    <t>Qui est le premier acheteur de la  culture  &lt;span style="color:blue"&gt;  ${spec_label}    pendant la &lt;span style="color:blue"&gt; ${saizz_label} ?</t>
  </si>
  <si>
    <t>Qui est le second acheteur de la culture &lt;span style="color:blue"&gt;  ${spec_label}    pendant la &lt;span style="color:blue"&gt; ${saizz_label} ?</t>
  </si>
  <si>
    <t>Quel est le type de commercialisation de la culture  &lt;span style="color:blue"&gt; ${spec_label} pendant la &lt;span style="color:blue"&gt; ${saizz_label}?</t>
  </si>
  <si>
    <t>Quelles est la quantité autoconsommée en kgs pour la culture &lt;span style="color:blue"&gt;  "${spec_label}" pendant la &lt;span style="color:blue"&gt; ${saizz_label} ?</t>
  </si>
  <si>
    <t>note_irrigat</t>
  </si>
  <si>
    <t>Fréquence d'irrigation</t>
  </si>
  <si>
    <t xml:space="preserve">Quelle est la durée d’irrigation (en mois)de la culture &lt;span style="color:blue"&gt; ${spec_label} pendant la &lt;span style="color:blue"&gt; ${saizz_label} </t>
  </si>
  <si>
    <t xml:space="preserve">Que pensez-vous de l’intensité du travail de la culture &lt;span style="color:blue"&gt; ${spec_label} pendant la &lt;span style="color:blue"&gt; ${saizz_label}  ? </t>
  </si>
  <si>
    <t>15 15 15</t>
  </si>
  <si>
    <t>6 20 10</t>
  </si>
  <si>
    <t>10 10 20</t>
  </si>
  <si>
    <t>18 46 00 (DAP)</t>
  </si>
  <si>
    <t>9 23 30</t>
  </si>
  <si>
    <t>Fumier</t>
  </si>
  <si>
    <t>compost</t>
  </si>
  <si>
    <t>Poudrette</t>
  </si>
  <si>
    <t>foliaire</t>
  </si>
  <si>
    <t xml:space="preserve">Quels sont les types d'engrais utilisés pour la culture &lt;span style="color:blue"&gt;  ${spec_label}  pendant la &lt;span style="color:blue"&gt; ${saizz_label} </t>
  </si>
  <si>
    <t xml:space="preserve"> Quels sont les types de pesticides utilisés pour la culture &lt;span style="color:blue"&gt;  ${spec_label} pendant la &lt;span style="color:blue"&gt; ${saizz_label}?</t>
  </si>
  <si>
    <t>AUCUN</t>
  </si>
  <si>
    <t>Quels sont les insecticides utilisés pour la culture  &lt;span style="color:blue"&gt;  "${spec_label}"   pendant la &lt;span style="color:blue"&gt; ${saizz_label}  ?</t>
  </si>
  <si>
    <t xml:space="preserve"> Quel est le nombre(N) de traitements par campagne horticole de  &lt;span style="color:blue"&gt; ${insect_label}  pour la culture &lt;span style="color:blue"&gt; ${spec_label}  pendant la &lt;span style="color:blue"&gt; ${saizz_label} </t>
  </si>
  <si>
    <t xml:space="preserve">Quelle est la quantité par traitement (kg) de  &lt;span style="color:blue"&gt; ${insect_label}  utilisée pour la culture &lt;span style="color:blue"&gt; ${spec_label}  pendant la &lt;span style="color:blue"&gt; ${saizz_label} </t>
  </si>
  <si>
    <t>Quels sont les fongicides utilisés pour la culture  &lt;span style="color:blue"&gt;  "${spec_label}"   pendant la &lt;span style="color:blue"&gt; ${saizz_label}  ?</t>
  </si>
  <si>
    <t xml:space="preserve">Quelle est la superficie développée par &lt;span style="color:blue"&gt; ${fongi_label} pour la culture &lt;span style="color:blue"&gt; ${spec_label} pendant la &lt;span style="color:blue"&gt; ${saizz_label} </t>
  </si>
  <si>
    <t xml:space="preserve">Quelle est la superficie développée par &lt;span style="color:blue"&gt; ${insect_label} pour la culture &lt;span style="color:blue"&gt; ${spec_label} pendant la &lt;span style="color:blue"&gt; ${saizz_label} </t>
  </si>
  <si>
    <t xml:space="preserve"> Quel est le nombre(N) de traitements par campagne horticole de  &lt;span style="color:blue"&gt; ${fongi_label}  pour la culture &lt;span style="color:blue"&gt; ${spec_label}  pendant la &lt;span style="color:blue"&gt; ${saizz_label} </t>
  </si>
  <si>
    <t xml:space="preserve">Quelle est la quantité par traitement (kg) de  &lt;span style="color:blue"&gt; ${fongi_label}  utilisée pour la culture &lt;span style="color:blue"&gt; ${spec_label}  pendant la &lt;span style="color:blue"&gt; ${saizz_label} </t>
  </si>
  <si>
    <t xml:space="preserve">Quelle est  la superficie traitée de la culture &lt;span style="color:blue"&gt; ${spec_label} pendant la &lt;span style="color:blue"&gt; ${saizz_label} </t>
  </si>
  <si>
    <t>Combien de personnes travaillent pour la speculation &lt;span style="color:blue"&gt; ${spec_label} pendant la &lt;span style="color:blue"&gt; ${saizz_label} ?</t>
  </si>
  <si>
    <t>Combien de mois travaillent-ils pour la culture &lt;span style="color:blue"&gt;  ${spec_label} pendant la &lt;span style="color:blue"&gt; ${saizz_label} ?</t>
  </si>
  <si>
    <t xml:space="preserve"> Combien de jours travaillent-ils par semaine pour la culture &lt;span style="color:blue"&gt; ${spec_label} pendant la &lt;span style="color:blue"&gt; ${saizz_label} ?</t>
  </si>
  <si>
    <t xml:space="preserve">Quel type de paiement appliquez-vous pour les travailleurs de la culture  &lt;span style="color:blue"&gt;  ${spec_label} pendant la &lt;span style="color:blue"&gt; ${saizz_label} ? </t>
  </si>
  <si>
    <t xml:space="preserve"> Quel est le salaire selon le type de paiement de ces travailleurs sur la spéculation &lt;span style="color:blue"&gt;  ${spec_label} pendant la &lt;span style="color:blue"&gt; ${saizz_label} ?</t>
  </si>
  <si>
    <t>quels personnels travaillent dans la famille pour la spéculation ${spec_label} pendant la &lt;span style="color:blue"&gt; ${saizz_label} ?</t>
  </si>
  <si>
    <t>Combien de &lt;span style="color:blue"&gt; ${label_familial} travaillent pour la speculation &lt;span style="color:blue"&gt; ${spec_label} pendant la &lt;span style="color:blue"&gt; ${saizz_label}?</t>
  </si>
  <si>
    <t>Combien de jours travaillent-ils par semaine les  &lt;span style="color:blue"&gt;  ${label_familial} pendant la &lt;span style="color:blue"&gt; ${saizz_label} ?</t>
  </si>
  <si>
    <t>Pendant combien de mois travaillent les &lt;span style="color:blue"&gt;  ${label_familial} dans la speculation &lt;span style="color:blue"&gt; ${spec_label} pendant la &lt;span style="color:blue"&gt; ${saizz_label} ?</t>
  </si>
  <si>
    <t xml:space="preserve">Disposez-vous d'une main d’œuvre externe temporaire  pour la speculation &lt;span style="color:blue"&gt;  ${spec_label} pendant la &lt;span style="color:blue"&gt; ${saizz_label}? </t>
  </si>
  <si>
    <t xml:space="preserve"> Pour quelles activités  pour la speculation &lt;span style="color:blue"&gt;  ${spec_label}  pendant la &lt;span style="color:blue"&gt; ${saizz_label}?</t>
  </si>
  <si>
    <t xml:space="preserve">Quel est le nombre de  &lt;span style="color:blue"&gt; ${label_temp}  pour l'activité &lt;span style="color:blue"&gt;  ${activi_label} pendant la &lt;span style="color:blue"&gt; ${saizz_label} </t>
  </si>
  <si>
    <t xml:space="preserve">Combien de  jours  travaillent -ils &lt;span style="color:blue"&gt;  les ${label_temp} pour l'activité &lt;span style="color:blue"&gt; ${activi_label} pendant la &lt;span style="color:blue"&gt; ${saizz_label} </t>
  </si>
  <si>
    <t xml:space="preserve">Salaire journalier des &lt;span style="color:blue"&gt; ${label_temp} pour l'activité &lt;span style="color:blue"&gt; ${activi_label} pendant la &lt;span style="color:blue"&gt; ${saizz_label} </t>
  </si>
  <si>
    <t xml:space="preserve">Forfait si paiement forfaitaire des &lt;span style="color:blue"&gt; ${label_temp} pour l'activité &lt;span style="color:blue"&gt;  ${activi_label} pendant la &lt;span style="color:blue"&gt; ${saizz_label} </t>
  </si>
  <si>
    <t xml:space="preserve">Quel type de traitement pour la spéculation &lt;span style="color:blue"&gt; "${spec_label}" pendant la &lt;span style="color:blue"&gt; ${saizz_label} </t>
  </si>
  <si>
    <t>saizz_label</t>
  </si>
  <si>
    <t xml:space="preserve">Donner le nom de la variété &lt;span style="color:blue"&gt; N°${var_num} pendant la &lt;span style="color:blue"&gt; ${saizz_label} </t>
  </si>
  <si>
    <t xml:space="preserve">Lieu de vente de la culture  &lt;span style="color:blue"&gt;  ${spec_label} pendant la &lt;span style="color:blue"&gt; ${saizz_label} </t>
  </si>
  <si>
    <t>Embauchez-vous de la main d'œuvre pour la spéculation &lt;span style="color:blue"&gt;  ${spec_label} pendant la &lt;span style="color:blue"&gt; ${saizz_label} ?</t>
  </si>
  <si>
    <t>Donner le nombre variétes de  &lt;span style="color:blue"&gt; ${spec_label}  cultivée sur la période de la ${saizz_label}</t>
  </si>
  <si>
    <t xml:space="preserve">Quelle est la surface de la culture de&lt;span style="color:blue"&gt; ${spec_label}  sur la période  &lt;span style="color:blue"&gt; ${saizz_label} </t>
  </si>
  <si>
    <t>Quel est le prix d'achat unitaire au kgs de l'engrais  &lt;span style="color:blue"&gt;  ${label_engrais} ?</t>
  </si>
  <si>
    <t>lieu d'achat de l'engrais  &lt;span style="color:blue"&gt;   ${label_engrais} ?</t>
  </si>
  <si>
    <t>Quels sont les herbicides utilisés pour la spéculation  &lt;span style="color:blue"&gt;  ${spec_label} pendant la &lt;span style="color:blue"&gt; ${saizz_label}   ?</t>
  </si>
  <si>
    <t>Quelle est la superficie développée par &lt;span style="color:blue"&gt; ${herbi_label} ?</t>
  </si>
  <si>
    <t xml:space="preserve"> Quelles sont les spéculations cultivées dans le parcelle N°${num_parcel} sur la période &lt;span style="color:blue"&gt; ${saizz_label}  ?</t>
  </si>
  <si>
    <t>Quel est la superficie sur laquelle la matière organique  composté  est valorisée?</t>
  </si>
  <si>
    <t>Quels sont les zones de régulation écologique présentes?</t>
  </si>
  <si>
    <t>Economik</t>
  </si>
  <si>
    <t>ECHELLE ECONOMIQUE</t>
  </si>
  <si>
    <t>Viabilit_economi</t>
  </si>
  <si>
    <t>Viabilité économique</t>
  </si>
  <si>
    <t>note_syst</t>
  </si>
  <si>
    <t>&lt;span style="color:red"&gt; Système d’irrigation et coût matériel</t>
  </si>
  <si>
    <t>select_multiple systeme or_other</t>
  </si>
  <si>
    <t>C1</t>
  </si>
  <si>
    <t>Quels sont les système d'irrigation que vous disposez dans le périmètre?</t>
  </si>
  <si>
    <t>Capital_physiq</t>
  </si>
  <si>
    <t>Système d’irrigation et coût matériel</t>
  </si>
  <si>
    <t>count-selected(${C1})</t>
  </si>
  <si>
    <t>syst_irrig</t>
  </si>
  <si>
    <t>if(position(..)-1 &lt; count-selected(${C1}), selected-at(${C1}, position(..)-1), -1)</t>
  </si>
  <si>
    <t>syste_irrigat_label</t>
  </si>
  <si>
    <t>jr:choice-name(${syst_irrig}, '${C1}')</t>
  </si>
  <si>
    <t>C2</t>
  </si>
  <si>
    <t>Coûts du matériel &lt;span style="color:blue"&gt; ${syste_irrigat_label}</t>
  </si>
  <si>
    <t>C3</t>
  </si>
  <si>
    <t>Coût d'entretien du matériel &lt;span style="color:blue"&gt;  ${syste_irrigat_label}</t>
  </si>
  <si>
    <t>date</t>
  </si>
  <si>
    <t>C4</t>
  </si>
  <si>
    <t>year</t>
  </si>
  <si>
    <t>Année d'acquisition du matériel  &lt;span style="color:blue"&gt; ${syste_irrigat_label}</t>
  </si>
  <si>
    <t>C5</t>
  </si>
  <si>
    <t>C6</t>
  </si>
  <si>
    <t>C7</t>
  </si>
  <si>
    <t>C8</t>
  </si>
  <si>
    <t>Nombre de factures payées?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</si>
  <si>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</si>
  <si>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</si>
  <si>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</si>
  <si>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</si>
  <si>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</si>
  <si>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</si>
  <si>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</si>
  <si>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</si>
  <si>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</si>
  <si>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</si>
  <si>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</si>
  <si>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</si>
  <si>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</si>
  <si>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</si>
  <si>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</si>
  <si>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</si>
  <si>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</si>
  <si>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</si>
  <si>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note_cotisation</t>
  </si>
  <si>
    <t>&lt;span style="color:red"&gt; Cotisations groupement</t>
  </si>
  <si>
    <r>
      <t xml:space="preserve">Cotisez-vous pour le </t>
    </r>
    <r>
      <rPr>
        <sz val="11"/>
        <color theme="1"/>
        <rFont val="Calibri"/>
        <family val="2"/>
        <scheme val="minor"/>
      </rPr>
      <t>groupement?</t>
    </r>
  </si>
  <si>
    <t xml:space="preserve">Si oui, à quelle fréquence?   </t>
  </si>
  <si>
    <t xml:space="preserve">Quel montant cotisez-vous à chaque fois ? </t>
  </si>
  <si>
    <t>select_one  yes_no</t>
  </si>
  <si>
    <t>Le périmètre a-t-il fait des prêts monétaires ?</t>
  </si>
  <si>
    <t>comp_pret</t>
  </si>
  <si>
    <t>composition des prets</t>
  </si>
  <si>
    <t>pret</t>
  </si>
  <si>
    <t>Montant prêt &lt;span style="color:blue"&gt; N°${pret}</t>
  </si>
  <si>
    <t>select_one prett or_other</t>
  </si>
  <si>
    <t>Origine du prêt &lt;span style="color:blue"&gt; N°${pret}</t>
  </si>
  <si>
    <t>Usage du prêt &lt;span style="color:blue"&gt; N°${pret}</t>
  </si>
  <si>
    <t>Date prêt &lt;span style="color:blue"&gt; N°${pret}</t>
  </si>
  <si>
    <t>Fréquence paiement/ versement du prêt &lt;span style="color:blue"&gt; N°${pret}</t>
  </si>
  <si>
    <t>Montant payé à chaque versement prêt  &lt;span style="color:blue"&gt; N°${pret}</t>
  </si>
  <si>
    <t>Combien de versements avez-vous effectué prêt &lt;span style="color:blue"&gt; N°${pret} ?</t>
  </si>
  <si>
    <t>Autonomie</t>
  </si>
  <si>
    <t>Autonomie financière</t>
  </si>
  <si>
    <t xml:space="preserve">Achetez-vous des intrants à crédit ?  </t>
  </si>
  <si>
    <t>structure_intrant</t>
  </si>
  <si>
    <t>Structure intrants</t>
  </si>
  <si>
    <t>nm_intran</t>
  </si>
  <si>
    <t xml:space="preserve">Type   d’intrant &lt;span style="color:blue"&gt; N°${nm_intran} acheté à crédit </t>
  </si>
  <si>
    <t xml:space="preserve">Quantité total acheté à crédit (toute l’année) pour l'intrant &lt;span style="color:blue"&gt; N°${nm_intran} </t>
  </si>
  <si>
    <t xml:space="preserve">Mode de remboursement pour l'intrant &lt;span style="color:blue"&gt; N°${nm_intran} </t>
  </si>
  <si>
    <t>Le remboursement est-il effectué pour l'intrant &lt;span style="color:blue"&gt; N°${nm_intran}  ?</t>
  </si>
  <si>
    <t>select_multiple partenaire</t>
  </si>
  <si>
    <t>Structure de la sensibilité aux aides et aux quotas</t>
  </si>
  <si>
    <t>transmissibilite</t>
  </si>
  <si>
    <t>Transmissibilité économique</t>
  </si>
  <si>
    <t xml:space="preserve">Avez-vous un plan d’amortissement des équipements ? </t>
  </si>
  <si>
    <t xml:space="preserve">Avez-vous un fonds de réparation des équipements ? </t>
  </si>
  <si>
    <t xml:space="preserve">Depuis la création du périmètre, quel est le nombre de personnes qui ont abandonné par manque de motivation ou par découragement ? </t>
  </si>
  <si>
    <t>select_one pratique</t>
  </si>
  <si>
    <t xml:space="preserve">Quel type d’irrigation pratiquez-vous ? </t>
  </si>
  <si>
    <t>select_one freq</t>
  </si>
  <si>
    <t>freq</t>
  </si>
  <si>
    <t>Mensuel</t>
  </si>
  <si>
    <t>Bimensuel</t>
  </si>
  <si>
    <t>Saisonnier</t>
  </si>
  <si>
    <t>Quel est le montant payé selon la fréquence</t>
  </si>
  <si>
    <t>Nombre de factures payés dans l'année</t>
  </si>
  <si>
    <t xml:space="preserve">Caisses </t>
  </si>
  <si>
    <t>Cendre</t>
  </si>
  <si>
    <t xml:space="preserve"> Bidons</t>
  </si>
  <si>
    <t>Chambre ventilée</t>
  </si>
  <si>
    <t>Chambre froide</t>
  </si>
  <si>
    <t>Sacs</t>
  </si>
  <si>
    <t xml:space="preserve"> Fûts métalliques</t>
  </si>
  <si>
    <t>Silos métalliques</t>
  </si>
  <si>
    <t xml:space="preserve"> Greniers traditionnels </t>
  </si>
  <si>
    <t>Route nationale</t>
  </si>
  <si>
    <t>Route départementale</t>
  </si>
  <si>
    <t>Route rurale (butinée non principale)</t>
  </si>
  <si>
    <t>Piste de production (recouverte de gravillon)</t>
  </si>
  <si>
    <t>Piste rural praticable (sans gravillon)</t>
  </si>
  <si>
    <t>select_one typroute or_other</t>
  </si>
  <si>
    <t>Si oui, Quelle forme d’existence vous pensez?</t>
  </si>
  <si>
    <t>Quelle est la durée moyenne d’existence?</t>
  </si>
  <si>
    <t xml:space="preserve">Dans les années à venir, pensez-vous que le périmètre continuera d’exister ? </t>
  </si>
  <si>
    <t>select_one perenn</t>
  </si>
  <si>
    <t>perren</t>
  </si>
  <si>
    <t>Moins de 10ans </t>
  </si>
  <si>
    <t>Entre 10 et 30 ans</t>
  </si>
  <si>
    <t>Plus de 30 ans</t>
  </si>
  <si>
    <t>select_one paturage</t>
  </si>
  <si>
    <t>paturage</t>
  </si>
  <si>
    <t>Ateliers en claustration </t>
  </si>
  <si>
    <t xml:space="preserve"> les deux</t>
  </si>
  <si>
    <t>niv_instruct_member</t>
  </si>
  <si>
    <t>B86</t>
  </si>
  <si>
    <t>instruct_member</t>
  </si>
  <si>
    <t>Le niveau d'instruction des membres</t>
  </si>
  <si>
    <t>Est-il fonctionnel actuellement?</t>
  </si>
  <si>
    <t>select_one freq or_other</t>
  </si>
  <si>
    <t>Qui sont les partenaires?</t>
  </si>
  <si>
    <t>A60</t>
  </si>
  <si>
    <t>A61</t>
  </si>
  <si>
    <t>A62</t>
  </si>
  <si>
    <t>A66</t>
  </si>
  <si>
    <t>A69</t>
  </si>
  <si>
    <t>${A94}=1</t>
  </si>
  <si>
    <t>perenn</t>
  </si>
  <si>
    <t>${C9}=1</t>
  </si>
  <si>
    <t>${C12}=1</t>
  </si>
  <si>
    <t>${C13}</t>
  </si>
  <si>
    <t>not(selected(${C21},'2'))</t>
  </si>
  <si>
    <t>${C22}</t>
  </si>
  <si>
    <t>B27</t>
  </si>
  <si>
    <t>B29</t>
  </si>
  <si>
    <t>B31</t>
  </si>
  <si>
    <t>B32</t>
  </si>
  <si>
    <t>count-selected(${B32})</t>
  </si>
  <si>
    <t>if(position(..)-1 &lt; count-selected(${B32}), selected-at(${B32}, position(..)-1), -1)</t>
  </si>
  <si>
    <t>jr:choice-name(${aliment}, '${B32}')</t>
  </si>
  <si>
    <t xml:space="preserve">selected(${B31}, "1") </t>
  </si>
  <si>
    <t xml:space="preserve">selected(${B29}, "2") </t>
  </si>
  <si>
    <t>${B37}=1</t>
  </si>
  <si>
    <t>${B38}</t>
  </si>
  <si>
    <t>B42</t>
  </si>
  <si>
    <t>B43</t>
  </si>
  <si>
    <t>B44</t>
  </si>
  <si>
    <t>B45</t>
  </si>
  <si>
    <t>B46</t>
  </si>
  <si>
    <t>B47</t>
  </si>
  <si>
    <t>B49</t>
  </si>
  <si>
    <t>${B46}=1</t>
  </si>
  <si>
    <t>B56</t>
  </si>
  <si>
    <t>B57</t>
  </si>
  <si>
    <t>${B57}=1</t>
  </si>
  <si>
    <t>${B65}=1</t>
  </si>
  <si>
    <t>count-selected(${B66})</t>
  </si>
  <si>
    <t>count-selected(${B67})</t>
  </si>
  <si>
    <t>if(position(..)-1 &lt; count-selected(${B66}), selected-at(${B66}, position(..)-1), -1)</t>
  </si>
  <si>
    <t>jr:choice-name(${bailleur}, '${B66}')</t>
  </si>
  <si>
    <t>if(position(..)-1 &lt; count-selected(${B67}), selected-at(${B67}, position(..)-1), -1)</t>
  </si>
  <si>
    <t>jr:choice-name(${domain}, '${B67}')</t>
  </si>
  <si>
    <t>${B72}=1</t>
  </si>
  <si>
    <t>${B93}=1</t>
  </si>
  <si>
    <t>${A101}=1</t>
  </si>
  <si>
    <t xml:space="preserve">Les membres  de l’association ?         </t>
  </si>
  <si>
    <t xml:space="preserve">Donner le nombre d'hommes de l'association </t>
  </si>
  <si>
    <t>Donner le nombre de femmes de l'association</t>
  </si>
  <si>
    <t>quick</t>
  </si>
  <si>
    <t>subvent_engrais</t>
  </si>
  <si>
    <t>aide_engrais</t>
  </si>
  <si>
    <t xml:space="preserve">Avez-vous reçu des subventions pour la culture  &lt;span style="color:blue"&gt;  ${spec_label}  pendant la &lt;span style="color:blue"&gt; ${saizz_label}  par des partenaires ? </t>
  </si>
  <si>
    <t xml:space="preserve">Avez-vous reçu des subventions de  &lt;span style="color:blue"&gt; ${herbi_label}  pour la culture  &lt;span style="color:blue"&gt;  ${spec_label}  pendant la &lt;span style="color:blue"&gt; ${saizz_label}  par des partenaires ? </t>
  </si>
  <si>
    <t xml:space="preserve">Avez-vous reçu des aides de  &lt;span style="color:blue"&gt; ${herbi_label} pour la culture  &lt;span style="color:blue"&gt;  ${spec_label}  pendant la &lt;span style="color:blue"&gt; ${saizz_label}  par des partenaires ? </t>
  </si>
  <si>
    <t xml:space="preserve">Avez-vous reçu des subventions de  &lt;span style="color:blue"&gt; ${insect_label}  pour la culture  &lt;span style="color:blue"&gt;  ${spec_label}  pendant la &lt;span style="color:blue"&gt; ${saizz_label}  par des partenaires ? </t>
  </si>
  <si>
    <t xml:space="preserve">Avez-vous reçu des aides de  &lt;span style="color:blue"&gt; ${insect_label} pour la culture  &lt;span style="color:blue"&gt;  ${spec_label}  pendant la &lt;span style="color:blue"&gt; ${saizz_label}  par des partenaires ? </t>
  </si>
  <si>
    <t xml:space="preserve">Avez-vous reçu des subventions de  &lt;span style="color:blue"&gt; ${fongi_label}  pour la culture  &lt;span style="color:blue"&gt;  ${spec_label}  pendant la &lt;span style="color:blue"&gt; ${saizz_label}  par des partenaires ? </t>
  </si>
  <si>
    <t xml:space="preserve">Avez-vous reçu des aides de  &lt;span style="color:blue"&gt; ${fongi_label} pour la culture  &lt;span style="color:blue"&gt;  ${spec_label}  pendant la &lt;span style="color:blue"&gt; ${saizz_label}  par des partenaires ? </t>
  </si>
  <si>
    <t>oranger</t>
  </si>
  <si>
    <t>citronnier</t>
  </si>
  <si>
    <t>Accacia</t>
  </si>
  <si>
    <t>palmier</t>
  </si>
  <si>
    <t>count-selected(${A29})</t>
  </si>
  <si>
    <t>count-selected(${A34})</t>
  </si>
  <si>
    <t>parte_engrais</t>
  </si>
  <si>
    <t>selected(${A55}, "1")</t>
  </si>
  <si>
    <t>count-selected(${A56})</t>
  </si>
  <si>
    <t>if(position(..)-1 &lt; count-selected(${A56}), selected-at(${A56}, position(..)-1), -1)</t>
  </si>
  <si>
    <t>selected(${A67}, "1")</t>
  </si>
  <si>
    <t>if(position(..)-1 &lt; count-selected(${A68}), selected-at(${A68}, position(..)-1), -1)</t>
  </si>
  <si>
    <t>if(position(..)-1 &lt; count-selected(${A95}), selected-at(${A95}, position(..)-1), -1)</t>
  </si>
  <si>
    <t>count-selected(${A95})</t>
  </si>
  <si>
    <t>${A112}=1</t>
  </si>
  <si>
    <t>${A113}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</si>
  <si>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</si>
  <si>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</si>
  <si>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</si>
  <si>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</si>
  <si>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</si>
  <si>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</si>
  <si>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</si>
  <si>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</si>
  <si>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</si>
  <si>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</si>
  <si>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</si>
  <si>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</si>
  <si>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</si>
  <si>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</si>
  <si>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</si>
  <si>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</si>
  <si>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</si>
  <si>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</si>
  <si>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${A134}=1</t>
  </si>
  <si>
    <t>A136</t>
  </si>
  <si>
    <t>A137</t>
  </si>
  <si>
    <t>A138</t>
  </si>
  <si>
    <t>A139</t>
  </si>
  <si>
    <t>A140</t>
  </si>
  <si>
    <t>A141</t>
  </si>
  <si>
    <t>A142</t>
  </si>
  <si>
    <t>count-selected(${A68})</t>
  </si>
  <si>
    <t>subvent_semences</t>
  </si>
  <si>
    <t>aide_semences</t>
  </si>
  <si>
    <t>subvent_herbici</t>
  </si>
  <si>
    <t>aide_herbici</t>
  </si>
  <si>
    <t>subvent_insectic</t>
  </si>
  <si>
    <t>aide_insect</t>
  </si>
  <si>
    <t>subvent_fongici</t>
  </si>
  <si>
    <t>aide_fongici</t>
  </si>
  <si>
    <t>parte_fongi</t>
  </si>
  <si>
    <t>aide_fongi_label</t>
  </si>
  <si>
    <t>subven_fong</t>
  </si>
  <si>
    <t>subven_fongi_label</t>
  </si>
  <si>
    <t>parte_insect</t>
  </si>
  <si>
    <t>aide_insect_label</t>
  </si>
  <si>
    <t>sub_insect_label</t>
  </si>
  <si>
    <t>parte_sub</t>
  </si>
  <si>
    <t>parte_herbi</t>
  </si>
  <si>
    <t>aide_herbi_label</t>
  </si>
  <si>
    <t>sub_herbi_label</t>
  </si>
  <si>
    <t>subve_herbi</t>
  </si>
  <si>
    <t>aide_engr_label</t>
  </si>
  <si>
    <t>Précisez la quantité  de   &lt;span style="color:blue"&gt;  ${label_engrais}  reçue de  &lt;span style="color:blue"&gt; ${aide_engr_label}</t>
  </si>
  <si>
    <t>parte_suub</t>
  </si>
  <si>
    <t>sub_engr_label</t>
  </si>
  <si>
    <t>aide_sem_label</t>
  </si>
  <si>
    <t>parte_sem</t>
  </si>
  <si>
    <t>sub_sem_label</t>
  </si>
  <si>
    <t>parte_subb</t>
  </si>
  <si>
    <t>Précisez le prix unitaire    &lt;span style="color:blue"&gt;  ${label_engrais}  subventionné par  &lt;span style="color:blue"&gt; ${sub_engr_label}</t>
  </si>
  <si>
    <t>Précisez la quantité  de   &lt;span style="color:blue"&gt;  ${label_engrais}  subventionnée par &lt;span style="color:blue"&gt; ${sub_engr_label}</t>
  </si>
  <si>
    <t xml:space="preserve">Avez-vous reçu des subventions de  &lt;span style="color:blue"&gt;  ${label_engrais}   pour la culture  &lt;span style="color:blue"&gt;  ${spec_label}  pendant la &lt;span style="color:blue"&gt; ${saizz_label}  par des partenaires ? </t>
  </si>
  <si>
    <t xml:space="preserve">Avez-vous reçu des aides de  &lt;span style="color:blue"&gt;  ${label_engrais}   pour la culture  &lt;span style="color:blue"&gt;  ${spec_label}  pendant la &lt;span style="color:blue"&gt; ${saizz_label}  par des partenaires ? </t>
  </si>
  <si>
    <t>Précisez la quantité  subventionnée &lt;span style="color:blue"&gt; ${sub_insect_label}</t>
  </si>
  <si>
    <t>Précisez la quantité  &lt;span style="color:blue"&gt; ${insect_label} offerte par  &lt;span style="color:blue"&gt; ${aide_insect_label}</t>
  </si>
  <si>
    <t xml:space="preserve"> Précisez la quantité  &lt;span style="color:blue"&gt; ${herbi_label} offerte par  &lt;span style="color:blue"&gt; ${aide_herbi_label}</t>
  </si>
  <si>
    <t xml:space="preserve"> Précisez la quantité  &lt;span style="color:blue"&gt; ${herbi_label} subventionnée par  &lt;span style="color:blue"&gt; ${sub_herbi_label}</t>
  </si>
  <si>
    <t xml:space="preserve"> Précisez la quantité  &lt;span style="color:blue"&gt; ${fongi_label} subventionnée par  &lt;span style="color:blue"&gt; ${subven_fongi_label}</t>
  </si>
  <si>
    <t xml:space="preserve"> Précisez la quantité  &lt;span style="color:blue"&gt; ${fongi_label} offerte par  &lt;span style="color:blue"&gt; ${aide_fongi_label}</t>
  </si>
  <si>
    <t>Précisez la quantité  de semences subventionnées pour la culture  &lt;span style="color:blue"&gt;  ${spec_label}  par &lt;span style="color:blue"&gt; ${sub_sem_label}</t>
  </si>
  <si>
    <t>Précisez le prix unitaire subventionné pour la culture  &lt;span style="color:blue"&gt;  ${spec_label}  par  &lt;span style="color:blue"&gt; ${sub_sem_label}</t>
  </si>
  <si>
    <t>Indicat_</t>
  </si>
  <si>
    <t xml:space="preserve"> &lt;span style="color:red"&gt; Informations niveau parcelles </t>
  </si>
  <si>
    <t>Précisez la quantité de semences  (Dons) pour la culture &lt;span style="color:blue"&gt;  ${spec_label} offerte par &lt;span style="color:blue"&gt; ${aide_sem_label}.</t>
  </si>
  <si>
    <t>if(position(..)-1 &lt; count-selected(${A34}), selected-at(${A34}, position(..)-1), -1)</t>
  </si>
  <si>
    <t xml:space="preserve"> Quel est le nombre(N) de traitements de  &lt;span style="color:blue"&gt; ${herbi_label}  pour la culture &lt;span style="color:blue"&gt; ${spec_label}  pendant la &lt;span style="color:blue"&gt; ${saizz_label} </t>
  </si>
  <si>
    <t>Quel est le coût  en CFA de &lt;span style="color:blue"&gt;  ${herbi_label} subventonnés utilisés pour la culture  &lt;span style="color:blue"&gt;  ${spec_label}    pendant la &lt;span style="color:blue"&gt; ${saizz_label}  ?</t>
  </si>
  <si>
    <t>Quel est le coût total en CFA de ${herbi_label}  achetées pour la culture  &lt;span style="color:blue"&gt;  ${spec_label}    pendant la &lt;span style="color:blue"&gt; ${saizz_label}  ?</t>
  </si>
  <si>
    <t>Quel est le coût total en CFA de &lt;span style="color:blue"&gt; ${insect_label}  achetés pour la culture  &lt;span style="color:blue"&gt;  ${spec_label}    pendant la &lt;span style="color:blue"&gt; ${saizz_label}  ?</t>
  </si>
  <si>
    <t>Quel est le coût total en CFA de &lt;span style="color:blue"&gt; ${insect_label}  subventionnés pour la culture  &lt;span style="color:blue"&gt;  ${spec_label}    pendant la &lt;span style="color:blue"&gt; ${saizz_label}  ?</t>
  </si>
  <si>
    <t>Quel est le coût total en CFA de ${fongi_label} achetées pour la spéculation   &lt;span style="color:blue"&gt;  ${spec_label} pendant la &lt;span style="color:blue"&gt; ${saizz_label} ?</t>
  </si>
  <si>
    <t>Quel est le coût total en CFA de ${fongi_label} subventionnés pour la spéculation   &lt;span style="color:blue"&gt;  ${spec_label} pendant la &lt;span style="color:blue"&gt; ${saizz_label} ?</t>
  </si>
  <si>
    <t>Prenom et Nom</t>
  </si>
  <si>
    <t xml:space="preserve">les parcelles utilisent-elles effectivement la même quantité d’eau ?  </t>
  </si>
  <si>
    <t>Quelle est la quantité en grs de semence achetée pour la culture  &lt;span style="color:blue"&gt;  ${spec_label}  pendant la &lt;span style="color:blue"&gt; ${saizz_label} ?</t>
  </si>
  <si>
    <t>Quel est le prix d'achat/grs de semence pour la culture  &lt;span style="color:blue"&gt;  ${spec_label}   pendant la &lt;span style="color:blue"&gt; ${saizz_label} ?</t>
  </si>
  <si>
    <t>select_multiple commerce</t>
  </si>
  <si>
    <t xml:space="preserve">Donner le nombre d’heures par jour d’irrigation de la culture &lt;span style="color:blue"&gt; ${spec_label} pendant la &lt;span style="color:blue"&gt; ${saizz_label} </t>
  </si>
  <si>
    <t>Quelle est la quantité d'engrais en kgs &lt;span style="color:blue"&gt;  ${label_engrais}  achetées?</t>
  </si>
  <si>
    <t>select_multiple arboricul or_other</t>
  </si>
  <si>
    <t xml:space="preserve">Si oui, nombre d’interventions vétérinaires dans l'année ? </t>
  </si>
  <si>
    <t xml:space="preserve">Quelle sont les sources d’approvisionnement en eau ? </t>
  </si>
  <si>
    <t>select_multiple  eau or_other</t>
  </si>
  <si>
    <t>Quelle est votre principale source d’énergie?</t>
  </si>
  <si>
    <t>select_multiple dechet or_other</t>
  </si>
  <si>
    <t xml:space="preserve">Quel est le principal dispositif de clôture utilisé pour la protection du périmètre? </t>
  </si>
  <si>
    <t>Sexe du responsable   &lt;span style="color:blue"&gt;  ${label_poste}</t>
  </si>
  <si>
    <t>Disposez-vous d’une réserve fourragère suffisante pour  le bétail?</t>
  </si>
  <si>
    <t xml:space="preserve"> &lt;span style="color:red"&gt;  Autonomie hydraulique</t>
  </si>
  <si>
    <t xml:space="preserve">Est-ce qu'il y a une entraide dans le cadre du travail entre les exploitants du périmètre ? </t>
  </si>
  <si>
    <t xml:space="preserve">Est-ce qu'il y a une entraide dans le cadre du travail entre les différents périmètres ? </t>
  </si>
  <si>
    <t>Existence de prix réduit dans le village </t>
  </si>
  <si>
    <t>Quel est le principal mode d’alimentation des animaux</t>
  </si>
  <si>
    <t>select_multiple heberger or_other</t>
  </si>
  <si>
    <t xml:space="preserve">Utilisez-vous des équipements de protection lors du stockage, de la préparation et de l' épandage des pesticides </t>
  </si>
  <si>
    <t>Quelle est la fréquence de paiement des factures?</t>
  </si>
  <si>
    <t>Si oui, combien de fois?</t>
  </si>
  <si>
    <t>Combien de type d’intrant achetez-vous à crédit ?</t>
  </si>
  <si>
    <t xml:space="preserve">Si oui, le plan est-il fonctionnel ? </t>
  </si>
  <si>
    <t>Si oui, le fonds de réparation est-il fonctionnel ?</t>
  </si>
  <si>
    <r>
      <t xml:space="preserve"> Existe-t-il d’un dispositif formel de contrôle du respect des règles de fonctionnement ? </t>
    </r>
    <r>
      <rPr>
        <sz val="12"/>
        <color theme="1"/>
        <rFont val="Arial"/>
        <family val="2"/>
      </rPr>
      <t xml:space="preserve"> </t>
    </r>
  </si>
  <si>
    <r>
      <t xml:space="preserve">Existe-t-il d’un dispositif informel de contrôle du respect des règles de  fonctionnement ? </t>
    </r>
    <r>
      <rPr>
        <sz val="12"/>
        <color theme="1"/>
        <rFont val="Arial"/>
        <family val="2"/>
      </rPr>
      <t xml:space="preserve"> </t>
    </r>
  </si>
  <si>
    <t>Si oui, le système de cotisation pour l’irrigation est-il fonctionnel ?</t>
  </si>
  <si>
    <t xml:space="preserve">Si oui, le système de cotisation pour le matériel agricole est-il fonctionnel ? </t>
  </si>
  <si>
    <t>Si oui, le cahier comptable est-il ?</t>
  </si>
  <si>
    <t>Rencontres de suivi /réunion régulière</t>
  </si>
  <si>
    <t>Commission production et santé animale </t>
  </si>
  <si>
    <t>Pas à jour</t>
  </si>
  <si>
    <t>select_multiple contexte or_other</t>
  </si>
  <si>
    <t>Un comité dédié </t>
  </si>
  <si>
    <t>rembour</t>
  </si>
  <si>
    <t>En nature</t>
  </si>
  <si>
    <t>En argent</t>
  </si>
  <si>
    <t>select_one rembour or_other</t>
  </si>
  <si>
    <t>semestriel</t>
  </si>
  <si>
    <t>annuel</t>
  </si>
  <si>
    <t>trimestriel</t>
  </si>
  <si>
    <t>Rémunération de la main d’œuvre </t>
  </si>
  <si>
    <t>Achat de semence </t>
  </si>
  <si>
    <t>Achat d’engrais</t>
  </si>
  <si>
    <t>Autres intrants </t>
  </si>
  <si>
    <t>Consommation</t>
  </si>
  <si>
    <t>Commercialisation</t>
  </si>
  <si>
    <t>Transformation primaire</t>
  </si>
  <si>
    <t>preet</t>
  </si>
  <si>
    <t>select_multiple preet or_other</t>
  </si>
  <si>
    <t>Collectivités territoriales </t>
  </si>
  <si>
    <t xml:space="preserve"> Pâturage</t>
  </si>
  <si>
    <t xml:space="preserve">Existence dans de meilleures conditions </t>
  </si>
  <si>
    <t>Existence dans les conditions actuelles (statu quo)</t>
  </si>
  <si>
    <r>
      <t xml:space="preserve">Existence </t>
    </r>
    <r>
      <rPr>
        <sz val="12"/>
        <color theme="1"/>
        <rFont val="Times New Roman"/>
        <family val="1"/>
      </rPr>
      <t>dans des conditions dégradées</t>
    </r>
  </si>
  <si>
    <t>Trésorier adjoint</t>
  </si>
  <si>
    <t>Secrétaire général</t>
  </si>
  <si>
    <r>
      <t xml:space="preserve">Secrétaire général </t>
    </r>
    <r>
      <rPr>
        <sz val="12"/>
        <color theme="1"/>
        <rFont val="Times New Roman"/>
        <family val="1"/>
      </rPr>
      <t>adjoint</t>
    </r>
  </si>
  <si>
    <t>Commissaire aux comptes</t>
  </si>
  <si>
    <t>Bissap</t>
  </si>
  <si>
    <t>goyavier,</t>
  </si>
  <si>
    <t>papayer</t>
  </si>
  <si>
    <t>pamplemoussier</t>
  </si>
  <si>
    <t>corossolier</t>
  </si>
  <si>
    <t>.&gt;=0</t>
  </si>
  <si>
    <t>Choix incompatibles</t>
  </si>
  <si>
    <t>not(selected(.,'0') and count-selected(.)&gt;1)</t>
  </si>
  <si>
    <t>.&gt;=500 and .&lt;=1200000 and . mod 5=0</t>
  </si>
  <si>
    <t>.&gt;=0 and .mod 5=0</t>
  </si>
  <si>
    <t>.&gt;0</t>
  </si>
  <si>
    <t xml:space="preserve">.&gt;=0  </t>
  </si>
  <si>
    <t xml:space="preserve">.&gt;0  </t>
  </si>
  <si>
    <t>.&gt;0 and .mod 5=0</t>
  </si>
  <si>
    <t>.&gt;0 and . mod 5=0</t>
  </si>
  <si>
    <t>.&lt;=${sup_tot}</t>
  </si>
  <si>
    <t>.&gt;=15</t>
  </si>
  <si>
    <t>Montant dernière facture?</t>
  </si>
  <si>
    <t xml:space="preserve">.&gt;0 </t>
  </si>
  <si>
    <r>
      <t>la superficie cultivée en légumineuses</t>
    </r>
    <r>
      <rPr>
        <sz val="12"/>
        <color theme="1"/>
        <rFont val="Calibri"/>
        <family val="2"/>
        <scheme val="minor"/>
      </rPr>
      <t xml:space="preserve"> </t>
    </r>
  </si>
  <si>
    <t xml:space="preserve">Y’a-t-il des espèces locale dans le périmètre ? </t>
  </si>
  <si>
    <t>varr_local</t>
  </si>
  <si>
    <t>nom_nom_loc</t>
  </si>
  <si>
    <t>Donner le nom de  &lt;span style="color:blue"&gt; la race rare N°${varr_local}</t>
  </si>
  <si>
    <t>${B5}=1</t>
  </si>
  <si>
    <t>select_one cloture or_other</t>
  </si>
  <si>
    <t>${B13}=1</t>
  </si>
  <si>
    <t xml:space="preserve">Organisez-vous des échanges d’expériences entres le périmètre et les populations du terroir? </t>
  </si>
  <si>
    <t>Organisez-vous des échanges d’expériences  entre différents périmètres d’une localité donnée ?</t>
  </si>
  <si>
    <t>${B53}=1</t>
  </si>
  <si>
    <t>${D4}=2</t>
  </si>
  <si>
    <t xml:space="preserve">Projet de développement </t>
  </si>
  <si>
    <t>Si non préciser les raisons</t>
  </si>
  <si>
    <t>E11</t>
  </si>
  <si>
    <t>infos_varre</t>
  </si>
  <si>
    <t>${A3}=1</t>
  </si>
  <si>
    <t>jr:choice-name(${spec}, '${A7}')</t>
  </si>
  <si>
    <t>selected(${A11}, "1")</t>
  </si>
  <si>
    <t>count-selected(${A12})</t>
  </si>
  <si>
    <t>jr:choice-name(${parte_subb}, '${A12}')</t>
  </si>
  <si>
    <t>if(position(..)-1 &lt; count-selected(${A12}), selected-at(${A12}, position(..)-1), -1)</t>
  </si>
  <si>
    <t>selected(${A15}, "1")</t>
  </si>
  <si>
    <t>count-selected(${A16})</t>
  </si>
  <si>
    <t>jr:choice-name(${parte_sem}, '${A16}')</t>
  </si>
  <si>
    <t>if(position(..)-1 &lt; count-selected(${A16}), selected-at(${A16}, position(..)-1), -1)</t>
  </si>
  <si>
    <t>${A28}=2</t>
  </si>
  <si>
    <t>not(selected(${A34}, "0" ))</t>
  </si>
  <si>
    <t>jr:choice-name(${engrais}, '${A34}')</t>
  </si>
  <si>
    <t>selected(${A38}, "1")</t>
  </si>
  <si>
    <t>if(position(..)-1 &lt; count-selected(${A39}), selected-at(${A39}, position(..)-1), -1)</t>
  </si>
  <si>
    <t>jr:choice-name(${parte_suub}, '${A39}')</t>
  </si>
  <si>
    <t>selected(${A42}, "1")</t>
  </si>
  <si>
    <t>if(position(..)-1 &lt; count-selected(${A43}), selected-at(${A43}, position(..)-1), -1)</t>
  </si>
  <si>
    <t>jr:choice-name(${parte_engrais}, '${A43}')</t>
  </si>
  <si>
    <t>selected( ${A45}  ,"1")</t>
  </si>
  <si>
    <t>if(position(..)-1 &lt; count-selected(${A46}), selected-at(${A46}, position(..)-1), -1)</t>
  </si>
  <si>
    <t>jr:choice-name(${herbi}, '${A46}')</t>
  </si>
  <si>
    <t>selected(${A51}, "1")</t>
  </si>
  <si>
    <t>if(position(..)-1 &lt; count-selected(${A52}), selected-at(${A52}, position(..)-1), -1)</t>
  </si>
  <si>
    <t>jr:choice-name(${subve_herbi}, '${A52}')</t>
  </si>
  <si>
    <t>jr:choice-name(${parte_herbi}, '${A56}')</t>
  </si>
  <si>
    <t>selected( ${A45} ,"2")</t>
  </si>
  <si>
    <t>if(position(..)-1 &lt; count-selected(${A58}), selected-at(${A58}, position(..)-1), -1)</t>
  </si>
  <si>
    <t>jr:choice-name(${insect}, '${A58}')</t>
  </si>
  <si>
    <t>selected(${A63}, "1")</t>
  </si>
  <si>
    <t>if(position(..)-1 &lt; count-selected(${A64}), selected-at(${A64}, position(..)-1), -1)</t>
  </si>
  <si>
    <t>jr:choice-name(${parte_sub}, '${A64}')</t>
  </si>
  <si>
    <t>jr:choice-name(${parte_insect}, '${A68}')</t>
  </si>
  <si>
    <t>selected( ${A45}  ,"3")</t>
  </si>
  <si>
    <t>selected(${A75}, "1")</t>
  </si>
  <si>
    <t>selected(${A79}, "1")</t>
  </si>
  <si>
    <t>jr:choice-name(${parte_fongi}, '${A80}')</t>
  </si>
  <si>
    <t>if(position(..)-1 &lt; count-selected(${A80}), selected-at(${A80}, position(..)-1), -1)</t>
  </si>
  <si>
    <t>count-selected(${A80})</t>
  </si>
  <si>
    <t>count-selected(${A76})</t>
  </si>
  <si>
    <t>jr:choice-name(${subven_fong}, '${A76}')</t>
  </si>
  <si>
    <t>count-selected(${A70})</t>
  </si>
  <si>
    <t>jr:choice-name(${fongi}, '${A70}')</t>
  </si>
  <si>
    <t>if(position(..)-1 &lt; count-selected(${A70}), selected-at(${A70}, position(..)-1), -1)</t>
  </si>
  <si>
    <t>count-selected(${A64})</t>
  </si>
  <si>
    <t>count-selected(${A58})</t>
  </si>
  <si>
    <t>count-selected(${A52})</t>
  </si>
  <si>
    <t>count-selected(${A46})</t>
  </si>
  <si>
    <t>count-selected(${A43})</t>
  </si>
  <si>
    <t>not(selected( ${A82} ,"1") )</t>
  </si>
  <si>
    <t xml:space="preserve"> not(selected( ${A84}  ,"2"))</t>
  </si>
  <si>
    <t>count-selected(${A90})</t>
  </si>
  <si>
    <t xml:space="preserve"> not(selected( ${A90}  ,"0"))</t>
  </si>
  <si>
    <t>if(position(..)-1 &lt; count-selected(${A90}), selected-at(${A90}, position(..)-1), -1)</t>
  </si>
  <si>
    <t>jr:choice-name(${info_familiale}, '${A90}')</t>
  </si>
  <si>
    <t>jr:choice-name(${activit}, '${A95}')</t>
  </si>
  <si>
    <t>${A96}&gt;0</t>
  </si>
  <si>
    <t>count-selected(${A102})</t>
  </si>
  <si>
    <t>if(position(..)-1 &lt; count-selected(${A102}), selected-at(${A102}, position(..)-1), -1)</t>
  </si>
  <si>
    <t>jr:choice-name(${arbori}, '${A102}')</t>
  </si>
  <si>
    <t>${A103}</t>
  </si>
  <si>
    <t>${A106}=1</t>
  </si>
  <si>
    <t>${A108}=1</t>
  </si>
  <si>
    <t>${A108}=2</t>
  </si>
  <si>
    <t>${A109}</t>
  </si>
  <si>
    <t>${A110}=1</t>
  </si>
  <si>
    <t>${A110}=2</t>
  </si>
  <si>
    <t>${A111}</t>
  </si>
  <si>
    <t>${A114}=1</t>
  </si>
  <si>
    <t>${A116}=1</t>
  </si>
  <si>
    <t>${A119}=1</t>
  </si>
  <si>
    <t>${A120}</t>
  </si>
  <si>
    <t>selected( ${A126} ,"1")</t>
  </si>
  <si>
    <t>selected( ${A127} ,"1")</t>
  </si>
  <si>
    <t>${A130}</t>
  </si>
  <si>
    <t>${A129}=1</t>
  </si>
  <si>
    <t>${A141}=1</t>
  </si>
  <si>
    <t>${A141}=2</t>
  </si>
  <si>
    <t>${A141}=3</t>
  </si>
  <si>
    <t>A143</t>
  </si>
  <si>
    <t>A144</t>
  </si>
  <si>
    <t>A145</t>
  </si>
  <si>
    <t>A146</t>
  </si>
  <si>
    <t>A147</t>
  </si>
  <si>
    <t>A148</t>
  </si>
  <si>
    <t>A149</t>
  </si>
  <si>
    <t>B28</t>
  </si>
  <si>
    <t>${C06}=1</t>
  </si>
  <si>
    <t>${C06}=2</t>
  </si>
  <si>
    <t>${C06}=3</t>
  </si>
  <si>
    <t>C06</t>
  </si>
  <si>
    <t xml:space="preserve">C06- Etes-vous approvisionné par la SDE ? </t>
  </si>
  <si>
    <t>C27</t>
  </si>
  <si>
    <t>C28</t>
  </si>
  <si>
    <t>C29</t>
  </si>
  <si>
    <t>C30</t>
  </si>
  <si>
    <t>C31</t>
  </si>
  <si>
    <t>${C27}=1</t>
  </si>
  <si>
    <t>${C29}=1</t>
  </si>
  <si>
    <t>D7</t>
  </si>
  <si>
    <t>D8</t>
  </si>
  <si>
    <t>D9</t>
  </si>
  <si>
    <t>D10</t>
  </si>
  <si>
    <t>D11</t>
  </si>
  <si>
    <t>D12</t>
  </si>
  <si>
    <t>D13</t>
  </si>
  <si>
    <t>${D13}=1</t>
  </si>
  <si>
    <t>D14</t>
  </si>
  <si>
    <t>D15</t>
  </si>
  <si>
    <t>${D10}=1</t>
  </si>
  <si>
    <t>${D11}=3</t>
  </si>
  <si>
    <t>D16</t>
  </si>
  <si>
    <t>D17</t>
  </si>
  <si>
    <t>${D17}=1</t>
  </si>
  <si>
    <t>${D19}=1</t>
  </si>
  <si>
    <t>${D24}=1</t>
  </si>
  <si>
    <t>${D28}=3</t>
  </si>
  <si>
    <t>${D30}=3</t>
  </si>
  <si>
    <t>${D36}=1</t>
  </si>
  <si>
    <t>${D37}=2</t>
  </si>
  <si>
    <t>${D40}=2</t>
  </si>
  <si>
    <t>${D43}=1</t>
  </si>
  <si>
    <t>${D45}=1</t>
  </si>
  <si>
    <t>${E5}=1</t>
  </si>
  <si>
    <t>${E6}=2</t>
  </si>
  <si>
    <t>${E8}=1</t>
  </si>
  <si>
    <t>count-selected(${A39})</t>
  </si>
  <si>
    <t>if(position(..)-1 &lt; count-selected(${A76}), selected-at(${A76}, position(..)-1), -1)</t>
  </si>
  <si>
    <t>${A115}</t>
  </si>
  <si>
    <t>A2_sup</t>
  </si>
  <si>
    <t>B049</t>
  </si>
  <si>
    <t>notess</t>
  </si>
  <si>
    <t>. &lt;=today()</t>
  </si>
  <si>
    <t>yes</t>
  </si>
  <si>
    <t>string-length(.)&gt;2</t>
  </si>
  <si>
    <t xml:space="preserve">Est-ce qu’il y a un quota sur l’utilisation de l’eau ? </t>
  </si>
  <si>
    <t xml:space="preserve"> .&gt;=0 and .&lt;=${sup_utiliz}</t>
  </si>
  <si>
    <t>la superficie léguminieuse ne doit pas dépassser la superficie exploitée.</t>
  </si>
  <si>
    <t>Hivernage</t>
  </si>
  <si>
    <t>select_multiple partenaire or_other</t>
  </si>
  <si>
    <t xml:space="preserve">Avez-vous reçu des Appui en semence pour la culture  &lt;span style="color:blue"&gt;  ${spec_label}  pendant la &lt;span style="color:blue"&gt; ${saizz_label}  par des partenaires ? </t>
  </si>
  <si>
    <t xml:space="preserve"> ${A18}&gt;${A19}+${A20}+${A21}</t>
  </si>
  <si>
    <t>.&gt;0 and .&lt;=${sup_utiliz}</t>
  </si>
  <si>
    <t>Doit être  inférieure à la superficie exploitée</t>
  </si>
  <si>
    <t xml:space="preserve"> .&gt;0 and .&lt;=${sup_utiliz}</t>
  </si>
  <si>
    <t>.&gt;=0 and .&lt;=5</t>
  </si>
  <si>
    <t>en F CFA</t>
  </si>
  <si>
    <t>.&gt;=0 and .&lt;=7</t>
  </si>
  <si>
    <t>.&gt;0 and .&lt;=7</t>
  </si>
  <si>
    <t>Kgs</t>
  </si>
  <si>
    <t>${niv_instruct_member}: Nombre de membres  non alphabitisés</t>
  </si>
  <si>
    <t>${niv_instruct_member}: Nombre de membres  alphabitisés</t>
  </si>
  <si>
    <t>${niv_instruct_member}: Nombre de membres  de niveau primaire</t>
  </si>
  <si>
    <t xml:space="preserve"> ${niv_instruct_member}: Nombre de membres de niveau secondaire</t>
  </si>
  <si>
    <t xml:space="preserve"> ${niv_instruct_member}: Nombre de membres   de niveau médersa (coran ou arabe)</t>
  </si>
  <si>
    <t xml:space="preserve"> ${niv_instruct_member}: Nombre de membres   de niveau supérieur</t>
  </si>
  <si>
    <t>Vos besoins alimentaire sont-ils satisfaisants</t>
  </si>
  <si>
    <t>Si Oui, quels sont les critères d’accès à la ressource "${ressource_label}"</t>
  </si>
  <si>
    <t>${D4}=1</t>
  </si>
  <si>
    <t>notes_</t>
  </si>
  <si>
    <t xml:space="preserve"> ${A18}&gt;${A19}+${A20}</t>
  </si>
  <si>
    <t xml:space="preserve"> ${A18}&gt;${A19}</t>
  </si>
  <si>
    <t>priorite_assistance1</t>
  </si>
  <si>
    <t xml:space="preserve"> not(selected(${A25},priorite_assistance2))</t>
  </si>
  <si>
    <t>select_multiple  depense</t>
  </si>
  <si>
    <t>Quels sont les  types de dépense de la culture &lt;span style="color:blue"&gt; ${spec_label}   pendant la &lt;span style="color:blue"&gt; ${saizz_label} ?</t>
  </si>
  <si>
    <t>Diola</t>
  </si>
  <si>
    <t>Mandingue</t>
  </si>
  <si>
    <t>Bambara</t>
  </si>
  <si>
    <t>commune_list</t>
  </si>
  <si>
    <t>DARA MBOSS</t>
  </si>
  <si>
    <t>KHELCOM BIRAME</t>
  </si>
  <si>
    <t>MBADAKHOUNE</t>
  </si>
  <si>
    <t>NDIAGO</t>
  </si>
  <si>
    <t>NGAGNICK</t>
  </si>
  <si>
    <t>NGATHIE NAOUDE</t>
  </si>
  <si>
    <t>NGELLOU</t>
  </si>
  <si>
    <t>OUROUR</t>
  </si>
  <si>
    <t>PANAL WOLOF</t>
  </si>
  <si>
    <t>FASS</t>
  </si>
  <si>
    <t>MBOSS</t>
  </si>
  <si>
    <t>DYA</t>
  </si>
  <si>
    <t>KEUR BAKA</t>
  </si>
  <si>
    <t>KEUR SOCE</t>
  </si>
  <si>
    <t>LATMINGUE</t>
  </si>
  <si>
    <t>NDIAFFATE</t>
  </si>
  <si>
    <t>NDIEBEL</t>
  </si>
  <si>
    <t>NDIEDIENG</t>
  </si>
  <si>
    <t>THIARE</t>
  </si>
  <si>
    <t>THIOMBY</t>
  </si>
  <si>
    <t>GANDIAYE</t>
  </si>
  <si>
    <t>KAHONE</t>
  </si>
  <si>
    <t>NDOFFANE</t>
  </si>
  <si>
    <t>SIBASSOR</t>
  </si>
  <si>
    <t>DABALY</t>
  </si>
  <si>
    <t>DAROU SALAM</t>
  </si>
  <si>
    <t>GAINTE KAYE</t>
  </si>
  <si>
    <t>KAYEMOR</t>
  </si>
  <si>
    <t>KEUR MABA DIAKHOU</t>
  </si>
  <si>
    <t>KEUR MADONGO</t>
  </si>
  <si>
    <t>MEDINA SABAKH</t>
  </si>
  <si>
    <t>NDRAME ESCALE</t>
  </si>
  <si>
    <t>NGAYENE</t>
  </si>
  <si>
    <t>PAOSKOTO</t>
  </si>
  <si>
    <t>POROKHANE</t>
  </si>
  <si>
    <t>TAIBA NIASSENE</t>
  </si>
  <si>
    <t>WACK NGOUNA</t>
  </si>
  <si>
    <t>KEUR MADIABEL</t>
  </si>
  <si>
    <t>NIORO DU RIP</t>
  </si>
  <si>
    <t>DIAOULE</t>
  </si>
  <si>
    <t>DIARRERE</t>
  </si>
  <si>
    <t>DIOUROUP</t>
  </si>
  <si>
    <t>DJILASS</t>
  </si>
  <si>
    <t>FIMELA</t>
  </si>
  <si>
    <t>LOUL SESSENE</t>
  </si>
  <si>
    <t>MBELLACADIAO</t>
  </si>
  <si>
    <t>NDIOB</t>
  </si>
  <si>
    <t>NGAYOKHEME</t>
  </si>
  <si>
    <t>NIAKHAR</t>
  </si>
  <si>
    <t>PALMARIN FACAO</t>
  </si>
  <si>
    <t>PATAR</t>
  </si>
  <si>
    <t>TATTAGUINE</t>
  </si>
  <si>
    <t>THIARE NDIALGUI</t>
  </si>
  <si>
    <t>DIAKHAO</t>
  </si>
  <si>
    <t>DIOFIOR</t>
  </si>
  <si>
    <t>BASSOUL</t>
  </si>
  <si>
    <t>DIAGANE BARKA</t>
  </si>
  <si>
    <t>DIONEWAR</t>
  </si>
  <si>
    <t>DIOSSONG</t>
  </si>
  <si>
    <t>DJILOR</t>
  </si>
  <si>
    <t>DJIRNDA</t>
  </si>
  <si>
    <t>KEUR SALOUM DIANE</t>
  </si>
  <si>
    <t>KEUR SAMBA GUEYE</t>
  </si>
  <si>
    <t>MBAM</t>
  </si>
  <si>
    <t>NIASSENE</t>
  </si>
  <si>
    <t>NIORO ALASSANE TALL</t>
  </si>
  <si>
    <t>TOUBACOUTA</t>
  </si>
  <si>
    <t>KARANG POSTE</t>
  </si>
  <si>
    <t>PASSI</t>
  </si>
  <si>
    <t>SOKONE</t>
  </si>
  <si>
    <t>SOUM</t>
  </si>
  <si>
    <t>COLOBANE</t>
  </si>
  <si>
    <t>MBAR</t>
  </si>
  <si>
    <t>NDIENE LAGANE</t>
  </si>
  <si>
    <t>OUADIOUR</t>
  </si>
  <si>
    <t>PATAR LIA</t>
  </si>
  <si>
    <t>BABA GARAGE</t>
  </si>
  <si>
    <t>DANGALMA</t>
  </si>
  <si>
    <t>DINGUIRAYE</t>
  </si>
  <si>
    <t>GAWANE</t>
  </si>
  <si>
    <t>KEUR SAMBA KANE</t>
  </si>
  <si>
    <t>LAMBAYE</t>
  </si>
  <si>
    <t>NDONDOL</t>
  </si>
  <si>
    <t>NGOGOM</t>
  </si>
  <si>
    <t>NGOYE</t>
  </si>
  <si>
    <t>REFANE</t>
  </si>
  <si>
    <t>THIAKHAR</t>
  </si>
  <si>
    <t>DANKH SENE</t>
  </si>
  <si>
    <t>GADE ESCALE</t>
  </si>
  <si>
    <t>KEUR NGALGOU</t>
  </si>
  <si>
    <t>NDINDY</t>
  </si>
  <si>
    <t>NDOULO</t>
  </si>
  <si>
    <t>NGOHE</t>
  </si>
  <si>
    <t>PATTAR</t>
  </si>
  <si>
    <t>TAIBA MOUTOUPHA</t>
  </si>
  <si>
    <t>TOCKY GARE</t>
  </si>
  <si>
    <t>TOURE MBONDE</t>
  </si>
  <si>
    <t>DALLA NGABOU</t>
  </si>
  <si>
    <t>DANDEYE GOUYGUI</t>
  </si>
  <si>
    <t>DAROU NAHIM</t>
  </si>
  <si>
    <t>DAROU SALAM TYP</t>
  </si>
  <si>
    <t>KAEL</t>
  </si>
  <si>
    <t>MADINA</t>
  </si>
  <si>
    <t>MISSIRAH</t>
  </si>
  <si>
    <t>NDIOUMANE</t>
  </si>
  <si>
    <t>NGHAYE</t>
  </si>
  <si>
    <t>SADIO</t>
  </si>
  <si>
    <t>TAIBA THIEKENE</t>
  </si>
  <si>
    <t>TAIF</t>
  </si>
  <si>
    <t>TOUBA FALL</t>
  </si>
  <si>
    <t>TOUBA MBOUL</t>
  </si>
  <si>
    <t>TOUBA MOSQUEE</t>
  </si>
  <si>
    <t>MBACKE</t>
  </si>
  <si>
    <t>BANDEGNE OUOLOF</t>
  </si>
  <si>
    <t>DAROU MARNANE</t>
  </si>
  <si>
    <t>DAROU MOUSTI</t>
  </si>
  <si>
    <t>DIOKOUL NDIAWRIGNE</t>
  </si>
  <si>
    <t>KAB GAYE</t>
  </si>
  <si>
    <t>KANENE NDIOB</t>
  </si>
  <si>
    <t>LORO</t>
  </si>
  <si>
    <t>MBACKE CAJOR</t>
  </si>
  <si>
    <t>MBADIANE</t>
  </si>
  <si>
    <t>NDANDE</t>
  </si>
  <si>
    <t>NDOYENE</t>
  </si>
  <si>
    <t>NGOURANE OUOLOF</t>
  </si>
  <si>
    <t>SAGATA GUETH</t>
  </si>
  <si>
    <t>SAM YABAL</t>
  </si>
  <si>
    <t>THIEP</t>
  </si>
  <si>
    <t>THIOLOM FALL</t>
  </si>
  <si>
    <t>TOUBA MERINA</t>
  </si>
  <si>
    <t>GUEOUL</t>
  </si>
  <si>
    <t>KEBEMER</t>
  </si>
  <si>
    <t>AFFE DJOLOF</t>
  </si>
  <si>
    <t>BARKEDJI</t>
  </si>
  <si>
    <t>BOULAL</t>
  </si>
  <si>
    <t>DEALY</t>
  </si>
  <si>
    <t>DODJI</t>
  </si>
  <si>
    <t>GASSANE</t>
  </si>
  <si>
    <t>KAMBE</t>
  </si>
  <si>
    <t>LABGAR</t>
  </si>
  <si>
    <t>MBOULA</t>
  </si>
  <si>
    <t>OUARKHOKH</t>
  </si>
  <si>
    <t>SAGATTA DJOLOF</t>
  </si>
  <si>
    <t>TESSEKERE FORAGE</t>
  </si>
  <si>
    <t>THIAMENE PASSE</t>
  </si>
  <si>
    <t>THIARGNY</t>
  </si>
  <si>
    <t>THIEL</t>
  </si>
  <si>
    <t>YANG YANG</t>
  </si>
  <si>
    <t>DAHRA</t>
  </si>
  <si>
    <t>LINGUERE</t>
  </si>
  <si>
    <t>MBEULEUKHE</t>
  </si>
  <si>
    <t>GANDE</t>
  </si>
  <si>
    <t>GUET ARDO</t>
  </si>
  <si>
    <t>KELLE GUEYE</t>
  </si>
  <si>
    <t>KEUR MOMAR SARR</t>
  </si>
  <si>
    <t>KOKI</t>
  </si>
  <si>
    <t>LEONA</t>
  </si>
  <si>
    <t>MBEDIENE</t>
  </si>
  <si>
    <t>NGUER MALAL</t>
  </si>
  <si>
    <t>NGUEUNE SARR</t>
  </si>
  <si>
    <t>NGUIDILE</t>
  </si>
  <si>
    <t>NIOMRE</t>
  </si>
  <si>
    <t>PETE OUARACK</t>
  </si>
  <si>
    <t>SAKAL</t>
  </si>
  <si>
    <t>SYER</t>
  </si>
  <si>
    <t>THIAMENE CAYOR</t>
  </si>
  <si>
    <t>LOUGA</t>
  </si>
  <si>
    <t>NDIAGNE</t>
  </si>
  <si>
    <t>departements</t>
  </si>
  <si>
    <t>regions</t>
  </si>
  <si>
    <t>Thies</t>
  </si>
  <si>
    <t>Tivaoune</t>
  </si>
  <si>
    <t>Joal-Fadiouth</t>
  </si>
  <si>
    <t>Mbour</t>
  </si>
  <si>
    <t>Nguékhokh</t>
  </si>
  <si>
    <t>Thiadiaye</t>
  </si>
  <si>
    <t>Saly Portudal</t>
  </si>
  <si>
    <t>Ngaparou</t>
  </si>
  <si>
    <t>Somone</t>
  </si>
  <si>
    <t>Popenguine</t>
  </si>
  <si>
    <t>Kayar</t>
  </si>
  <si>
    <t>Khombole</t>
  </si>
  <si>
    <t>Pout</t>
  </si>
  <si>
    <t>Thiès</t>
  </si>
  <si>
    <t>Mboro</t>
  </si>
  <si>
    <t>Meckhe</t>
  </si>
  <si>
    <t>Tivaouane</t>
  </si>
  <si>
    <t>Les frais de santé dans vos familles respectives sont-ils satisfaisants ?</t>
  </si>
  <si>
    <t>Vos enfants sont-ils scolarisés ?</t>
  </si>
  <si>
    <t>select_one regions</t>
  </si>
  <si>
    <t>select_one departements</t>
  </si>
  <si>
    <t>select_one commune_list</t>
  </si>
  <si>
    <t>Informations sur les types de dépenses</t>
  </si>
  <si>
    <t>Infos_type_despenses</t>
  </si>
  <si>
    <t>filter=${regions}</t>
  </si>
  <si>
    <t>filter=${departements}</t>
  </si>
  <si>
    <t xml:space="preserve"> &lt;span style="color:red"&gt; Les informations sur les superficies,  les semences, les productions, les engrais et pesticides sont renseignés dans chaque parcelle par saison et spéculation.</t>
  </si>
  <si>
    <t>Met 99 si ne sait pas</t>
  </si>
  <si>
    <t>Quelle est la quantité en grs de semence (autoproduite) utilisée pour la culture  &lt;span style="color:blue"&gt;  ${spec_label}  pendant la &lt;span style="color:blue"&gt; ${saizz_label} ?</t>
  </si>
  <si>
    <t>Quantité en grammes</t>
  </si>
  <si>
    <t>Prix unitaire en F CFA</t>
  </si>
  <si>
    <t>Quantité en Kilogrammes</t>
  </si>
  <si>
    <t>Doit etre superieur à 15 ans</t>
  </si>
  <si>
    <t>.&gt;=0 and .&lt;=${A18}</t>
  </si>
  <si>
    <t>.&gt;=0 and .&lt;=${A18}-${A19}</t>
  </si>
  <si>
    <t>.&gt;=0 and .&lt;=${A18}-${A19}-${A20}</t>
  </si>
  <si>
    <t>.&gt;=0 and .&lt;=${A18}-${A19}-${A20}-${A21}</t>
  </si>
  <si>
    <t>.&gt;0 and .&lt;${A9} and .mod 5=0</t>
  </si>
  <si>
    <t>if(position(..) = 1,"Hommes","Femmes" )</t>
  </si>
  <si>
    <t>sup_saiz</t>
  </si>
  <si>
    <t>sup_tot_saiz</t>
  </si>
  <si>
    <t>sum(${A2_sup} )</t>
  </si>
  <si>
    <t>Quelle est la superficie de la parcelle mise en valeur pendant la saison ${saizz_label}</t>
  </si>
  <si>
    <t>Superficie de la parcelle</t>
  </si>
  <si>
    <t>sup_parcelle</t>
  </si>
  <si>
    <t>sup_tot_par</t>
  </si>
  <si>
    <t>Somme des superficies des parcelles ne doit pas dépaaser superficie exploitée</t>
  </si>
  <si>
    <t>sum(${sup_parcelle} )</t>
  </si>
  <si>
    <t>verification</t>
  </si>
  <si>
    <t>verifications</t>
  </si>
  <si>
    <t>Somme de la superficie des parcelles doit etre inferieure ou égale à  celle exploitée.</t>
  </si>
  <si>
    <t xml:space="preserve"> .&gt;0 and .&lt;=${sup_saiz}</t>
  </si>
  <si>
    <t xml:space="preserve"> .&gt;0 and .&lt;=${sup_parcelle}</t>
  </si>
  <si>
    <t>not(selected(.,'2') )</t>
  </si>
  <si>
    <t xml:space="preserve">Somme de la superficie des cultures doit etre inferieure ou égale à  celle exploitée saison la saison </t>
  </si>
  <si>
    <t>La superficie de la saison {saizz_label} est  ${sup_saiz} et somme de la superfice des  cultures sélectionnée jusqu'ici est   ${sup_tot_saiz}. Est-ce que c'est conforme?</t>
  </si>
  <si>
    <t>La somme de la  superficie des parcelles est de  ${sup_tot_par}  et superficie exploitée est ${sup_utiliz} . Est-ce que c'est conforme?</t>
  </si>
  <si>
    <t>decimal</t>
  </si>
  <si>
    <t>en ares</t>
  </si>
  <si>
    <t>Conversion: 1 ha=100 ares</t>
  </si>
  <si>
    <t>Le périmétre est-il subvisé en parcelles:</t>
  </si>
  <si>
    <t>nbr_parc</t>
  </si>
  <si>
    <t>not( selected(${A6},'1') )</t>
  </si>
  <si>
    <t>Entrer le nombre de parcelles sélectionnées</t>
  </si>
  <si>
    <t xml:space="preserve"> .&gt;1</t>
  </si>
  <si>
    <t>Le nombre de parcelle doit etre supérieure à 1.</t>
  </si>
  <si>
    <t>.&gt;=1 and .&lt;=5</t>
  </si>
  <si>
    <t>Especes_Variete</t>
  </si>
  <si>
    <t>Espèces et Variétés dans le périmètre</t>
  </si>
  <si>
    <t xml:space="preserve"> Si une seule parcelle, le nombre est de 1.</t>
  </si>
  <si>
    <t xml:space="preserve">Quelle est la superficie totale du périmètre en ares? </t>
  </si>
  <si>
    <t>Quelle est la superficie exploitée en ares?</t>
  </si>
  <si>
    <t>ares</t>
  </si>
  <si>
    <t xml:space="preserve">Quelle est la quantité par traitement (litres) de  &lt;span style="color:blue"&gt; ${herbi_label}  utilisée pour la culture &lt;span style="color:blue"&gt; ${spec_label}  pendant la &lt;span style="color:blue"&gt; ${saizz_label} </t>
  </si>
  <si>
    <t>${A29}: Cout d'achat pour la culture &lt;span style="color:blue"&gt; ${spec_label}   pendant la &lt;span style="color:blue"&gt; ${saizz_label} ?</t>
  </si>
  <si>
    <t>Disposer vous des légumes feuilles (laitue, persil, oignon vert, coriandre, feuilles de bissap,)</t>
  </si>
  <si>
    <t>Quel est le montant des ventes</t>
  </si>
  <si>
    <t>A301</t>
  </si>
  <si>
    <t>${A301}=2</t>
  </si>
  <si>
    <t>A302</t>
  </si>
  <si>
    <t xml:space="preserve">Mbour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</si>
</sst>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family val="2"/>
      <scheme val="minor"/>
    </font>
    <font>
      <sz val="10"/>
      <name val="WenQuanYi Micro Hei"/>
      <family val="2"/>
    </font>
    <font>
      <i/>
      <sz val="9"/>
      <name val="Arial Narrow"/>
      <family val="2"/>
    </font>
    <font>
      <sz val="12"/>
      <color rgb="FF000000"/>
      <name val="Arial Narrow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Footlight MT Light"/>
      <family val="1"/>
    </font>
    <font>
      <b/>
      <sz val="11"/>
      <color theme="1"/>
      <name val="Footlight MT Light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i/>
      <sz val="12"/>
      <color theme="1"/>
      <name val="Arial Narrow"/>
      <family val="2"/>
    </font>
    <font>
      <sz val="11"/>
      <color theme="1"/>
      <name val="Times New Roman"/>
      <family val="1"/>
    </font>
    <font>
      <b/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theme="1"/>
      <name val="Arial N*"/>
    </font>
    <font>
      <sz val="11"/>
      <color theme="1"/>
      <name val="Footlight MT Light"/>
      <family val="1"/>
    </font>
    <font>
      <b/>
      <sz val="10"/>
      <name val="Arial"/>
      <family val="2"/>
    </font>
    <font>
      <sz val="12"/>
      <color theme="1"/>
      <name val="Calibri Light"/>
      <family val="2"/>
    </font>
    <font>
      <b/>
      <sz val="9"/>
      <color theme="1"/>
      <name val="Footlight MT Light"/>
      <family val="1"/>
    </font>
    <font>
      <sz val="11"/>
      <color rgb="FF333333"/>
      <name val="Arial Unicode MS"/>
      <family val="2"/>
    </font>
    <font>
      <i/>
      <sz val="11"/>
      <color rgb="FF333333"/>
      <name val="Arial Unicode MS"/>
      <family val="2"/>
    </font>
    <font>
      <b/>
      <i/>
      <sz val="10"/>
      <color theme="1"/>
      <name val="Calibri Light"/>
      <family val="2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7"/>
      <color rgb="FF222222"/>
      <name val="Times New Roman"/>
      <family val="1"/>
    </font>
    <font>
      <sz val="11"/>
      <name val="Calibri"/>
      <family val="2"/>
      <scheme val="minor"/>
    </font>
    <font>
      <b/>
      <sz val="11"/>
      <name val="Footlight MT Light"/>
      <family val="1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name val="Calibri"/>
      <family val="2"/>
      <scheme val="minor"/>
    </font>
    <font>
      <sz val="11"/>
      <name val="Footlight MT Light"/>
      <family val="1"/>
    </font>
    <font>
      <b/>
      <sz val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8"/>
      <color theme="1"/>
      <name val="Arial Narrow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Footlight MT Light"/>
      <family val="1"/>
    </font>
    <font>
      <b/>
      <sz val="10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00B0F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222222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Footlight MT Light"/>
      <family val="1"/>
    </font>
    <font>
      <sz val="12"/>
      <color rgb="FFFF0000"/>
      <name val="Footlight MT Light"/>
      <family val="1"/>
    </font>
    <font>
      <sz val="12"/>
      <name val="Footlight MT Light"/>
      <family val="1"/>
    </font>
    <font>
      <b/>
      <sz val="11"/>
      <color rgb="FFFF0000"/>
      <name val="Footlight MT Light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12" borderId="0" applyNumberFormat="0" applyBorder="0" applyAlignment="0" applyProtection="0"/>
  </cellStyleXfs>
  <cellXfs count="27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/>
    <xf numFmtId="0" fontId="15" fillId="3" borderId="0" xfId="0" applyFont="1" applyFill="1"/>
    <xf numFmtId="0" fontId="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16" fillId="3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4" fillId="6" borderId="0" xfId="0" applyFont="1" applyFill="1"/>
    <xf numFmtId="0" fontId="15" fillId="6" borderId="0" xfId="0" applyFont="1" applyFill="1"/>
    <xf numFmtId="0" fontId="0" fillId="6" borderId="0" xfId="0" applyFont="1" applyFill="1" applyAlignment="1">
      <alignment vertical="center"/>
    </xf>
    <xf numFmtId="0" fontId="0" fillId="6" borderId="0" xfId="0" applyFill="1"/>
    <xf numFmtId="0" fontId="7" fillId="6" borderId="0" xfId="0" applyFont="1" applyFill="1"/>
    <xf numFmtId="0" fontId="2" fillId="6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8" borderId="3" xfId="0" applyFont="1" applyFill="1" applyBorder="1" applyAlignment="1">
      <alignment vertical="center"/>
    </xf>
    <xf numFmtId="0" fontId="2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1" xfId="0" applyFont="1" applyFill="1" applyBorder="1" applyAlignment="1">
      <alignment vertical="center"/>
    </xf>
    <xf numFmtId="0" fontId="21" fillId="4" borderId="2" xfId="0" applyFont="1" applyFill="1" applyBorder="1" applyAlignment="1">
      <alignment vertical="center"/>
    </xf>
    <xf numFmtId="0" fontId="11" fillId="0" borderId="0" xfId="0" applyFont="1"/>
    <xf numFmtId="0" fontId="5" fillId="2" borderId="0" xfId="0" applyFont="1" applyFill="1" applyAlignment="1">
      <alignment vertical="center"/>
    </xf>
    <xf numFmtId="0" fontId="25" fillId="0" borderId="0" xfId="0" applyFont="1"/>
    <xf numFmtId="0" fontId="26" fillId="0" borderId="0" xfId="0" applyFont="1"/>
    <xf numFmtId="0" fontId="0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/>
    <xf numFmtId="0" fontId="0" fillId="6" borderId="0" xfId="0" applyFill="1" applyAlignment="1">
      <alignment wrapText="1"/>
    </xf>
    <xf numFmtId="0" fontId="0" fillId="6" borderId="0" xfId="0" applyFill="1" applyAlignment="1">
      <alignment horizontal="right" vertical="center"/>
    </xf>
    <xf numFmtId="0" fontId="16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ont="1" applyFill="1" applyAlignment="1">
      <alignment vertical="center"/>
    </xf>
    <xf numFmtId="0" fontId="7" fillId="9" borderId="0" xfId="0" applyFont="1" applyFill="1"/>
    <xf numFmtId="0" fontId="2" fillId="9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/>
    </xf>
    <xf numFmtId="0" fontId="33" fillId="7" borderId="0" xfId="0" applyFont="1" applyFill="1" applyAlignment="1">
      <alignment vertical="center"/>
    </xf>
    <xf numFmtId="0" fontId="32" fillId="7" borderId="0" xfId="0" applyFont="1" applyFill="1" applyAlignment="1">
      <alignment vertical="center"/>
    </xf>
    <xf numFmtId="0" fontId="33" fillId="7" borderId="1" xfId="0" applyFont="1" applyFill="1" applyBorder="1" applyAlignment="1">
      <alignment vertical="center"/>
    </xf>
    <xf numFmtId="0" fontId="33" fillId="7" borderId="2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8" borderId="0" xfId="0" applyFont="1" applyFill="1" applyAlignment="1">
      <alignment vertical="center"/>
    </xf>
    <xf numFmtId="0" fontId="32" fillId="8" borderId="0" xfId="0" applyFont="1" applyFill="1" applyAlignment="1">
      <alignment vertical="center"/>
    </xf>
    <xf numFmtId="0" fontId="33" fillId="8" borderId="3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34" fillId="0" borderId="0" xfId="0" applyFont="1" applyFill="1"/>
    <xf numFmtId="0" fontId="34" fillId="0" borderId="0" xfId="0" applyFont="1"/>
    <xf numFmtId="0" fontId="0" fillId="5" borderId="0" xfId="0" applyFont="1" applyFill="1" applyBorder="1" applyAlignment="1">
      <alignment vertical="center"/>
    </xf>
    <xf numFmtId="0" fontId="34" fillId="5" borderId="0" xfId="0" applyFont="1" applyFill="1"/>
    <xf numFmtId="0" fontId="0" fillId="5" borderId="0" xfId="0" applyFont="1" applyFill="1" applyAlignment="1">
      <alignment vertical="center"/>
    </xf>
    <xf numFmtId="0" fontId="36" fillId="3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37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0" fillId="0" borderId="0" xfId="0" applyFont="1" applyFill="1"/>
    <xf numFmtId="0" fontId="32" fillId="2" borderId="0" xfId="0" applyFont="1" applyFill="1" applyAlignment="1">
      <alignment vertical="center"/>
    </xf>
    <xf numFmtId="0" fontId="34" fillId="2" borderId="0" xfId="0" applyFont="1" applyFill="1"/>
    <xf numFmtId="0" fontId="11" fillId="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2" fillId="5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33" fillId="6" borderId="0" xfId="0" applyFont="1" applyFill="1" applyAlignment="1">
      <alignment vertical="center"/>
    </xf>
    <xf numFmtId="0" fontId="32" fillId="6" borderId="0" xfId="0" applyFont="1" applyFill="1" applyAlignment="1">
      <alignment vertical="center"/>
    </xf>
    <xf numFmtId="0" fontId="11" fillId="6" borderId="0" xfId="0" applyFont="1" applyFill="1" applyBorder="1" applyAlignment="1">
      <alignment vertical="center"/>
    </xf>
    <xf numFmtId="0" fontId="33" fillId="6" borderId="0" xfId="0" applyFont="1" applyFill="1" applyBorder="1" applyAlignment="1">
      <alignment vertical="center"/>
    </xf>
    <xf numFmtId="0" fontId="24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21" fillId="10" borderId="0" xfId="0" applyFont="1" applyFill="1" applyBorder="1" applyAlignment="1">
      <alignment vertical="center"/>
    </xf>
    <xf numFmtId="0" fontId="32" fillId="10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36" fillId="6" borderId="0" xfId="0" applyFont="1" applyFill="1" applyAlignment="1">
      <alignment vertical="center"/>
    </xf>
    <xf numFmtId="0" fontId="21" fillId="6" borderId="2" xfId="0" applyFont="1" applyFill="1" applyBorder="1" applyAlignment="1">
      <alignment vertical="center"/>
    </xf>
    <xf numFmtId="0" fontId="25" fillId="6" borderId="0" xfId="0" applyFont="1" applyFill="1"/>
    <xf numFmtId="0" fontId="34" fillId="6" borderId="0" xfId="0" applyFont="1" applyFill="1"/>
    <xf numFmtId="0" fontId="0" fillId="11" borderId="0" xfId="0" applyFont="1" applyFill="1" applyBorder="1" applyAlignment="1">
      <alignment vertical="center"/>
    </xf>
    <xf numFmtId="0" fontId="36" fillId="11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ont="1" applyFill="1"/>
    <xf numFmtId="0" fontId="5" fillId="11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1" fillId="0" borderId="0" xfId="0" applyFont="1"/>
    <xf numFmtId="0" fontId="5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4" borderId="0" xfId="0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36" fillId="3" borderId="0" xfId="0" applyFont="1" applyFill="1" applyAlignment="1">
      <alignment vertical="center"/>
    </xf>
    <xf numFmtId="0" fontId="36" fillId="5" borderId="0" xfId="0" applyFont="1" applyFill="1" applyAlignment="1">
      <alignment vertical="center"/>
    </xf>
    <xf numFmtId="0" fontId="11" fillId="5" borderId="0" xfId="0" applyFont="1" applyFill="1"/>
    <xf numFmtId="0" fontId="11" fillId="0" borderId="0" xfId="0" applyFont="1" applyAlignment="1">
      <alignment vertical="top"/>
    </xf>
    <xf numFmtId="0" fontId="36" fillId="4" borderId="0" xfId="0" applyFont="1" applyFill="1" applyAlignment="1">
      <alignment vertical="center"/>
    </xf>
    <xf numFmtId="0" fontId="0" fillId="4" borderId="0" xfId="0" applyFill="1"/>
    <xf numFmtId="0" fontId="0" fillId="11" borderId="0" xfId="0" applyFill="1" applyAlignment="1">
      <alignment vertical="center"/>
    </xf>
    <xf numFmtId="0" fontId="0" fillId="5" borderId="0" xfId="0" applyFill="1"/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20" fontId="0" fillId="5" borderId="0" xfId="0" applyNumberForma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38" fillId="3" borderId="0" xfId="0" applyFont="1" applyFill="1" applyAlignment="1">
      <alignment vertical="center"/>
    </xf>
    <xf numFmtId="0" fontId="38" fillId="5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11" borderId="0" xfId="0" applyFont="1" applyFill="1" applyAlignment="1">
      <alignment vertical="center"/>
    </xf>
    <xf numFmtId="0" fontId="5" fillId="5" borderId="0" xfId="0" applyFont="1" applyFill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0" fontId="5" fillId="0" borderId="0" xfId="0" applyFont="1"/>
    <xf numFmtId="0" fontId="8" fillId="3" borderId="0" xfId="0" applyFont="1" applyFill="1" applyAlignment="1">
      <alignment vertical="center" wrapText="1"/>
    </xf>
    <xf numFmtId="0" fontId="0" fillId="0" borderId="0" xfId="0" applyFill="1" applyBorder="1"/>
    <xf numFmtId="0" fontId="33" fillId="0" borderId="0" xfId="0" applyFont="1" applyAlignment="1">
      <alignment vertical="center"/>
    </xf>
    <xf numFmtId="0" fontId="5" fillId="5" borderId="0" xfId="0" applyFont="1" applyFill="1" applyAlignment="1">
      <alignment vertical="center" wrapText="1"/>
    </xf>
    <xf numFmtId="0" fontId="0" fillId="10" borderId="0" xfId="0" applyFill="1" applyAlignment="1">
      <alignment vertical="center"/>
    </xf>
    <xf numFmtId="0" fontId="11" fillId="6" borderId="0" xfId="0" applyFont="1" applyFill="1"/>
    <xf numFmtId="0" fontId="0" fillId="0" borderId="0" xfId="0" applyFont="1" applyAlignment="1">
      <alignment vertical="center"/>
    </xf>
    <xf numFmtId="0" fontId="0" fillId="0" borderId="0" xfId="0" applyFont="1"/>
    <xf numFmtId="0" fontId="45" fillId="0" borderId="0" xfId="0" applyFont="1"/>
    <xf numFmtId="0" fontId="8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38" fillId="3" borderId="0" xfId="0" applyFont="1" applyFill="1" applyAlignment="1">
      <alignment vertical="center" wrapText="1"/>
    </xf>
    <xf numFmtId="0" fontId="47" fillId="0" borderId="0" xfId="0" applyFont="1"/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2" fillId="0" borderId="0" xfId="0" applyFont="1"/>
    <xf numFmtId="0" fontId="51" fillId="0" borderId="0" xfId="0" applyFont="1" applyAlignment="1">
      <alignment vertical="center"/>
    </xf>
    <xf numFmtId="0" fontId="53" fillId="0" borderId="0" xfId="0" applyFont="1"/>
    <xf numFmtId="0" fontId="47" fillId="0" borderId="0" xfId="0" applyFont="1" applyAlignment="1">
      <alignment vertical="center"/>
    </xf>
    <xf numFmtId="0" fontId="48" fillId="4" borderId="0" xfId="0" applyFont="1" applyFill="1" applyAlignment="1">
      <alignment vertical="center"/>
    </xf>
    <xf numFmtId="0" fontId="49" fillId="4" borderId="0" xfId="0" applyFont="1" applyFill="1" applyAlignment="1">
      <alignment vertical="center"/>
    </xf>
    <xf numFmtId="0" fontId="48" fillId="4" borderId="0" xfId="0" applyFont="1" applyFill="1" applyAlignment="1">
      <alignment vertical="center" wrapText="1"/>
    </xf>
    <xf numFmtId="0" fontId="48" fillId="4" borderId="0" xfId="0" applyFont="1" applyFill="1"/>
    <xf numFmtId="0" fontId="48" fillId="0" borderId="0" xfId="0" applyFont="1" applyAlignment="1">
      <alignment vertical="center" wrapText="1"/>
    </xf>
    <xf numFmtId="0" fontId="54" fillId="0" borderId="0" xfId="0" applyFont="1"/>
    <xf numFmtId="0" fontId="55" fillId="0" borderId="0" xfId="0" applyFont="1" applyAlignment="1">
      <alignment vertical="center"/>
    </xf>
    <xf numFmtId="0" fontId="0" fillId="13" borderId="0" xfId="0" applyFill="1" applyAlignment="1">
      <alignment vertical="center"/>
    </xf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0" fontId="0" fillId="14" borderId="0" xfId="0" applyFill="1" applyAlignment="1">
      <alignment vertical="center"/>
    </xf>
    <xf numFmtId="0" fontId="37" fillId="6" borderId="0" xfId="0" applyFont="1" applyFill="1" applyBorder="1" applyAlignment="1">
      <alignment vertical="center"/>
    </xf>
    <xf numFmtId="0" fontId="5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32" fillId="15" borderId="0" xfId="0" applyFont="1" applyFill="1" applyAlignment="1">
      <alignment vertical="center"/>
    </xf>
    <xf numFmtId="0" fontId="8" fillId="15" borderId="0" xfId="0" applyFont="1" applyFill="1" applyAlignment="1">
      <alignment vertical="center"/>
    </xf>
    <xf numFmtId="0" fontId="0" fillId="15" borderId="5" xfId="1" applyFont="1" applyFill="1" applyBorder="1" applyAlignment="1">
      <alignment vertical="center"/>
    </xf>
    <xf numFmtId="0" fontId="61" fillId="0" borderId="0" xfId="0" applyFont="1" applyBorder="1" applyAlignment="1">
      <alignment horizontal="justify" vertical="center" wrapText="1"/>
    </xf>
    <xf numFmtId="0" fontId="62" fillId="0" borderId="0" xfId="0" applyFont="1" applyAlignment="1">
      <alignment horizontal="center"/>
    </xf>
    <xf numFmtId="0" fontId="6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47" fillId="0" borderId="0" xfId="0" applyFont="1" applyAlignment="1">
      <alignment horizontal="left"/>
    </xf>
    <xf numFmtId="0" fontId="0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23" fillId="6" borderId="0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27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57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43" fillId="0" borderId="0" xfId="0" applyFont="1" applyAlignment="1">
      <alignment horizontal="left"/>
    </xf>
    <xf numFmtId="0" fontId="3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/>
    </xf>
    <xf numFmtId="0" fontId="58" fillId="0" borderId="0" xfId="0" applyFont="1" applyAlignment="1">
      <alignment horizontal="left"/>
    </xf>
    <xf numFmtId="0" fontId="4" fillId="9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0" fillId="2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/>
    </xf>
    <xf numFmtId="0" fontId="15" fillId="6" borderId="0" xfId="0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3" fillId="0" borderId="0" xfId="0" applyFont="1"/>
    <xf numFmtId="0" fontId="64" fillId="0" borderId="0" xfId="0" applyFont="1" applyAlignment="1">
      <alignment horizontal="center"/>
    </xf>
    <xf numFmtId="0" fontId="50" fillId="3" borderId="0" xfId="0" applyFont="1" applyFill="1" applyBorder="1" applyAlignment="1">
      <alignment vertical="center"/>
    </xf>
    <xf numFmtId="0" fontId="49" fillId="3" borderId="0" xfId="0" applyFont="1" applyFill="1" applyBorder="1" applyAlignment="1">
      <alignment vertical="center"/>
    </xf>
    <xf numFmtId="0" fontId="48" fillId="3" borderId="0" xfId="0" applyFont="1" applyFill="1" applyAlignment="1">
      <alignment vertical="center"/>
    </xf>
    <xf numFmtId="0" fontId="50" fillId="3" borderId="0" xfId="0" applyFont="1" applyFill="1"/>
    <xf numFmtId="0" fontId="65" fillId="3" borderId="0" xfId="0" applyFont="1" applyFill="1" applyBorder="1" applyAlignment="1">
      <alignment vertical="center"/>
    </xf>
    <xf numFmtId="0" fontId="66" fillId="3" borderId="0" xfId="0" applyFont="1" applyFill="1" applyBorder="1" applyAlignment="1">
      <alignment vertical="center"/>
    </xf>
    <xf numFmtId="20" fontId="65" fillId="3" borderId="0" xfId="0" applyNumberFormat="1" applyFont="1" applyFill="1" applyBorder="1" applyAlignment="1">
      <alignment vertical="center"/>
    </xf>
    <xf numFmtId="0" fontId="67" fillId="3" borderId="0" xfId="0" applyFont="1" applyFill="1" applyAlignment="1">
      <alignment vertical="center"/>
    </xf>
    <xf numFmtId="0" fontId="65" fillId="3" borderId="0" xfId="0" applyFont="1" applyFill="1" applyAlignment="1">
      <alignment vertical="center"/>
    </xf>
    <xf numFmtId="0" fontId="55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3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64" fillId="0" borderId="0" xfId="0" applyFont="1"/>
    <xf numFmtId="3" fontId="0" fillId="0" borderId="0" xfId="0" applyNumberFormat="1" applyAlignment="1">
      <alignment horizontal="left"/>
    </xf>
  </cellXfs>
  <cellStyles count="2">
    <cellStyle name="20 % - Accent2" xfId="1" builtinId="34"/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Popenguine" TargetMode="External"/><Relationship Id="rId13" Type="http://schemas.openxmlformats.org/officeDocument/2006/relationships/hyperlink" Target="https://fr.wikipedia.org/wiki/Mboro" TargetMode="External"/><Relationship Id="rId3" Type="http://schemas.openxmlformats.org/officeDocument/2006/relationships/hyperlink" Target="https://fr.wikipedia.org/wiki/Ngu%C3%A9khokh" TargetMode="External"/><Relationship Id="rId7" Type="http://schemas.openxmlformats.org/officeDocument/2006/relationships/hyperlink" Target="https://fr.wikipedia.org/wiki/Somone" TargetMode="External"/><Relationship Id="rId12" Type="http://schemas.openxmlformats.org/officeDocument/2006/relationships/hyperlink" Target="https://fr.wikipedia.org/wiki/Thi%C3%A8s" TargetMode="External"/><Relationship Id="rId2" Type="http://schemas.openxmlformats.org/officeDocument/2006/relationships/hyperlink" Target="https://fr.wikipedia.org/wiki/Mbour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r.wikipedia.org/wiki/Joal-Fadiouth" TargetMode="External"/><Relationship Id="rId6" Type="http://schemas.openxmlformats.org/officeDocument/2006/relationships/hyperlink" Target="https://fr.wikipedia.org/wiki/Ngaparou" TargetMode="External"/><Relationship Id="rId11" Type="http://schemas.openxmlformats.org/officeDocument/2006/relationships/hyperlink" Target="https://fr.wikipedia.org/wiki/Pout_(S%C3%A9n%C3%A9gal)" TargetMode="External"/><Relationship Id="rId5" Type="http://schemas.openxmlformats.org/officeDocument/2006/relationships/hyperlink" Target="https://fr.wikipedia.org/wiki/Saly" TargetMode="External"/><Relationship Id="rId15" Type="http://schemas.openxmlformats.org/officeDocument/2006/relationships/hyperlink" Target="https://fr.wikipedia.org/wiki/Tivaouane" TargetMode="External"/><Relationship Id="rId10" Type="http://schemas.openxmlformats.org/officeDocument/2006/relationships/hyperlink" Target="https://fr.wikipedia.org/wiki/Khombole" TargetMode="External"/><Relationship Id="rId4" Type="http://schemas.openxmlformats.org/officeDocument/2006/relationships/hyperlink" Target="https://fr.wikipedia.org/wiki/Thiadiaye" TargetMode="External"/><Relationship Id="rId9" Type="http://schemas.openxmlformats.org/officeDocument/2006/relationships/hyperlink" Target="https://fr.wikipedia.org/wiki/Kayar" TargetMode="External"/><Relationship Id="rId14" Type="http://schemas.openxmlformats.org/officeDocument/2006/relationships/hyperlink" Target="https://fr.wikipedia.org/wiki/Meck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6"/>
  <sheetViews>
    <sheetView zoomScale="97" zoomScaleNormal="97" workbookViewId="0">
      <pane xSplit="3" ySplit="1" topLeftCell="D32" activePane="bottomRight" state="frozen"/>
      <selection pane="topRight" activeCell="D1" sqref="D1"/>
      <selection pane="bottomLeft" activeCell="A3" sqref="A3"/>
      <selection pane="bottomRight" activeCell="A40" sqref="A40"/>
    </sheetView>
  </sheetViews>
  <sheetFormatPr baseColWidth="10" defaultColWidth="13.6640625" defaultRowHeight="13.8"/>
  <cols>
    <col min="1" max="1" width="21" style="9" customWidth="1"/>
    <col min="2" max="2" width="10.5546875" style="7" customWidth="1"/>
    <col min="3" max="3" width="66.44140625" style="11" customWidth="1"/>
    <col min="4" max="4" width="89.5546875" style="9" bestFit="1" customWidth="1"/>
    <col min="5" max="5" width="22.5546875" style="9" customWidth="1"/>
    <col min="6" max="6" width="23.5546875" style="9" customWidth="1"/>
    <col min="7" max="7" width="20.109375" style="9" customWidth="1"/>
    <col min="8" max="8" width="7.44140625" style="9" bestFit="1" customWidth="1"/>
    <col min="9" max="10" width="32" style="9" customWidth="1"/>
    <col min="11" max="11" width="8.6640625" style="9" bestFit="1" customWidth="1"/>
    <col min="12" max="12" width="11.44140625" style="9" bestFit="1" customWidth="1"/>
    <col min="13" max="13" width="46.5546875" style="9" bestFit="1" customWidth="1"/>
    <col min="14" max="14" width="13.6640625" style="9"/>
    <col min="15" max="15" width="13.6640625" style="5"/>
    <col min="16" max="16" width="38" style="11" customWidth="1"/>
    <col min="17" max="16384" width="13.6640625" style="9"/>
  </cols>
  <sheetData>
    <row r="1" spans="1:24" s="5" customFormat="1" ht="16.5" customHeight="1">
      <c r="A1" s="44" t="s">
        <v>0</v>
      </c>
      <c r="B1" s="17" t="s">
        <v>1</v>
      </c>
      <c r="C1" s="74" t="s">
        <v>2</v>
      </c>
      <c r="D1" s="44" t="s">
        <v>3</v>
      </c>
      <c r="E1" s="44" t="s">
        <v>4</v>
      </c>
      <c r="F1" s="44" t="s">
        <v>10</v>
      </c>
      <c r="G1" s="44" t="s">
        <v>11</v>
      </c>
      <c r="H1" s="44" t="s">
        <v>7</v>
      </c>
      <c r="I1" s="44" t="s">
        <v>5</v>
      </c>
      <c r="J1" s="44" t="s">
        <v>6</v>
      </c>
      <c r="K1" s="44" t="s">
        <v>9</v>
      </c>
      <c r="L1" s="44" t="s">
        <v>8</v>
      </c>
      <c r="M1" s="44" t="s">
        <v>12</v>
      </c>
      <c r="N1" s="5" t="s">
        <v>18</v>
      </c>
      <c r="P1" s="74"/>
    </row>
    <row r="2" spans="1:24" customFormat="1" ht="14.4">
      <c r="A2" t="s">
        <v>112</v>
      </c>
      <c r="B2" t="s">
        <v>759</v>
      </c>
      <c r="C2" t="s">
        <v>774</v>
      </c>
    </row>
    <row r="3" spans="1:24" s="5" customFormat="1" ht="16.5" customHeight="1">
      <c r="A3" s="35" t="s">
        <v>317</v>
      </c>
      <c r="B3" s="75" t="s">
        <v>317</v>
      </c>
      <c r="C3" s="74"/>
      <c r="D3" s="18"/>
      <c r="E3" s="18"/>
      <c r="F3" s="18"/>
      <c r="G3" s="18"/>
      <c r="H3" s="18"/>
      <c r="I3" s="18"/>
      <c r="J3" s="18"/>
      <c r="K3" s="18"/>
      <c r="L3" s="18"/>
      <c r="M3" s="18"/>
      <c r="N3" s="36"/>
      <c r="P3" s="74"/>
    </row>
    <row r="4" spans="1:24" s="5" customFormat="1" ht="16.5" customHeight="1">
      <c r="A4" s="35" t="s">
        <v>318</v>
      </c>
      <c r="B4" s="75" t="s">
        <v>318</v>
      </c>
      <c r="C4" s="74"/>
      <c r="D4" s="18"/>
      <c r="E4" s="18"/>
      <c r="F4" s="18"/>
      <c r="G4" s="18"/>
      <c r="H4" s="18"/>
      <c r="I4" s="18"/>
      <c r="J4" s="18"/>
      <c r="K4" s="18"/>
      <c r="L4" s="18"/>
      <c r="M4" s="18"/>
      <c r="N4" s="36"/>
      <c r="P4" s="74"/>
    </row>
    <row r="5" spans="1:24" s="5" customFormat="1" ht="16.5" customHeight="1">
      <c r="A5" s="35" t="s">
        <v>319</v>
      </c>
      <c r="B5" s="75" t="s">
        <v>319</v>
      </c>
      <c r="C5" s="74"/>
      <c r="D5" s="18"/>
      <c r="E5" s="18"/>
      <c r="F5" s="18"/>
      <c r="G5" s="18"/>
      <c r="H5" s="18"/>
      <c r="I5" s="18"/>
      <c r="J5" s="18"/>
      <c r="K5" s="18"/>
      <c r="L5" s="18"/>
      <c r="M5" s="18"/>
      <c r="N5" s="36"/>
      <c r="P5" s="74"/>
    </row>
    <row r="6" spans="1:24" s="5" customFormat="1" ht="16.5" customHeight="1">
      <c r="A6" s="35" t="s">
        <v>320</v>
      </c>
      <c r="B6" s="75" t="s">
        <v>320</v>
      </c>
      <c r="C6" s="74"/>
      <c r="D6" s="18"/>
      <c r="E6" s="18"/>
      <c r="F6" s="18"/>
      <c r="G6" s="18"/>
      <c r="H6" s="18"/>
      <c r="I6" s="18"/>
      <c r="J6" s="18"/>
      <c r="K6" s="18"/>
      <c r="L6" s="18"/>
      <c r="M6" s="18"/>
      <c r="N6" s="36"/>
      <c r="P6" s="74"/>
    </row>
    <row r="7" spans="1:24" s="5" customFormat="1" ht="16.5" customHeight="1">
      <c r="A7" s="35" t="s">
        <v>321</v>
      </c>
      <c r="B7" s="75" t="s">
        <v>321</v>
      </c>
      <c r="C7" s="74"/>
      <c r="D7" s="18"/>
      <c r="E7" s="18"/>
      <c r="F7" s="18"/>
      <c r="G7" s="18"/>
      <c r="H7" s="18"/>
      <c r="I7" s="18"/>
      <c r="J7" s="18"/>
      <c r="K7" s="18"/>
      <c r="L7" s="18"/>
      <c r="M7" s="18"/>
      <c r="N7" s="36"/>
      <c r="P7" s="74"/>
    </row>
    <row r="8" spans="1:24" s="5" customFormat="1" ht="16.5" customHeight="1">
      <c r="A8" s="35" t="s">
        <v>322</v>
      </c>
      <c r="B8" s="75" t="s">
        <v>322</v>
      </c>
      <c r="C8" s="74"/>
      <c r="D8" s="18"/>
      <c r="E8" s="18"/>
      <c r="F8" s="18"/>
      <c r="G8" s="18"/>
      <c r="H8" s="18"/>
      <c r="I8" s="18"/>
      <c r="J8" s="18"/>
      <c r="K8" s="18"/>
      <c r="L8" s="18"/>
      <c r="M8" s="18"/>
      <c r="N8" s="36"/>
      <c r="P8" s="74"/>
    </row>
    <row r="9" spans="1:24" s="38" customFormat="1" ht="16.5" customHeight="1">
      <c r="A9" s="76" t="s">
        <v>13</v>
      </c>
      <c r="B9" s="77" t="s">
        <v>323</v>
      </c>
      <c r="C9" s="76" t="s">
        <v>324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16"/>
      <c r="O9" s="9"/>
      <c r="P9" s="76" t="s">
        <v>324</v>
      </c>
      <c r="Q9" s="16"/>
      <c r="R9" s="16"/>
      <c r="S9" s="16"/>
      <c r="T9" s="16"/>
      <c r="U9" s="16"/>
      <c r="V9" s="16"/>
      <c r="W9" s="16"/>
      <c r="X9" s="16"/>
    </row>
    <row r="10" spans="1:24" s="39" customFormat="1" ht="16.5" customHeight="1">
      <c r="A10" s="35" t="s">
        <v>112</v>
      </c>
      <c r="B10" s="75"/>
      <c r="C10" s="35" t="s">
        <v>325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9"/>
      <c r="P10" s="35" t="s">
        <v>325</v>
      </c>
      <c r="Q10" s="35"/>
      <c r="R10" s="35"/>
      <c r="S10" s="35"/>
      <c r="T10" s="35"/>
      <c r="U10" s="35"/>
      <c r="V10" s="35"/>
      <c r="W10" s="35"/>
      <c r="X10" s="35"/>
    </row>
    <row r="11" spans="1:24" s="39" customFormat="1" ht="16.5" customHeight="1">
      <c r="A11" s="35" t="s">
        <v>112</v>
      </c>
      <c r="B11" s="75"/>
      <c r="C11" s="35" t="s">
        <v>326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9"/>
      <c r="P11" s="35" t="s">
        <v>326</v>
      </c>
      <c r="Q11" s="35"/>
      <c r="R11" s="35"/>
      <c r="S11" s="35"/>
      <c r="T11" s="35"/>
      <c r="U11" s="35"/>
      <c r="V11" s="35"/>
      <c r="W11" s="35"/>
      <c r="X11" s="35"/>
    </row>
    <row r="12" spans="1:24" s="39" customFormat="1" ht="16.5" customHeight="1">
      <c r="A12" s="35" t="s">
        <v>112</v>
      </c>
      <c r="B12" s="75"/>
      <c r="C12" s="35" t="s">
        <v>327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9"/>
      <c r="P12" s="35" t="s">
        <v>327</v>
      </c>
      <c r="Q12" s="35"/>
      <c r="R12" s="35"/>
      <c r="S12" s="35"/>
      <c r="T12" s="35"/>
      <c r="U12" s="35"/>
      <c r="V12" s="35"/>
      <c r="W12" s="35"/>
      <c r="X12" s="35"/>
    </row>
    <row r="13" spans="1:24" s="38" customFormat="1" ht="16.5" customHeight="1">
      <c r="A13" s="76" t="s">
        <v>14</v>
      </c>
      <c r="B13" s="77"/>
      <c r="C13" s="76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16"/>
      <c r="O13" s="9"/>
      <c r="P13" s="76"/>
      <c r="Q13" s="16"/>
      <c r="R13" s="16"/>
      <c r="S13" s="16"/>
      <c r="T13" s="16"/>
      <c r="U13" s="16"/>
      <c r="V13" s="16"/>
      <c r="W13" s="16"/>
      <c r="X13" s="16"/>
    </row>
    <row r="14" spans="1:24" s="40" customFormat="1" ht="16.5" customHeight="1">
      <c r="A14" s="80" t="s">
        <v>13</v>
      </c>
      <c r="B14" s="75" t="s">
        <v>328</v>
      </c>
      <c r="C14" s="80" t="s">
        <v>771</v>
      </c>
      <c r="D14" s="80"/>
      <c r="E14" s="80"/>
      <c r="F14" s="80"/>
      <c r="G14" s="35"/>
      <c r="H14" s="80"/>
      <c r="I14" s="80"/>
      <c r="J14" s="80"/>
      <c r="K14" s="80"/>
      <c r="L14" s="80"/>
      <c r="M14" s="80"/>
      <c r="N14" s="37"/>
      <c r="O14" s="9" t="str">
        <f t="shared" ref="O14:O36" si="0">B14</f>
        <v>identification</v>
      </c>
      <c r="P14" s="80" t="s">
        <v>329</v>
      </c>
      <c r="Q14" s="37"/>
      <c r="R14" s="37"/>
      <c r="S14" s="37"/>
      <c r="T14" s="37"/>
      <c r="U14" s="37"/>
      <c r="V14" s="37"/>
      <c r="W14" s="37"/>
      <c r="X14" s="37"/>
    </row>
    <row r="15" spans="1:24" customFormat="1" ht="14.4">
      <c r="A15" t="s">
        <v>2028</v>
      </c>
      <c r="B15" t="s">
        <v>2008</v>
      </c>
      <c r="C15" t="s">
        <v>760</v>
      </c>
      <c r="E15" s="9"/>
      <c r="H15" t="s">
        <v>1802</v>
      </c>
      <c r="L15" s="55" t="s">
        <v>1467</v>
      </c>
    </row>
    <row r="16" spans="1:24" customFormat="1" ht="14.4">
      <c r="A16" t="s">
        <v>2029</v>
      </c>
      <c r="B16" t="s">
        <v>2007</v>
      </c>
      <c r="C16" t="s">
        <v>761</v>
      </c>
      <c r="H16" t="s">
        <v>1802</v>
      </c>
      <c r="K16" s="9"/>
      <c r="L16" s="55" t="s">
        <v>1467</v>
      </c>
      <c r="M16" t="s">
        <v>2033</v>
      </c>
    </row>
    <row r="17" spans="1:24" customFormat="1" ht="14.4">
      <c r="A17" t="s">
        <v>2030</v>
      </c>
      <c r="B17" t="s">
        <v>22</v>
      </c>
      <c r="C17" t="s">
        <v>1220</v>
      </c>
      <c r="I17" s="207"/>
      <c r="K17" s="9"/>
      <c r="L17" s="55" t="s">
        <v>1467</v>
      </c>
      <c r="M17" t="s">
        <v>2034</v>
      </c>
    </row>
    <row r="18" spans="1:24" customFormat="1" ht="14.4">
      <c r="A18" t="s">
        <v>15</v>
      </c>
      <c r="B18" t="s">
        <v>1221</v>
      </c>
      <c r="C18" s="176" t="s">
        <v>1219</v>
      </c>
      <c r="H18" t="s">
        <v>1802</v>
      </c>
      <c r="I18" s="207" t="s">
        <v>1803</v>
      </c>
      <c r="K18" s="9"/>
    </row>
    <row r="19" spans="1:24" customFormat="1" ht="14.4">
      <c r="A19" t="s">
        <v>15</v>
      </c>
      <c r="B19" t="s">
        <v>1223</v>
      </c>
      <c r="C19" s="176" t="s">
        <v>1222</v>
      </c>
      <c r="H19" t="s">
        <v>1802</v>
      </c>
      <c r="I19" s="207" t="s">
        <v>1803</v>
      </c>
      <c r="K19" s="9"/>
    </row>
    <row r="20" spans="1:24" s="43" customFormat="1" ht="16.5" customHeight="1">
      <c r="A20" s="81" t="s">
        <v>14</v>
      </c>
      <c r="B20" s="82"/>
      <c r="C20" s="81"/>
      <c r="D20" s="83"/>
      <c r="E20" s="83"/>
      <c r="F20" s="83"/>
      <c r="G20" s="41"/>
      <c r="H20" s="83"/>
      <c r="I20" s="83"/>
      <c r="J20" s="83"/>
      <c r="K20" s="83"/>
      <c r="L20" s="83"/>
      <c r="M20" s="83"/>
      <c r="N20" s="42"/>
      <c r="O20" s="9">
        <f t="shared" si="0"/>
        <v>0</v>
      </c>
      <c r="P20" s="81"/>
      <c r="Q20" s="42"/>
      <c r="R20" s="42"/>
      <c r="S20" s="42"/>
      <c r="T20" s="42"/>
      <c r="U20" s="42"/>
      <c r="V20" s="42"/>
      <c r="W20" s="42"/>
      <c r="X20" s="42"/>
    </row>
    <row r="22" spans="1:24" s="13" customFormat="1" ht="16.5" customHeight="1">
      <c r="A22" s="84" t="s">
        <v>13</v>
      </c>
      <c r="B22" s="85" t="s">
        <v>330</v>
      </c>
      <c r="C22" s="84" t="s">
        <v>772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O22" s="9" t="str">
        <f t="shared" si="0"/>
        <v>socio_demo</v>
      </c>
      <c r="P22" s="84" t="s">
        <v>331</v>
      </c>
    </row>
    <row r="23" spans="1:24" ht="16.5" customHeight="1">
      <c r="A23" s="44" t="s">
        <v>15</v>
      </c>
      <c r="B23" s="44" t="s">
        <v>332</v>
      </c>
      <c r="C23" s="44" t="s">
        <v>1571</v>
      </c>
      <c r="D23" s="55"/>
      <c r="E23" s="55"/>
      <c r="F23" s="55"/>
      <c r="G23" s="55"/>
      <c r="H23" s="139" t="s">
        <v>1802</v>
      </c>
      <c r="I23" s="207" t="s">
        <v>1803</v>
      </c>
      <c r="J23" s="55"/>
      <c r="K23" s="55"/>
      <c r="L23" s="55"/>
      <c r="M23" s="55"/>
      <c r="O23" s="9" t="str">
        <f t="shared" si="0"/>
        <v>Nom</v>
      </c>
      <c r="P23" s="44" t="s">
        <v>332</v>
      </c>
    </row>
    <row r="24" spans="1:24" ht="16.5" customHeight="1">
      <c r="A24" s="87" t="s">
        <v>116</v>
      </c>
      <c r="B24" s="44" t="s">
        <v>181</v>
      </c>
      <c r="C24" s="18" t="s">
        <v>333</v>
      </c>
      <c r="D24" s="55"/>
      <c r="E24" s="55"/>
      <c r="F24" s="55"/>
      <c r="G24" s="55"/>
      <c r="H24" s="139" t="s">
        <v>1802</v>
      </c>
      <c r="I24" s="55"/>
      <c r="J24" s="55"/>
      <c r="K24" s="55"/>
      <c r="L24" s="55" t="s">
        <v>1467</v>
      </c>
      <c r="M24" s="55"/>
      <c r="O24" s="9" t="str">
        <f t="shared" si="0"/>
        <v>sexe</v>
      </c>
      <c r="P24" s="44" t="s">
        <v>333</v>
      </c>
    </row>
    <row r="25" spans="1:24" ht="16.5" customHeight="1">
      <c r="A25" s="88" t="s">
        <v>16</v>
      </c>
      <c r="B25" s="44" t="s">
        <v>334</v>
      </c>
      <c r="C25" s="88" t="s">
        <v>335</v>
      </c>
      <c r="D25" s="55" t="s">
        <v>2036</v>
      </c>
      <c r="E25" s="55"/>
      <c r="F25" s="55"/>
      <c r="G25" s="55"/>
      <c r="H25" s="139" t="s">
        <v>1802</v>
      </c>
      <c r="I25" s="4" t="s">
        <v>1650</v>
      </c>
      <c r="J25" s="55" t="s">
        <v>2041</v>
      </c>
      <c r="K25" s="55"/>
      <c r="L25" s="55"/>
      <c r="M25" s="55"/>
      <c r="O25" s="9" t="str">
        <f t="shared" si="0"/>
        <v>age</v>
      </c>
      <c r="P25" s="88" t="s">
        <v>335</v>
      </c>
    </row>
    <row r="26" spans="1:24" ht="16.5" customHeight="1">
      <c r="A26" s="44" t="s">
        <v>336</v>
      </c>
      <c r="B26" s="44" t="s">
        <v>337</v>
      </c>
      <c r="C26" s="44" t="s">
        <v>338</v>
      </c>
      <c r="D26" s="55"/>
      <c r="E26" s="55"/>
      <c r="F26" s="55"/>
      <c r="G26" s="55"/>
      <c r="H26" s="139" t="s">
        <v>1802</v>
      </c>
      <c r="I26" s="55"/>
      <c r="J26" s="55"/>
      <c r="K26" s="55"/>
      <c r="L26" s="55" t="s">
        <v>1467</v>
      </c>
      <c r="M26" s="55"/>
      <c r="O26" s="9" t="str">
        <f t="shared" si="0"/>
        <v>ethnie</v>
      </c>
      <c r="P26" s="44" t="s">
        <v>338</v>
      </c>
    </row>
    <row r="27" spans="1:24" ht="16.5" customHeight="1">
      <c r="A27" s="44" t="s">
        <v>339</v>
      </c>
      <c r="B27" s="44" t="s">
        <v>340</v>
      </c>
      <c r="C27" s="88" t="s">
        <v>341</v>
      </c>
      <c r="D27" s="55"/>
      <c r="E27" s="55"/>
      <c r="F27" s="55"/>
      <c r="G27" s="55"/>
      <c r="H27" s="139" t="s">
        <v>1802</v>
      </c>
      <c r="I27" s="55"/>
      <c r="J27" s="55"/>
      <c r="K27" s="55"/>
      <c r="L27" s="55" t="s">
        <v>1467</v>
      </c>
      <c r="M27" s="55"/>
      <c r="O27" s="9" t="str">
        <f t="shared" si="0"/>
        <v>instruct</v>
      </c>
      <c r="P27" s="88" t="s">
        <v>341</v>
      </c>
    </row>
    <row r="28" spans="1:24" ht="16.5" customHeight="1">
      <c r="A28" s="44" t="s">
        <v>342</v>
      </c>
      <c r="B28" s="44" t="s">
        <v>343</v>
      </c>
      <c r="C28" s="88" t="s">
        <v>727</v>
      </c>
      <c r="D28" s="55"/>
      <c r="E28" s="55"/>
      <c r="F28" s="55"/>
      <c r="G28" s="55"/>
      <c r="H28" s="139" t="s">
        <v>1802</v>
      </c>
      <c r="I28" s="55"/>
      <c r="J28" s="55"/>
      <c r="K28" s="55"/>
      <c r="L28" s="55" t="s">
        <v>1467</v>
      </c>
      <c r="M28" s="55"/>
      <c r="O28" s="9" t="str">
        <f t="shared" si="0"/>
        <v>sit_matrim</v>
      </c>
      <c r="P28" s="88" t="s">
        <v>727</v>
      </c>
    </row>
    <row r="29" spans="1:24" s="10" customFormat="1" ht="16.5" customHeight="1">
      <c r="A29" s="89" t="s">
        <v>14</v>
      </c>
      <c r="B29" s="89"/>
      <c r="C29" s="90"/>
      <c r="D29" s="91"/>
      <c r="E29" s="91"/>
      <c r="F29" s="91"/>
      <c r="G29" s="91"/>
      <c r="H29" s="91"/>
      <c r="I29" s="91"/>
      <c r="J29" s="91"/>
      <c r="K29" s="91"/>
      <c r="L29" s="91"/>
      <c r="M29" s="91"/>
      <c r="O29" s="9">
        <f t="shared" si="0"/>
        <v>0</v>
      </c>
      <c r="P29" s="90"/>
    </row>
    <row r="30" spans="1:24" s="13" customFormat="1" ht="16.5" customHeight="1">
      <c r="A30" s="92" t="s">
        <v>13</v>
      </c>
      <c r="B30" s="93" t="s">
        <v>344</v>
      </c>
      <c r="C30" s="92" t="s">
        <v>773</v>
      </c>
      <c r="D30" s="92"/>
      <c r="E30" s="92"/>
      <c r="F30" s="92"/>
      <c r="G30" s="92"/>
      <c r="H30" s="92"/>
      <c r="I30" s="92"/>
      <c r="J30" s="92"/>
      <c r="K30" s="92"/>
      <c r="L30" s="92"/>
      <c r="M30" s="84"/>
      <c r="N30" s="12"/>
      <c r="O30" s="9" t="str">
        <f t="shared" si="0"/>
        <v>Capital</v>
      </c>
      <c r="P30" s="92" t="s">
        <v>345</v>
      </c>
    </row>
    <row r="31" spans="1:24" s="35" customFormat="1" ht="16.5" customHeight="1">
      <c r="A31" s="35" t="s">
        <v>2066</v>
      </c>
      <c r="B31" s="44" t="s">
        <v>1217</v>
      </c>
      <c r="C31" s="35" t="s">
        <v>2079</v>
      </c>
      <c r="D31" s="35" t="s">
        <v>2068</v>
      </c>
      <c r="H31" s="139" t="s">
        <v>1802</v>
      </c>
      <c r="I31" s="4" t="s">
        <v>1644</v>
      </c>
      <c r="O31" s="9" t="str">
        <f t="shared" si="0"/>
        <v>sup_tot</v>
      </c>
      <c r="P31" s="35" t="s">
        <v>346</v>
      </c>
    </row>
    <row r="32" spans="1:24" s="35" customFormat="1" ht="16.5" customHeight="1">
      <c r="A32" s="35" t="s">
        <v>2066</v>
      </c>
      <c r="B32" s="44" t="s">
        <v>1218</v>
      </c>
      <c r="C32" s="203" t="s">
        <v>2080</v>
      </c>
      <c r="D32" s="35" t="s">
        <v>2068</v>
      </c>
      <c r="H32" s="139" t="s">
        <v>1802</v>
      </c>
      <c r="I32" s="9" t="s">
        <v>1649</v>
      </c>
    </row>
    <row r="33" spans="1:16" s="35" customFormat="1" ht="16.5" customHeight="1">
      <c r="A33" s="35" t="s">
        <v>16</v>
      </c>
      <c r="B33" s="75" t="s">
        <v>347</v>
      </c>
      <c r="C33" s="35" t="s">
        <v>348</v>
      </c>
      <c r="H33" s="139" t="s">
        <v>1802</v>
      </c>
      <c r="I33" s="4" t="s">
        <v>1639</v>
      </c>
      <c r="O33" s="9" t="str">
        <f t="shared" si="0"/>
        <v>nbr_homme</v>
      </c>
      <c r="P33" s="35" t="s">
        <v>348</v>
      </c>
    </row>
    <row r="34" spans="1:16" s="35" customFormat="1" ht="16.5" customHeight="1">
      <c r="A34" s="35" t="s">
        <v>16</v>
      </c>
      <c r="B34" s="75" t="s">
        <v>349</v>
      </c>
      <c r="C34" s="35" t="s">
        <v>350</v>
      </c>
      <c r="H34" s="139" t="s">
        <v>1802</v>
      </c>
      <c r="I34" s="4" t="s">
        <v>1639</v>
      </c>
      <c r="O34" s="9" t="str">
        <f t="shared" si="0"/>
        <v>nbr_femme</v>
      </c>
      <c r="P34" s="35" t="s">
        <v>350</v>
      </c>
    </row>
    <row r="35" spans="1:16" s="10" customFormat="1" ht="16.5" customHeight="1">
      <c r="A35" s="89" t="s">
        <v>14</v>
      </c>
      <c r="B35" s="89"/>
      <c r="C35" s="89"/>
      <c r="D35" s="91"/>
      <c r="E35" s="91"/>
      <c r="F35" s="91"/>
      <c r="G35" s="91"/>
      <c r="H35" s="91"/>
      <c r="I35" s="91"/>
      <c r="J35" s="91"/>
      <c r="K35" s="91"/>
      <c r="L35" s="91"/>
      <c r="M35" s="91"/>
      <c r="O35" s="9">
        <f t="shared" si="0"/>
        <v>0</v>
      </c>
      <c r="P35" s="89"/>
    </row>
    <row r="36" spans="1:16" s="46" customFormat="1" ht="16.5" customHeight="1">
      <c r="A36" s="94" t="s">
        <v>13</v>
      </c>
      <c r="B36" s="95" t="s">
        <v>351</v>
      </c>
      <c r="C36" s="96" t="s">
        <v>352</v>
      </c>
      <c r="D36" s="97"/>
      <c r="E36" s="97"/>
      <c r="F36" s="97"/>
      <c r="G36" s="45"/>
      <c r="H36" s="97"/>
      <c r="I36" s="97"/>
      <c r="J36" s="97"/>
      <c r="K36" s="97"/>
      <c r="L36" s="97"/>
      <c r="M36" s="97"/>
      <c r="O36" s="9" t="str">
        <f t="shared" si="0"/>
        <v>Agro_environ</v>
      </c>
      <c r="P36" s="96" t="s">
        <v>352</v>
      </c>
    </row>
    <row r="37" spans="1:16" s="46" customFormat="1" ht="16.5" customHeight="1">
      <c r="A37" s="94" t="s">
        <v>13</v>
      </c>
      <c r="B37" s="95" t="s">
        <v>2076</v>
      </c>
      <c r="C37" s="95" t="s">
        <v>2077</v>
      </c>
      <c r="D37" s="272"/>
      <c r="E37" s="272"/>
      <c r="F37" s="272"/>
      <c r="G37" s="273"/>
      <c r="H37" s="272"/>
      <c r="I37" s="272"/>
      <c r="J37" s="272"/>
      <c r="K37" s="272"/>
      <c r="L37" s="272"/>
      <c r="M37" s="272"/>
      <c r="O37" s="9"/>
      <c r="P37" s="96"/>
    </row>
    <row r="38" spans="1:16" s="139" customFormat="1" ht="16.5" customHeight="1">
      <c r="A38" s="35" t="s">
        <v>2066</v>
      </c>
      <c r="B38" s="1" t="s">
        <v>814</v>
      </c>
      <c r="C38" s="1" t="str">
        <f>O38&amp;" "&amp;P38</f>
        <v xml:space="preserve">A100- Préciser la superficie en prairie : </v>
      </c>
      <c r="D38" s="1" t="s">
        <v>2067</v>
      </c>
      <c r="F38" s="1"/>
      <c r="G38" s="1"/>
      <c r="H38" s="1" t="s">
        <v>1802</v>
      </c>
      <c r="I38" s="9" t="s">
        <v>1649</v>
      </c>
      <c r="J38" s="1"/>
      <c r="L38" s="1"/>
      <c r="M38" s="1"/>
      <c r="O38" s="139" t="str">
        <f>B38 &amp; "-"</f>
        <v>A100-</v>
      </c>
      <c r="P38" s="1" t="s">
        <v>368</v>
      </c>
    </row>
    <row r="39" spans="1:16" s="139" customFormat="1" ht="16.5" customHeight="1">
      <c r="A39" s="1" t="s">
        <v>32</v>
      </c>
      <c r="B39" s="1" t="s">
        <v>815</v>
      </c>
      <c r="C39" s="1" t="str">
        <f>O39&amp;" "&amp;P39</f>
        <v>A101- Disposez- vous des espèces arboricoles </v>
      </c>
      <c r="D39" s="1"/>
      <c r="E39" s="1"/>
      <c r="F39" s="1"/>
      <c r="G39" s="1"/>
      <c r="H39" s="1" t="s">
        <v>1802</v>
      </c>
      <c r="I39" s="1"/>
      <c r="J39" s="1"/>
      <c r="L39" s="139" t="s">
        <v>1467</v>
      </c>
      <c r="M39" s="1"/>
      <c r="O39" s="139" t="str">
        <f t="shared" ref="O39:O48" si="1">B39 &amp; "-"</f>
        <v>A101-</v>
      </c>
      <c r="P39" s="1" t="s">
        <v>370</v>
      </c>
    </row>
    <row r="40" spans="1:16" s="188" customFormat="1" ht="16.5" customHeight="1">
      <c r="A40" s="189" t="s">
        <v>1578</v>
      </c>
      <c r="B40" s="189" t="s">
        <v>816</v>
      </c>
      <c r="C40" s="189" t="str">
        <f>O40&amp;" "&amp;P40</f>
        <v>A102- Quelles sont les espèces arboricoles dont vous disposez dans le périmètre?</v>
      </c>
      <c r="D40" s="189"/>
      <c r="E40" s="189"/>
      <c r="F40" s="189" t="s">
        <v>1463</v>
      </c>
      <c r="G40" s="189"/>
      <c r="H40" s="1" t="s">
        <v>1802</v>
      </c>
      <c r="J40" s="189"/>
      <c r="L40" s="189"/>
      <c r="M40" s="189"/>
      <c r="O40" s="188" t="str">
        <f t="shared" si="1"/>
        <v>A102-</v>
      </c>
      <c r="P40" s="189" t="s">
        <v>372</v>
      </c>
    </row>
    <row r="41" spans="1:16" s="121" customFormat="1" ht="16.5" customHeight="1">
      <c r="A41" s="121" t="s">
        <v>113</v>
      </c>
      <c r="B41" s="116" t="s">
        <v>373</v>
      </c>
      <c r="C41" s="121" t="s">
        <v>374</v>
      </c>
      <c r="D41" s="122"/>
      <c r="E41" s="28" t="s">
        <v>1726</v>
      </c>
      <c r="F41" s="1" t="s">
        <v>1463</v>
      </c>
      <c r="G41" s="122"/>
      <c r="H41" s="122"/>
      <c r="I41" s="122"/>
      <c r="J41" s="122"/>
      <c r="L41" s="122"/>
      <c r="M41" s="122"/>
      <c r="O41" s="120" t="str">
        <f t="shared" si="1"/>
        <v>infos_arbori-</v>
      </c>
      <c r="P41" s="121" t="s">
        <v>374</v>
      </c>
    </row>
    <row r="42" spans="1:16" s="137" customFormat="1" ht="16.5" customHeight="1">
      <c r="A42" s="137" t="s">
        <v>114</v>
      </c>
      <c r="B42" s="138" t="s">
        <v>375</v>
      </c>
      <c r="G42" s="1" t="s">
        <v>1727</v>
      </c>
      <c r="O42" s="139" t="str">
        <f t="shared" si="1"/>
        <v>arbori-</v>
      </c>
    </row>
    <row r="43" spans="1:16" s="137" customFormat="1" ht="16.5" customHeight="1">
      <c r="A43" s="137" t="s">
        <v>114</v>
      </c>
      <c r="B43" s="138" t="s">
        <v>376</v>
      </c>
      <c r="G43" s="1" t="s">
        <v>1728</v>
      </c>
      <c r="O43" s="139" t="str">
        <f t="shared" si="1"/>
        <v>arbori_label-</v>
      </c>
    </row>
    <row r="44" spans="1:16" s="137" customFormat="1" ht="16.5" customHeight="1">
      <c r="A44" s="137" t="s">
        <v>16</v>
      </c>
      <c r="B44" s="138" t="s">
        <v>817</v>
      </c>
      <c r="C44" s="1" t="str">
        <f>O44&amp;" "&amp;P44</f>
        <v>A103- Donner le nombre de variété de l'espece  &lt;span style="color:blue"&gt; ${arbori_label}</v>
      </c>
      <c r="G44" s="1"/>
      <c r="H44" s="1" t="s">
        <v>1802</v>
      </c>
      <c r="O44" s="139" t="str">
        <f t="shared" si="1"/>
        <v>A103-</v>
      </c>
      <c r="P44" s="137" t="s">
        <v>378</v>
      </c>
    </row>
    <row r="45" spans="1:16" s="121" customFormat="1" ht="16.5" customHeight="1">
      <c r="A45" s="121" t="s">
        <v>113</v>
      </c>
      <c r="B45" s="116" t="s">
        <v>379</v>
      </c>
      <c r="C45" s="121" t="s">
        <v>380</v>
      </c>
      <c r="D45" s="122"/>
      <c r="E45" s="123" t="s">
        <v>1729</v>
      </c>
      <c r="F45" s="122"/>
      <c r="G45" s="122"/>
      <c r="H45" s="122"/>
      <c r="I45" s="122"/>
      <c r="J45" s="122"/>
      <c r="L45" s="122"/>
      <c r="M45" s="122"/>
      <c r="O45" s="120" t="str">
        <f t="shared" si="1"/>
        <v>infos_var_arbori-</v>
      </c>
      <c r="P45" s="121" t="s">
        <v>380</v>
      </c>
    </row>
    <row r="46" spans="1:16" s="137" customFormat="1" ht="16.5" customHeight="1">
      <c r="A46" s="137" t="s">
        <v>114</v>
      </c>
      <c r="B46" s="138" t="s">
        <v>381</v>
      </c>
      <c r="E46" s="140"/>
      <c r="G46" s="137" t="s">
        <v>167</v>
      </c>
      <c r="O46" s="139" t="str">
        <f t="shared" si="1"/>
        <v>arbori_num-</v>
      </c>
    </row>
    <row r="47" spans="1:16" s="137" customFormat="1" ht="16.5" customHeight="1">
      <c r="A47" s="137" t="s">
        <v>15</v>
      </c>
      <c r="B47" s="138" t="s">
        <v>382</v>
      </c>
      <c r="C47" s="137" t="s">
        <v>383</v>
      </c>
      <c r="E47" s="140"/>
      <c r="H47" s="1" t="s">
        <v>1802</v>
      </c>
      <c r="O47" s="139" t="str">
        <f t="shared" si="1"/>
        <v>nom_var_arbori-</v>
      </c>
      <c r="P47" s="137" t="s">
        <v>383</v>
      </c>
    </row>
    <row r="48" spans="1:16" s="121" customFormat="1" ht="16.5" customHeight="1">
      <c r="A48" s="121" t="s">
        <v>117</v>
      </c>
      <c r="B48" s="116"/>
      <c r="D48" s="129"/>
      <c r="E48" s="123"/>
      <c r="F48" s="129"/>
      <c r="G48" s="129"/>
      <c r="H48" s="129"/>
      <c r="I48" s="129"/>
      <c r="J48" s="129"/>
      <c r="L48" s="129"/>
      <c r="M48" s="129"/>
      <c r="O48" s="120" t="str">
        <f t="shared" si="1"/>
        <v>-</v>
      </c>
    </row>
    <row r="49" spans="1:16" s="137" customFormat="1" ht="16.5" customHeight="1">
      <c r="A49" s="35" t="s">
        <v>2066</v>
      </c>
      <c r="B49" s="138" t="s">
        <v>818</v>
      </c>
      <c r="C49" s="1" t="str">
        <f>O49&amp;" "&amp;P49</f>
        <v>A104- Quelle est la superficie occupée par l'espéce &lt;span style="color:blue"&gt; ${arbori_label}</v>
      </c>
      <c r="D49" s="137" t="s">
        <v>2067</v>
      </c>
      <c r="H49" s="1" t="s">
        <v>1802</v>
      </c>
      <c r="I49" s="188" t="s">
        <v>1813</v>
      </c>
      <c r="O49" s="139" t="str">
        <f>B49 &amp; "-"</f>
        <v>A104-</v>
      </c>
      <c r="P49" s="143" t="s">
        <v>385</v>
      </c>
    </row>
    <row r="50" spans="1:16" s="121" customFormat="1" ht="16.5" customHeight="1">
      <c r="A50" s="121" t="s">
        <v>117</v>
      </c>
      <c r="B50" s="116"/>
      <c r="E50" s="123"/>
      <c r="O50" s="120" t="str">
        <f t="shared" ref="O50:O53" si="2">B50 &amp; "-"</f>
        <v>-</v>
      </c>
    </row>
    <row r="51" spans="1:16" s="139" customFormat="1" ht="16.5" customHeight="1">
      <c r="A51" s="1" t="s">
        <v>32</v>
      </c>
      <c r="B51" s="1" t="s">
        <v>819</v>
      </c>
      <c r="C51" s="1" t="str">
        <f>O51&amp;" "&amp;P51</f>
        <v>A105- Y’a-t-il des Porte-greffes ?</v>
      </c>
      <c r="D51" s="1"/>
      <c r="E51" s="1"/>
      <c r="F51" s="140"/>
      <c r="G51" s="1"/>
      <c r="H51" s="1" t="s">
        <v>1802</v>
      </c>
      <c r="I51" s="1"/>
      <c r="J51" s="1"/>
      <c r="L51" s="139" t="s">
        <v>1467</v>
      </c>
      <c r="M51" s="1"/>
      <c r="O51" s="139" t="str">
        <f t="shared" si="2"/>
        <v>A105-</v>
      </c>
      <c r="P51" s="88" t="s">
        <v>387</v>
      </c>
    </row>
    <row r="52" spans="1:16" s="139" customFormat="1" ht="16.5" customHeight="1">
      <c r="A52" s="1" t="s">
        <v>32</v>
      </c>
      <c r="B52" s="1" t="s">
        <v>820</v>
      </c>
      <c r="C52" s="1" t="str">
        <f>O52&amp;" "&amp;P52</f>
        <v>A106- Disposez-vous d’espèces animales ?</v>
      </c>
      <c r="D52" s="1"/>
      <c r="E52" s="1"/>
      <c r="F52" s="140"/>
      <c r="G52" s="1"/>
      <c r="H52" s="1" t="s">
        <v>1802</v>
      </c>
      <c r="I52" s="1"/>
      <c r="J52" s="1"/>
      <c r="L52" s="139" t="s">
        <v>1467</v>
      </c>
      <c r="M52" s="1"/>
      <c r="O52" s="139" t="str">
        <f t="shared" si="2"/>
        <v>A106-</v>
      </c>
      <c r="P52" s="1" t="s">
        <v>389</v>
      </c>
    </row>
    <row r="53" spans="1:16" s="137" customFormat="1" ht="16.5" customHeight="1">
      <c r="A53" s="137" t="s">
        <v>390</v>
      </c>
      <c r="B53" s="1" t="s">
        <v>821</v>
      </c>
      <c r="C53" s="1" t="str">
        <f>O53&amp;" "&amp;P53</f>
        <v xml:space="preserve">A107- Quelles sont les espèces ? </v>
      </c>
      <c r="F53" s="137" t="s">
        <v>1730</v>
      </c>
      <c r="G53" s="1"/>
      <c r="H53" s="137" t="s">
        <v>1802</v>
      </c>
      <c r="O53" s="139" t="str">
        <f t="shared" si="2"/>
        <v>A107-</v>
      </c>
      <c r="P53" s="137" t="s">
        <v>392</v>
      </c>
    </row>
    <row r="54" spans="1:16" s="8" customFormat="1" ht="16.5" customHeight="1">
      <c r="A54" s="103" t="s">
        <v>14</v>
      </c>
      <c r="B54" s="91"/>
      <c r="C54" s="104"/>
      <c r="D54" s="104"/>
      <c r="E54" s="104"/>
      <c r="F54" s="104"/>
      <c r="G54" s="104"/>
      <c r="H54" s="104"/>
      <c r="I54" s="104"/>
      <c r="J54" s="104"/>
      <c r="L54" s="104"/>
      <c r="M54" s="104"/>
      <c r="O54" s="9" t="str">
        <f t="shared" ref="O54" si="3">B54 &amp; "-"</f>
        <v>-</v>
      </c>
      <c r="P54" s="104"/>
    </row>
    <row r="55" spans="1:16" s="142" customFormat="1" ht="16.5" customHeight="1">
      <c r="A55" s="140" t="s">
        <v>13</v>
      </c>
      <c r="B55" s="1" t="s">
        <v>393</v>
      </c>
      <c r="C55" s="51" t="s">
        <v>394</v>
      </c>
      <c r="D55" s="140"/>
      <c r="E55" s="140"/>
      <c r="F55" s="140"/>
      <c r="G55" s="140"/>
      <c r="H55" s="140"/>
      <c r="I55" s="140"/>
      <c r="J55" s="140"/>
      <c r="L55" s="140"/>
      <c r="M55" s="140"/>
      <c r="O55" s="139" t="str">
        <f t="shared" ref="O55:O111" si="4">B55 &amp; "-"</f>
        <v>Indic_A4-</v>
      </c>
      <c r="P55" s="51" t="s">
        <v>394</v>
      </c>
    </row>
    <row r="56" spans="1:16" s="142" customFormat="1" ht="16.5" customHeight="1">
      <c r="A56" s="140" t="s">
        <v>112</v>
      </c>
      <c r="B56" s="1" t="s">
        <v>395</v>
      </c>
      <c r="C56" s="51" t="s">
        <v>396</v>
      </c>
      <c r="D56" s="140"/>
      <c r="E56" s="140"/>
      <c r="F56" s="140"/>
      <c r="G56" s="140"/>
      <c r="H56" s="140"/>
      <c r="I56" s="140"/>
      <c r="J56" s="140"/>
      <c r="L56" s="140"/>
      <c r="M56" s="140"/>
      <c r="O56" s="139" t="str">
        <f t="shared" si="4"/>
        <v>note_val-</v>
      </c>
      <c r="P56" s="51" t="s">
        <v>396</v>
      </c>
    </row>
    <row r="57" spans="1:16" s="139" customFormat="1" ht="16.5" customHeight="1">
      <c r="A57" s="1" t="s">
        <v>32</v>
      </c>
      <c r="B57" s="1" t="s">
        <v>822</v>
      </c>
      <c r="C57" s="1" t="str">
        <f>O57&amp;" "&amp;P57</f>
        <v>A108- Y’a-t-il des Races locales de volaille dans leur région d’origine ayant une fonction économique et patrimoniale?</v>
      </c>
      <c r="D57" s="1"/>
      <c r="E57" s="1"/>
      <c r="F57" s="1"/>
      <c r="G57" s="1"/>
      <c r="H57" s="1" t="s">
        <v>1802</v>
      </c>
      <c r="I57" s="1"/>
      <c r="J57" s="1"/>
      <c r="L57" s="139" t="s">
        <v>1467</v>
      </c>
      <c r="M57" s="1"/>
      <c r="O57" s="139" t="str">
        <f t="shared" si="4"/>
        <v>A108-</v>
      </c>
      <c r="P57" s="1" t="s">
        <v>398</v>
      </c>
    </row>
    <row r="58" spans="1:16" s="139" customFormat="1" ht="16.5" customHeight="1">
      <c r="A58" s="1" t="s">
        <v>16</v>
      </c>
      <c r="B58" s="1" t="s">
        <v>823</v>
      </c>
      <c r="C58" s="1" t="str">
        <f>O58&amp;" "&amp;P58</f>
        <v xml:space="preserve">A109- Si oui, préciser le nbre </v>
      </c>
      <c r="D58" s="1"/>
      <c r="E58" s="1"/>
      <c r="F58" s="1" t="s">
        <v>1731</v>
      </c>
      <c r="G58" s="1"/>
      <c r="H58" s="1" t="s">
        <v>1802</v>
      </c>
      <c r="I58" s="1"/>
      <c r="J58" s="1"/>
      <c r="L58" s="1"/>
      <c r="M58" s="1"/>
      <c r="O58" s="139" t="str">
        <f t="shared" si="4"/>
        <v>A109-</v>
      </c>
      <c r="P58" s="1" t="s">
        <v>400</v>
      </c>
    </row>
    <row r="59" spans="1:16" s="48" customFormat="1" ht="16.5" customHeight="1">
      <c r="A59" s="48" t="s">
        <v>113</v>
      </c>
      <c r="B59" s="101" t="s">
        <v>401</v>
      </c>
      <c r="C59" s="48" t="s">
        <v>402</v>
      </c>
      <c r="D59" s="49"/>
      <c r="E59" s="102" t="s">
        <v>1733</v>
      </c>
      <c r="F59" s="1" t="s">
        <v>1732</v>
      </c>
      <c r="G59" s="49"/>
      <c r="H59" s="49"/>
      <c r="I59" s="49"/>
      <c r="J59" s="49"/>
      <c r="L59" s="49"/>
      <c r="M59" s="49"/>
      <c r="O59" s="139" t="str">
        <f t="shared" si="4"/>
        <v>infos_race_loc-</v>
      </c>
      <c r="P59" s="48" t="s">
        <v>402</v>
      </c>
    </row>
    <row r="60" spans="1:16" s="137" customFormat="1" ht="16.5" customHeight="1">
      <c r="A60" s="137" t="s">
        <v>114</v>
      </c>
      <c r="B60" s="138" t="s">
        <v>403</v>
      </c>
      <c r="E60" s="140"/>
      <c r="G60" s="137" t="s">
        <v>167</v>
      </c>
      <c r="O60" s="139" t="str">
        <f t="shared" si="4"/>
        <v>raceloc_num-</v>
      </c>
    </row>
    <row r="61" spans="1:16" s="137" customFormat="1" ht="16.5" customHeight="1">
      <c r="A61" s="137" t="s">
        <v>15</v>
      </c>
      <c r="B61" s="138" t="s">
        <v>404</v>
      </c>
      <c r="C61" s="137" t="s">
        <v>405</v>
      </c>
      <c r="E61" s="140"/>
      <c r="H61" s="137" t="s">
        <v>1802</v>
      </c>
      <c r="O61" s="139" t="str">
        <f t="shared" si="4"/>
        <v>nom_raceloc-</v>
      </c>
      <c r="P61" s="137" t="s">
        <v>405</v>
      </c>
    </row>
    <row r="62" spans="1:16" s="144" customFormat="1" ht="16.5" customHeight="1">
      <c r="A62" s="4" t="s">
        <v>117</v>
      </c>
      <c r="B62" s="4"/>
      <c r="C62" s="4"/>
      <c r="D62" s="102"/>
      <c r="E62" s="4"/>
      <c r="F62" s="102"/>
      <c r="G62" s="4"/>
      <c r="H62" s="102"/>
      <c r="I62" s="102"/>
      <c r="J62" s="102"/>
      <c r="L62" s="102"/>
      <c r="M62" s="4"/>
      <c r="N62" s="14"/>
      <c r="O62" s="139" t="str">
        <f t="shared" si="4"/>
        <v>-</v>
      </c>
      <c r="P62" s="4"/>
    </row>
    <row r="63" spans="1:16" s="139" customFormat="1" ht="16.5" customHeight="1">
      <c r="A63" s="1" t="s">
        <v>32</v>
      </c>
      <c r="B63" s="1" t="s">
        <v>824</v>
      </c>
      <c r="C63" s="1" t="str">
        <f>O63&amp;" "&amp;P63</f>
        <v>A110- Y’a-t-il des Races rares dans leur région d’origine ayant une fonction économique et patrimoniale?</v>
      </c>
      <c r="D63" s="1"/>
      <c r="E63" s="1"/>
      <c r="F63" s="1"/>
      <c r="G63" s="1"/>
      <c r="H63" s="1" t="s">
        <v>1802</v>
      </c>
      <c r="I63" s="1"/>
      <c r="J63" s="1"/>
      <c r="L63" s="139" t="s">
        <v>1467</v>
      </c>
      <c r="M63" s="1"/>
      <c r="O63" s="139" t="str">
        <f t="shared" si="4"/>
        <v>A110-</v>
      </c>
      <c r="P63" s="1" t="s">
        <v>409</v>
      </c>
    </row>
    <row r="64" spans="1:16" s="139" customFormat="1" ht="16.5" customHeight="1">
      <c r="A64" s="1" t="s">
        <v>16</v>
      </c>
      <c r="B64" s="1" t="s">
        <v>825</v>
      </c>
      <c r="C64" s="1" t="str">
        <f>O64&amp;" "&amp;P64</f>
        <v xml:space="preserve">A111- Si oui, préciser le nbre </v>
      </c>
      <c r="D64" s="1"/>
      <c r="E64" s="1"/>
      <c r="F64" s="1" t="s">
        <v>1734</v>
      </c>
      <c r="G64" s="1"/>
      <c r="H64" s="1" t="s">
        <v>1802</v>
      </c>
      <c r="I64" s="138" t="s">
        <v>1644</v>
      </c>
      <c r="J64" s="1"/>
      <c r="L64" s="1"/>
      <c r="M64" s="1"/>
      <c r="O64" s="139" t="str">
        <f t="shared" si="4"/>
        <v>A111-</v>
      </c>
      <c r="P64" s="1" t="s">
        <v>400</v>
      </c>
    </row>
    <row r="65" spans="1:16" s="48" customFormat="1" ht="16.5" customHeight="1">
      <c r="A65" s="48" t="s">
        <v>113</v>
      </c>
      <c r="B65" s="101" t="s">
        <v>411</v>
      </c>
      <c r="C65" s="48" t="s">
        <v>412</v>
      </c>
      <c r="D65" s="49"/>
      <c r="E65" s="102" t="s">
        <v>1736</v>
      </c>
      <c r="F65" s="1" t="s">
        <v>1735</v>
      </c>
      <c r="G65" s="49"/>
      <c r="H65" s="49"/>
      <c r="I65" s="49"/>
      <c r="J65" s="49"/>
      <c r="L65" s="49"/>
      <c r="M65" s="49"/>
      <c r="O65" s="139" t="str">
        <f t="shared" si="4"/>
        <v>infos_race_rar-</v>
      </c>
      <c r="P65" s="48" t="s">
        <v>412</v>
      </c>
    </row>
    <row r="66" spans="1:16" s="137" customFormat="1" ht="16.5" customHeight="1">
      <c r="A66" s="137" t="s">
        <v>114</v>
      </c>
      <c r="B66" s="138" t="s">
        <v>413</v>
      </c>
      <c r="E66" s="140"/>
      <c r="G66" s="137" t="s">
        <v>167</v>
      </c>
      <c r="O66" s="139" t="str">
        <f t="shared" si="4"/>
        <v>racerar_num-</v>
      </c>
    </row>
    <row r="67" spans="1:16" s="137" customFormat="1" ht="16.5" customHeight="1">
      <c r="A67" s="137" t="s">
        <v>15</v>
      </c>
      <c r="B67" s="138" t="s">
        <v>414</v>
      </c>
      <c r="C67" s="137" t="s">
        <v>415</v>
      </c>
      <c r="E67" s="140"/>
      <c r="H67" s="137" t="s">
        <v>1802</v>
      </c>
      <c r="O67" s="139" t="str">
        <f t="shared" si="4"/>
        <v>nom_racerar-</v>
      </c>
      <c r="P67" s="137" t="s">
        <v>415</v>
      </c>
    </row>
    <row r="68" spans="1:16" s="144" customFormat="1" ht="16.5" customHeight="1">
      <c r="A68" s="4" t="s">
        <v>117</v>
      </c>
      <c r="B68" s="4"/>
      <c r="C68" s="4"/>
      <c r="D68" s="102"/>
      <c r="E68" s="4"/>
      <c r="F68" s="102"/>
      <c r="G68" s="4"/>
      <c r="H68" s="102"/>
      <c r="I68" s="102"/>
      <c r="J68" s="102"/>
      <c r="L68" s="102"/>
      <c r="M68" s="4"/>
      <c r="N68" s="14"/>
      <c r="O68" s="139" t="str">
        <f t="shared" si="4"/>
        <v>-</v>
      </c>
      <c r="P68" s="4"/>
    </row>
    <row r="69" spans="1:16" s="139" customFormat="1" ht="16.5" customHeight="1">
      <c r="A69" s="1" t="s">
        <v>32</v>
      </c>
      <c r="B69" s="1" t="s">
        <v>826</v>
      </c>
      <c r="C69" s="1" t="str">
        <f>O69&amp;" "&amp;P69</f>
        <v>A112- Y’a-t-il des variétés rares dans leur région d’origine ayant une fonction économique et patrimoniale?</v>
      </c>
      <c r="D69" s="1"/>
      <c r="E69" s="1"/>
      <c r="F69" s="1"/>
      <c r="G69" s="1"/>
      <c r="H69" s="1" t="s">
        <v>1802</v>
      </c>
      <c r="I69" s="1"/>
      <c r="J69" s="1"/>
      <c r="L69" s="139" t="s">
        <v>1467</v>
      </c>
      <c r="M69" s="1"/>
      <c r="O69" s="139" t="str">
        <f t="shared" si="4"/>
        <v>A112-</v>
      </c>
      <c r="P69" s="1" t="s">
        <v>417</v>
      </c>
    </row>
    <row r="70" spans="1:16" s="139" customFormat="1" ht="16.5" customHeight="1">
      <c r="A70" s="1" t="s">
        <v>16</v>
      </c>
      <c r="B70" s="1" t="s">
        <v>827</v>
      </c>
      <c r="C70" s="1" t="str">
        <f>O70&amp;" "&amp;P70</f>
        <v xml:space="preserve">A113- Si oui, préciser le nbre </v>
      </c>
      <c r="D70" s="1"/>
      <c r="E70" s="1"/>
      <c r="F70" s="1" t="s">
        <v>1491</v>
      </c>
      <c r="G70" s="1"/>
      <c r="H70" s="1" t="s">
        <v>1802</v>
      </c>
      <c r="I70" s="138" t="s">
        <v>1644</v>
      </c>
      <c r="J70" s="1"/>
      <c r="L70" s="1"/>
      <c r="M70" s="1"/>
      <c r="O70" s="139" t="str">
        <f t="shared" si="4"/>
        <v>A113-</v>
      </c>
      <c r="P70" s="1" t="s">
        <v>400</v>
      </c>
    </row>
    <row r="71" spans="1:16" s="48" customFormat="1" ht="16.5" customHeight="1">
      <c r="A71" s="48" t="s">
        <v>113</v>
      </c>
      <c r="B71" s="101" t="s">
        <v>419</v>
      </c>
      <c r="C71" s="48" t="s">
        <v>412</v>
      </c>
      <c r="D71" s="49"/>
      <c r="E71" s="102" t="s">
        <v>1492</v>
      </c>
      <c r="F71" s="1" t="s">
        <v>1491</v>
      </c>
      <c r="G71" s="49"/>
      <c r="H71" s="49"/>
      <c r="I71" s="49"/>
      <c r="J71" s="49"/>
      <c r="L71" s="49"/>
      <c r="M71" s="49"/>
      <c r="O71" s="139" t="str">
        <f t="shared" si="4"/>
        <v>infos_varrar-</v>
      </c>
      <c r="P71" s="48" t="s">
        <v>412</v>
      </c>
    </row>
    <row r="72" spans="1:16" s="137" customFormat="1" ht="16.5" customHeight="1">
      <c r="A72" s="137" t="s">
        <v>114</v>
      </c>
      <c r="B72" s="138" t="s">
        <v>420</v>
      </c>
      <c r="E72" s="140"/>
      <c r="G72" s="137" t="s">
        <v>167</v>
      </c>
      <c r="O72" s="139" t="str">
        <f t="shared" si="4"/>
        <v>varrar_num-</v>
      </c>
    </row>
    <row r="73" spans="1:16" s="137" customFormat="1" ht="16.5" customHeight="1">
      <c r="A73" s="137" t="s">
        <v>15</v>
      </c>
      <c r="B73" s="138" t="s">
        <v>421</v>
      </c>
      <c r="C73" s="137" t="s">
        <v>422</v>
      </c>
      <c r="E73" s="140"/>
      <c r="H73" s="137" t="s">
        <v>1802</v>
      </c>
      <c r="O73" s="139" t="str">
        <f t="shared" si="4"/>
        <v>nom_varie-</v>
      </c>
      <c r="P73" s="137" t="s">
        <v>422</v>
      </c>
    </row>
    <row r="74" spans="1:16" s="144" customFormat="1" ht="16.5" customHeight="1">
      <c r="A74" s="4" t="s">
        <v>117</v>
      </c>
      <c r="B74" s="4"/>
      <c r="C74" s="4"/>
      <c r="D74" s="102"/>
      <c r="E74" s="4"/>
      <c r="F74" s="102"/>
      <c r="G74" s="4"/>
      <c r="H74" s="102"/>
      <c r="I74" s="102"/>
      <c r="J74" s="102"/>
      <c r="L74" s="102"/>
      <c r="M74" s="4"/>
      <c r="N74" s="14"/>
      <c r="O74" s="139" t="str">
        <f t="shared" si="4"/>
        <v>-</v>
      </c>
      <c r="P74" s="4"/>
    </row>
    <row r="75" spans="1:16" s="139" customFormat="1" ht="16.5" customHeight="1">
      <c r="A75" s="1" t="s">
        <v>32</v>
      </c>
      <c r="B75" s="1" t="s">
        <v>831</v>
      </c>
      <c r="C75" s="1" t="str">
        <f>O75&amp;" "&amp;P75</f>
        <v xml:space="preserve">A114- Y’a-t-il des espèces locale dans le périmètre ? </v>
      </c>
      <c r="D75" s="1"/>
      <c r="E75" s="1"/>
      <c r="F75" s="1"/>
      <c r="G75" s="1"/>
      <c r="H75" s="57" t="s">
        <v>1802</v>
      </c>
      <c r="I75" s="1"/>
      <c r="J75" s="1"/>
      <c r="L75" s="139" t="s">
        <v>1467</v>
      </c>
      <c r="M75" s="1"/>
      <c r="O75" s="139" t="str">
        <f t="shared" ref="O75:O80" si="5">B75 &amp; "-"</f>
        <v>A114-</v>
      </c>
      <c r="P75" s="203" t="s">
        <v>1654</v>
      </c>
    </row>
    <row r="76" spans="1:16" s="139" customFormat="1" ht="16.5" customHeight="1">
      <c r="A76" s="1" t="s">
        <v>16</v>
      </c>
      <c r="B76" s="1" t="s">
        <v>832</v>
      </c>
      <c r="C76" s="1" t="str">
        <f>O76&amp;" "&amp;P76</f>
        <v xml:space="preserve">A115- Si oui, préciser le nbre </v>
      </c>
      <c r="D76" s="1"/>
      <c r="E76" s="1"/>
      <c r="F76" s="1" t="s">
        <v>1737</v>
      </c>
      <c r="G76" s="1"/>
      <c r="H76" s="137" t="s">
        <v>1802</v>
      </c>
      <c r="I76" s="138" t="s">
        <v>1644</v>
      </c>
      <c r="J76" s="1"/>
      <c r="L76" s="1"/>
      <c r="M76" s="1"/>
      <c r="O76" s="139" t="str">
        <f t="shared" si="5"/>
        <v>A115-</v>
      </c>
      <c r="P76" s="1" t="s">
        <v>400</v>
      </c>
    </row>
    <row r="77" spans="1:16" s="48" customFormat="1" ht="16.5" customHeight="1">
      <c r="A77" s="48" t="s">
        <v>113</v>
      </c>
      <c r="B77" s="101" t="s">
        <v>1668</v>
      </c>
      <c r="C77" s="48" t="s">
        <v>412</v>
      </c>
      <c r="D77" s="49"/>
      <c r="E77" s="102" t="s">
        <v>1797</v>
      </c>
      <c r="F77" s="1" t="s">
        <v>1737</v>
      </c>
      <c r="G77" s="49"/>
      <c r="H77" s="49"/>
      <c r="I77" s="49"/>
      <c r="J77" s="49"/>
      <c r="L77" s="49"/>
      <c r="M77" s="49"/>
      <c r="O77" s="139" t="str">
        <f t="shared" si="5"/>
        <v>infos_varre-</v>
      </c>
      <c r="P77" s="48" t="s">
        <v>412</v>
      </c>
    </row>
    <row r="78" spans="1:16" s="137" customFormat="1" ht="16.5" customHeight="1">
      <c r="A78" s="137" t="s">
        <v>114</v>
      </c>
      <c r="B78" s="138" t="s">
        <v>1655</v>
      </c>
      <c r="E78" s="140"/>
      <c r="G78" s="137" t="s">
        <v>167</v>
      </c>
      <c r="O78" s="139" t="str">
        <f t="shared" si="5"/>
        <v>varr_local-</v>
      </c>
    </row>
    <row r="79" spans="1:16" s="137" customFormat="1" ht="16.5" customHeight="1">
      <c r="A79" s="137" t="s">
        <v>15</v>
      </c>
      <c r="B79" s="138" t="s">
        <v>1656</v>
      </c>
      <c r="C79" s="137" t="s">
        <v>422</v>
      </c>
      <c r="E79" s="140"/>
      <c r="H79" s="137" t="s">
        <v>1802</v>
      </c>
      <c r="O79" s="139" t="str">
        <f t="shared" si="5"/>
        <v>nom_nom_loc-</v>
      </c>
      <c r="P79" s="137" t="s">
        <v>1657</v>
      </c>
    </row>
    <row r="80" spans="1:16" s="144" customFormat="1" ht="16.5" customHeight="1">
      <c r="A80" s="4" t="s">
        <v>117</v>
      </c>
      <c r="B80" s="4"/>
      <c r="C80" s="4"/>
      <c r="D80" s="102"/>
      <c r="E80" s="4"/>
      <c r="F80" s="102"/>
      <c r="G80" s="4"/>
      <c r="H80" s="102"/>
      <c r="I80" s="102"/>
      <c r="J80" s="102"/>
      <c r="L80" s="102"/>
      <c r="M80" s="4"/>
      <c r="N80" s="14"/>
      <c r="O80" s="139" t="str">
        <f t="shared" si="5"/>
        <v>-</v>
      </c>
      <c r="P80" s="4"/>
    </row>
    <row r="81" spans="1:16" s="10" customFormat="1" ht="16.5" customHeight="1">
      <c r="A81" s="145" t="s">
        <v>14</v>
      </c>
      <c r="B81" s="145"/>
      <c r="C81" s="145"/>
      <c r="D81" s="104"/>
      <c r="E81" s="145"/>
      <c r="F81" s="104"/>
      <c r="G81" s="145"/>
      <c r="H81" s="104"/>
      <c r="I81" s="104"/>
      <c r="J81" s="104"/>
      <c r="L81" s="104"/>
      <c r="M81" s="145"/>
      <c r="N81" s="8"/>
      <c r="O81" s="139" t="str">
        <f t="shared" si="4"/>
        <v>-</v>
      </c>
      <c r="P81" s="145"/>
    </row>
    <row r="82" spans="1:16" s="142" customFormat="1" ht="16.5" customHeight="1">
      <c r="A82" s="140" t="s">
        <v>13</v>
      </c>
      <c r="B82" s="141" t="s">
        <v>423</v>
      </c>
      <c r="C82" s="140" t="s">
        <v>424</v>
      </c>
      <c r="D82" s="140"/>
      <c r="E82" s="140"/>
      <c r="F82" s="140"/>
      <c r="G82" s="140"/>
      <c r="H82" s="140"/>
      <c r="I82" s="140"/>
      <c r="J82" s="140"/>
      <c r="L82" s="140"/>
      <c r="M82" s="140"/>
      <c r="O82" s="139" t="str">
        <f t="shared" si="4"/>
        <v>Indicat_A5-</v>
      </c>
      <c r="P82" s="140" t="s">
        <v>424</v>
      </c>
    </row>
    <row r="83" spans="1:16" s="142" customFormat="1" ht="16.5" customHeight="1">
      <c r="A83" s="140" t="s">
        <v>112</v>
      </c>
      <c r="B83" s="141" t="s">
        <v>425</v>
      </c>
      <c r="C83" s="140" t="s">
        <v>426</v>
      </c>
      <c r="D83" s="140"/>
      <c r="E83" s="140"/>
      <c r="F83" s="140"/>
      <c r="G83" s="140"/>
      <c r="H83" s="140"/>
      <c r="I83" s="140"/>
      <c r="J83" s="140"/>
      <c r="L83" s="140"/>
      <c r="M83" s="140"/>
      <c r="O83" s="139" t="str">
        <f t="shared" si="4"/>
        <v>note_assol-</v>
      </c>
      <c r="P83" s="140" t="s">
        <v>426</v>
      </c>
    </row>
    <row r="84" spans="1:16" s="147" customFormat="1" ht="16.5" customHeight="1">
      <c r="A84" s="57" t="s">
        <v>32</v>
      </c>
      <c r="B84" s="146" t="s">
        <v>833</v>
      </c>
      <c r="C84" s="1" t="str">
        <f>O84&amp;" "&amp;P84</f>
        <v>A116- Présence significative d’une culture en association :</v>
      </c>
      <c r="D84" s="57"/>
      <c r="E84" s="57"/>
      <c r="F84" s="57"/>
      <c r="G84" s="57"/>
      <c r="H84" s="57" t="s">
        <v>1802</v>
      </c>
      <c r="I84" s="57"/>
      <c r="J84" s="57"/>
      <c r="L84" s="139" t="s">
        <v>1467</v>
      </c>
      <c r="M84" s="57"/>
      <c r="O84" s="139" t="str">
        <f t="shared" si="4"/>
        <v>A116-</v>
      </c>
      <c r="P84" s="137" t="s">
        <v>428</v>
      </c>
    </row>
    <row r="85" spans="1:16" s="139" customFormat="1" ht="16.5" customHeight="1">
      <c r="A85" s="1" t="s">
        <v>429</v>
      </c>
      <c r="B85" s="146" t="s">
        <v>834</v>
      </c>
      <c r="C85" s="1" t="str">
        <f>O85&amp;" "&amp;P85</f>
        <v>A117- Précisez le type de la culture </v>
      </c>
      <c r="D85" s="1"/>
      <c r="E85" s="140"/>
      <c r="F85" s="1" t="s">
        <v>1738</v>
      </c>
      <c r="G85" s="1"/>
      <c r="H85" s="137" t="s">
        <v>1802</v>
      </c>
      <c r="I85" s="1"/>
      <c r="J85" s="1"/>
      <c r="L85" s="1"/>
      <c r="M85" s="1"/>
      <c r="O85" s="139" t="str">
        <f t="shared" si="4"/>
        <v>A117-</v>
      </c>
      <c r="P85" t="s">
        <v>431</v>
      </c>
    </row>
    <row r="86" spans="1:16" s="139" customFormat="1" ht="16.5" customHeight="1">
      <c r="A86" s="57" t="s">
        <v>32</v>
      </c>
      <c r="B86" s="146" t="s">
        <v>1493</v>
      </c>
      <c r="C86" s="1" t="str">
        <f>O86&amp;" "&amp;P86</f>
        <v>A118- y'a t-il des parcelles en monoculture depuis 3 ans?</v>
      </c>
      <c r="D86" s="140"/>
      <c r="E86" s="140"/>
      <c r="F86" s="140"/>
      <c r="G86" s="1"/>
      <c r="H86" s="137" t="s">
        <v>1802</v>
      </c>
      <c r="I86" s="140"/>
      <c r="J86" s="140"/>
      <c r="L86" s="139" t="s">
        <v>1467</v>
      </c>
      <c r="M86" s="1"/>
      <c r="N86" s="142"/>
      <c r="O86" s="139" t="str">
        <f t="shared" si="4"/>
        <v>A118-</v>
      </c>
      <c r="P86" s="1" t="s">
        <v>432</v>
      </c>
    </row>
    <row r="87" spans="1:16" s="10" customFormat="1" ht="16.5" customHeight="1">
      <c r="A87" s="145" t="s">
        <v>14</v>
      </c>
      <c r="B87" s="145"/>
      <c r="C87" s="145"/>
      <c r="D87" s="104"/>
      <c r="E87" s="145"/>
      <c r="F87" s="104"/>
      <c r="G87" s="145"/>
      <c r="H87" s="104"/>
      <c r="I87" s="104"/>
      <c r="J87" s="104"/>
      <c r="L87" s="104"/>
      <c r="M87" s="145"/>
      <c r="N87" s="8"/>
      <c r="O87" s="139" t="str">
        <f t="shared" si="4"/>
        <v>-</v>
      </c>
      <c r="P87" s="145"/>
    </row>
    <row r="88" spans="1:16" s="142" customFormat="1" ht="16.5" customHeight="1">
      <c r="A88" s="140" t="s">
        <v>13</v>
      </c>
      <c r="B88" s="141" t="s">
        <v>433</v>
      </c>
      <c r="C88" s="51" t="s">
        <v>434</v>
      </c>
      <c r="D88" s="140"/>
      <c r="E88" s="140"/>
      <c r="F88" s="140"/>
      <c r="G88" s="140"/>
      <c r="H88" s="140"/>
      <c r="I88" s="140"/>
      <c r="J88" s="140"/>
      <c r="L88" s="140"/>
      <c r="M88" s="140"/>
      <c r="O88" s="139" t="str">
        <f t="shared" si="4"/>
        <v>Indicat_A6-</v>
      </c>
      <c r="P88" s="51" t="s">
        <v>434</v>
      </c>
    </row>
    <row r="89" spans="1:16" s="142" customFormat="1" ht="16.5" customHeight="1">
      <c r="A89" s="140" t="s">
        <v>112</v>
      </c>
      <c r="B89" s="141" t="s">
        <v>435</v>
      </c>
      <c r="C89" s="51" t="s">
        <v>436</v>
      </c>
      <c r="D89" s="140"/>
      <c r="E89" s="140"/>
      <c r="F89" s="140"/>
      <c r="G89" s="140"/>
      <c r="H89" s="140"/>
      <c r="I89" s="140"/>
      <c r="J89" s="140"/>
      <c r="L89" s="140"/>
      <c r="M89" s="140"/>
      <c r="O89" s="139" t="str">
        <f t="shared" si="4"/>
        <v>note_dim_parcel-</v>
      </c>
      <c r="P89" s="51" t="s">
        <v>436</v>
      </c>
    </row>
    <row r="90" spans="1:16" s="52" customFormat="1" ht="16.5" customHeight="1">
      <c r="A90" s="148" t="s">
        <v>32</v>
      </c>
      <c r="B90" s="107" t="s">
        <v>1494</v>
      </c>
      <c r="C90" s="1" t="str">
        <f>O90&amp;" "&amp;P90</f>
        <v>A119- Y’a-t-il d’unités spatiale (parcelles) de même culture </v>
      </c>
      <c r="D90" s="2"/>
      <c r="E90" s="109"/>
      <c r="F90" s="2"/>
      <c r="G90" s="2"/>
      <c r="H90" s="137" t="s">
        <v>1802</v>
      </c>
      <c r="I90" s="2"/>
      <c r="J90" s="2"/>
      <c r="L90" s="139" t="s">
        <v>1467</v>
      </c>
      <c r="M90" s="2"/>
      <c r="O90" s="139" t="str">
        <f t="shared" si="4"/>
        <v>A119-</v>
      </c>
      <c r="P90" s="108" t="s">
        <v>438</v>
      </c>
    </row>
    <row r="91" spans="1:16" s="139" customFormat="1" ht="16.5" customHeight="1">
      <c r="A91" s="1" t="s">
        <v>16</v>
      </c>
      <c r="B91" s="107" t="s">
        <v>1495</v>
      </c>
      <c r="C91" s="1" t="str">
        <f>O91&amp;" "&amp;P91</f>
        <v>A120- Si oui, Donner le nombre </v>
      </c>
      <c r="D91" s="140"/>
      <c r="E91" s="140"/>
      <c r="F91" s="140" t="s">
        <v>1739</v>
      </c>
      <c r="G91" s="1"/>
      <c r="H91" s="137" t="s">
        <v>1802</v>
      </c>
      <c r="I91" s="138" t="s">
        <v>1644</v>
      </c>
      <c r="J91" s="140"/>
      <c r="L91" s="140"/>
      <c r="M91" s="1"/>
      <c r="N91" s="142"/>
      <c r="O91" s="139" t="str">
        <f t="shared" si="4"/>
        <v>A120-</v>
      </c>
      <c r="P91" s="110" t="s">
        <v>440</v>
      </c>
    </row>
    <row r="92" spans="1:16" s="48" customFormat="1" ht="16.5" customHeight="1">
      <c r="A92" s="48" t="s">
        <v>113</v>
      </c>
      <c r="B92" s="101" t="s">
        <v>441</v>
      </c>
      <c r="C92" s="48" t="s">
        <v>442</v>
      </c>
      <c r="D92" s="49"/>
      <c r="E92" s="102" t="s">
        <v>1740</v>
      </c>
      <c r="F92" s="140" t="s">
        <v>1739</v>
      </c>
      <c r="G92" s="49"/>
      <c r="H92" s="49"/>
      <c r="I92" s="49"/>
      <c r="J92" s="49"/>
      <c r="L92" s="49"/>
      <c r="M92" s="49"/>
      <c r="O92" s="139" t="str">
        <f t="shared" si="4"/>
        <v>infos_parcelle-</v>
      </c>
      <c r="P92" s="48" t="s">
        <v>442</v>
      </c>
    </row>
    <row r="93" spans="1:16" s="137" customFormat="1" ht="16.5" customHeight="1">
      <c r="A93" s="137" t="s">
        <v>114</v>
      </c>
      <c r="B93" s="138" t="s">
        <v>443</v>
      </c>
      <c r="E93" s="140"/>
      <c r="G93" s="137" t="s">
        <v>167</v>
      </c>
      <c r="O93" s="139" t="str">
        <f t="shared" si="4"/>
        <v>par_num-</v>
      </c>
    </row>
    <row r="94" spans="1:16" s="137" customFormat="1" ht="16.5" customHeight="1">
      <c r="A94" s="35" t="s">
        <v>2066</v>
      </c>
      <c r="B94" s="138" t="s">
        <v>1496</v>
      </c>
      <c r="C94" s="1" t="str">
        <f>O94&amp;" "&amp;P94</f>
        <v>A121- Donner la superficie de  &lt;span style="color:blue"&gt; la parcelle N°${par_num}</v>
      </c>
      <c r="D94" s="137" t="s">
        <v>2067</v>
      </c>
      <c r="E94" s="140"/>
      <c r="H94" s="137" t="s">
        <v>1802</v>
      </c>
      <c r="I94" s="188" t="s">
        <v>1813</v>
      </c>
      <c r="O94" s="139" t="str">
        <f t="shared" si="4"/>
        <v>A121-</v>
      </c>
      <c r="P94" s="137" t="s">
        <v>445</v>
      </c>
    </row>
    <row r="95" spans="1:16" s="137" customFormat="1" ht="16.5" customHeight="1">
      <c r="A95" s="137" t="s">
        <v>429</v>
      </c>
      <c r="B95" s="138" t="s">
        <v>1497</v>
      </c>
      <c r="C95" s="1" t="str">
        <f>O95&amp;" "&amp;P95</f>
        <v>A122- Préciser la spéculation cultivée</v>
      </c>
      <c r="H95" s="137" t="s">
        <v>1802</v>
      </c>
      <c r="L95" s="139" t="s">
        <v>1467</v>
      </c>
      <c r="O95" s="139" t="str">
        <f t="shared" si="4"/>
        <v>A122-</v>
      </c>
      <c r="P95" s="143" t="s">
        <v>447</v>
      </c>
    </row>
    <row r="96" spans="1:16" s="48" customFormat="1" ht="16.5" customHeight="1">
      <c r="A96" s="48" t="s">
        <v>117</v>
      </c>
      <c r="B96" s="101"/>
      <c r="D96" s="50"/>
      <c r="E96" s="102"/>
      <c r="F96" s="50"/>
      <c r="G96" s="50"/>
      <c r="H96" s="50"/>
      <c r="I96" s="50"/>
      <c r="J96" s="50"/>
      <c r="L96" s="50"/>
      <c r="M96" s="50"/>
      <c r="O96" s="139" t="str">
        <f t="shared" si="4"/>
        <v>-</v>
      </c>
    </row>
    <row r="97" spans="1:16" s="10" customFormat="1" ht="16.5" customHeight="1">
      <c r="A97" s="145" t="s">
        <v>14</v>
      </c>
      <c r="B97" s="111"/>
      <c r="C97" s="149"/>
      <c r="D97" s="145"/>
      <c r="E97" s="145"/>
      <c r="F97" s="145"/>
      <c r="G97" s="145"/>
      <c r="H97" s="145"/>
      <c r="I97" s="145"/>
      <c r="J97" s="145"/>
      <c r="L97" s="145"/>
      <c r="M97" s="145"/>
      <c r="O97" s="139" t="str">
        <f t="shared" si="4"/>
        <v>-</v>
      </c>
      <c r="P97" s="149"/>
    </row>
    <row r="98" spans="1:16" s="142" customFormat="1" ht="16.5" customHeight="1">
      <c r="A98" s="140" t="s">
        <v>13</v>
      </c>
      <c r="B98" s="141" t="s">
        <v>448</v>
      </c>
      <c r="C98" s="112" t="s">
        <v>449</v>
      </c>
      <c r="D98" s="140"/>
      <c r="E98" s="140"/>
      <c r="F98" s="140"/>
      <c r="G98" s="140"/>
      <c r="H98" s="140"/>
      <c r="I98" s="140"/>
      <c r="J98" s="140"/>
      <c r="L98" s="140"/>
      <c r="M98" s="140"/>
      <c r="O98" s="139" t="str">
        <f t="shared" si="4"/>
        <v>indicat_A7-</v>
      </c>
      <c r="P98" s="112" t="s">
        <v>449</v>
      </c>
    </row>
    <row r="99" spans="1:16" s="139" customFormat="1" ht="16.5" customHeight="1">
      <c r="A99" s="1" t="s">
        <v>112</v>
      </c>
      <c r="B99" s="138" t="s">
        <v>450</v>
      </c>
      <c r="C99" s="110" t="s">
        <v>451</v>
      </c>
      <c r="D99" s="1"/>
      <c r="E99" s="1"/>
      <c r="F99" s="1"/>
      <c r="G99" s="1"/>
      <c r="H99" s="1"/>
      <c r="I99" s="1"/>
      <c r="J99" s="1"/>
      <c r="L99" s="1"/>
      <c r="M99" s="1"/>
      <c r="O99" s="139" t="str">
        <f t="shared" si="4"/>
        <v>note_matiere_org-</v>
      </c>
      <c r="P99" s="110" t="s">
        <v>451</v>
      </c>
    </row>
    <row r="100" spans="1:16" s="139" customFormat="1" ht="16.5" customHeight="1">
      <c r="A100" s="35" t="s">
        <v>2066</v>
      </c>
      <c r="B100" s="138" t="s">
        <v>1498</v>
      </c>
      <c r="C100" s="1" t="str">
        <f>O100&amp;" "&amp;P100</f>
        <v>A123- Quelle est la superficie sur laquelle la matière organique est valorisée ? </v>
      </c>
      <c r="D100" s="1" t="s">
        <v>2067</v>
      </c>
      <c r="E100" s="1"/>
      <c r="F100" s="1"/>
      <c r="G100" s="1"/>
      <c r="H100" s="1" t="s">
        <v>1802</v>
      </c>
      <c r="I100" s="188" t="s">
        <v>1805</v>
      </c>
      <c r="J100" s="1"/>
      <c r="L100" s="1"/>
      <c r="M100" s="1"/>
      <c r="O100" s="139" t="str">
        <f t="shared" si="4"/>
        <v>A123-</v>
      </c>
      <c r="P100" s="1" t="s">
        <v>453</v>
      </c>
    </row>
    <row r="101" spans="1:16" s="142" customFormat="1" ht="16.5" customHeight="1">
      <c r="A101" s="35" t="s">
        <v>2066</v>
      </c>
      <c r="B101" s="138" t="s">
        <v>1499</v>
      </c>
      <c r="C101" s="1" t="str">
        <f>O101&amp;" "&amp;P101</f>
        <v>A124- Quel est la superficie sur laquelle la matière organique  composté  est valorisée?</v>
      </c>
      <c r="D101" s="1" t="s">
        <v>2067</v>
      </c>
      <c r="E101" s="140"/>
      <c r="F101" s="140"/>
      <c r="G101" s="140"/>
      <c r="H101" s="1" t="s">
        <v>1802</v>
      </c>
      <c r="I101" s="188" t="s">
        <v>1805</v>
      </c>
      <c r="J101" s="140"/>
      <c r="L101" s="140"/>
      <c r="M101" s="140"/>
      <c r="O101" s="139" t="str">
        <f t="shared" si="4"/>
        <v>A124-</v>
      </c>
      <c r="P101" t="s">
        <v>1293</v>
      </c>
    </row>
    <row r="102" spans="1:16" s="10" customFormat="1" ht="16.5" customHeight="1">
      <c r="A102" s="145" t="s">
        <v>14</v>
      </c>
      <c r="B102" s="111"/>
      <c r="C102" s="149"/>
      <c r="D102" s="145"/>
      <c r="E102" s="145"/>
      <c r="F102" s="145"/>
      <c r="G102" s="145"/>
      <c r="H102" s="145"/>
      <c r="I102" s="145"/>
      <c r="J102" s="145"/>
      <c r="L102" s="145"/>
      <c r="M102" s="145"/>
      <c r="O102" s="139" t="str">
        <f t="shared" si="4"/>
        <v>-</v>
      </c>
      <c r="P102" s="149"/>
    </row>
    <row r="103" spans="1:16" s="142" customFormat="1" ht="16.5" customHeight="1">
      <c r="A103" s="140" t="s">
        <v>13</v>
      </c>
      <c r="B103" s="141" t="s">
        <v>455</v>
      </c>
      <c r="C103" s="140" t="s">
        <v>456</v>
      </c>
      <c r="D103" s="140"/>
      <c r="E103" s="140"/>
      <c r="F103" s="140"/>
      <c r="G103" s="140"/>
      <c r="H103" s="140"/>
      <c r="I103" s="140"/>
      <c r="J103" s="140"/>
      <c r="L103" s="140"/>
      <c r="M103" s="140"/>
      <c r="O103" s="139" t="str">
        <f t="shared" si="4"/>
        <v>indicat_A8-</v>
      </c>
      <c r="P103" s="140" t="s">
        <v>456</v>
      </c>
    </row>
    <row r="104" spans="1:16" s="142" customFormat="1" ht="16.5" customHeight="1">
      <c r="A104" s="140" t="s">
        <v>112</v>
      </c>
      <c r="B104" s="141" t="s">
        <v>457</v>
      </c>
      <c r="C104" s="140" t="s">
        <v>458</v>
      </c>
      <c r="D104" s="140"/>
      <c r="E104" s="140"/>
      <c r="F104" s="140"/>
      <c r="G104" s="140"/>
      <c r="H104" s="140"/>
      <c r="I104" s="140"/>
      <c r="J104" s="140"/>
      <c r="L104" s="140"/>
      <c r="M104" s="140"/>
      <c r="O104" s="139" t="str">
        <f t="shared" si="4"/>
        <v>note_ZRE-</v>
      </c>
      <c r="P104" s="140" t="s">
        <v>458</v>
      </c>
    </row>
    <row r="105" spans="1:16" s="139" customFormat="1" ht="16.5" customHeight="1">
      <c r="A105" s="1" t="s">
        <v>459</v>
      </c>
      <c r="B105" s="138" t="s">
        <v>1500</v>
      </c>
      <c r="C105" s="1" t="str">
        <f>O105&amp;" "&amp;P105</f>
        <v>A125- Quels sont les zones de régulation écologique présentes?</v>
      </c>
      <c r="D105" s="1"/>
      <c r="E105" s="1"/>
      <c r="F105" s="1"/>
      <c r="G105" s="1"/>
      <c r="H105" s="1" t="s">
        <v>1802</v>
      </c>
      <c r="I105" s="1"/>
      <c r="J105" s="1"/>
      <c r="L105" s="1"/>
      <c r="M105" s="1"/>
      <c r="O105" s="139" t="str">
        <f t="shared" si="4"/>
        <v>A125-</v>
      </c>
      <c r="P105" s="1" t="s">
        <v>1294</v>
      </c>
    </row>
    <row r="106" spans="1:16" s="139" customFormat="1" ht="16.5" customHeight="1">
      <c r="A106" s="1" t="s">
        <v>32</v>
      </c>
      <c r="B106" s="138" t="s">
        <v>1501</v>
      </c>
      <c r="C106" s="1" t="str">
        <f>O106&amp;" "&amp;P106</f>
        <v xml:space="preserve">A126- Existe-il des zones à enjeux environnementaux ? </v>
      </c>
      <c r="D106" s="1"/>
      <c r="E106" s="140"/>
      <c r="F106" s="1"/>
      <c r="G106" s="1"/>
      <c r="H106" s="1" t="s">
        <v>1802</v>
      </c>
      <c r="I106" s="1"/>
      <c r="J106" s="1"/>
      <c r="L106" s="139" t="s">
        <v>1467</v>
      </c>
      <c r="M106" s="1"/>
      <c r="O106" s="139" t="str">
        <f t="shared" si="4"/>
        <v>A126-</v>
      </c>
      <c r="P106" s="1" t="s">
        <v>462</v>
      </c>
    </row>
    <row r="107" spans="1:16" s="139" customFormat="1" ht="16.5" customHeight="1">
      <c r="A107" s="1" t="s">
        <v>32</v>
      </c>
      <c r="B107" s="138" t="s">
        <v>1502</v>
      </c>
      <c r="C107" s="1" t="str">
        <f t="shared" ref="C107:C108" si="6">O107&amp;" "&amp;P107</f>
        <v>A127- Si oui, faites-vous des efforts pour conserver/améliorer la santé environnementale de ces zones ?</v>
      </c>
      <c r="D107" s="140"/>
      <c r="E107" s="140"/>
      <c r="F107" s="140" t="s">
        <v>1741</v>
      </c>
      <c r="G107" s="1"/>
      <c r="H107" s="1" t="s">
        <v>1802</v>
      </c>
      <c r="I107" s="140"/>
      <c r="J107" s="1"/>
      <c r="L107" s="139" t="s">
        <v>1467</v>
      </c>
      <c r="M107" s="1"/>
      <c r="N107" s="142"/>
      <c r="O107" s="139" t="str">
        <f t="shared" si="4"/>
        <v>A127-</v>
      </c>
      <c r="P107" s="1" t="s">
        <v>464</v>
      </c>
    </row>
    <row r="108" spans="1:16" s="139" customFormat="1" ht="16.5" customHeight="1">
      <c r="A108" s="1" t="s">
        <v>15</v>
      </c>
      <c r="B108" s="138" t="s">
        <v>1503</v>
      </c>
      <c r="C108" s="1" t="str">
        <f t="shared" si="6"/>
        <v>A128- Spécifier les efforts</v>
      </c>
      <c r="D108" s="140"/>
      <c r="E108" s="140"/>
      <c r="F108" s="140" t="s">
        <v>1742</v>
      </c>
      <c r="G108" s="1"/>
      <c r="H108" s="1" t="s">
        <v>1802</v>
      </c>
      <c r="I108" s="140"/>
      <c r="J108" s="1"/>
      <c r="L108" s="140"/>
      <c r="M108" s="1"/>
      <c r="N108" s="142"/>
      <c r="O108" s="139" t="str">
        <f t="shared" si="4"/>
        <v>A128-</v>
      </c>
      <c r="P108" s="1" t="s">
        <v>466</v>
      </c>
    </row>
    <row r="109" spans="1:16" s="10" customFormat="1" ht="16.5" customHeight="1">
      <c r="A109" s="145" t="s">
        <v>14</v>
      </c>
      <c r="B109" s="111"/>
      <c r="C109" s="149"/>
      <c r="D109" s="145"/>
      <c r="E109" s="145"/>
      <c r="F109" s="145"/>
      <c r="G109" s="145"/>
      <c r="H109" s="145"/>
      <c r="I109" s="145"/>
      <c r="J109" s="145"/>
      <c r="L109" s="145"/>
      <c r="M109" s="145"/>
      <c r="O109" s="139" t="str">
        <f t="shared" si="4"/>
        <v>-</v>
      </c>
      <c r="P109" s="149"/>
    </row>
    <row r="110" spans="1:16" s="142" customFormat="1" ht="16.5" customHeight="1">
      <c r="A110" s="140" t="s">
        <v>13</v>
      </c>
      <c r="B110" s="141" t="s">
        <v>509</v>
      </c>
      <c r="C110" s="140" t="s">
        <v>510</v>
      </c>
      <c r="D110" s="140"/>
      <c r="E110" s="140"/>
      <c r="F110" s="140"/>
      <c r="G110" s="140"/>
      <c r="H110" s="140"/>
      <c r="I110" s="140"/>
      <c r="J110" s="140"/>
      <c r="L110" s="140"/>
      <c r="M110" s="140"/>
      <c r="O110" s="139" t="str">
        <f t="shared" si="4"/>
        <v>indicat_A101-</v>
      </c>
      <c r="P110" s="140" t="s">
        <v>510</v>
      </c>
    </row>
    <row r="111" spans="1:16" s="142" customFormat="1" ht="16.5" customHeight="1">
      <c r="A111" s="140" t="s">
        <v>112</v>
      </c>
      <c r="B111" s="141" t="s">
        <v>511</v>
      </c>
      <c r="C111" s="140" t="s">
        <v>512</v>
      </c>
      <c r="D111" s="140"/>
      <c r="E111" s="140"/>
      <c r="F111" s="140"/>
      <c r="G111" s="140"/>
      <c r="H111" s="140"/>
      <c r="I111" s="140"/>
      <c r="J111" s="140"/>
      <c r="L111" s="140"/>
      <c r="M111" s="140"/>
      <c r="O111" s="139" t="str">
        <f t="shared" si="4"/>
        <v>note_veteri-</v>
      </c>
      <c r="P111" s="140" t="s">
        <v>512</v>
      </c>
    </row>
    <row r="112" spans="1:16" s="139" customFormat="1" ht="16.5" customHeight="1">
      <c r="A112" s="1" t="s">
        <v>32</v>
      </c>
      <c r="B112" s="1" t="s">
        <v>1504</v>
      </c>
      <c r="C112" s="1" t="str">
        <f t="shared" ref="C112:C116" si="7">O112&amp;" "&amp;P112</f>
        <v xml:space="preserve">A129- Effectuez-vous des traitements vétérinaires ? </v>
      </c>
      <c r="D112" s="1"/>
      <c r="E112" s="140"/>
      <c r="F112" s="1"/>
      <c r="G112" s="1"/>
      <c r="H112" s="1" t="s">
        <v>1802</v>
      </c>
      <c r="I112" s="1"/>
      <c r="J112" s="1"/>
      <c r="L112" s="139" t="s">
        <v>1467</v>
      </c>
      <c r="M112" s="1"/>
      <c r="O112" s="139" t="str">
        <f t="shared" ref="O112:O135" si="8">B112 &amp; "-"</f>
        <v>A129-</v>
      </c>
      <c r="P112" s="1" t="s">
        <v>513</v>
      </c>
    </row>
    <row r="113" spans="1:16" s="139" customFormat="1" ht="16.5" customHeight="1">
      <c r="A113" s="1" t="s">
        <v>16</v>
      </c>
      <c r="B113" s="1" t="s">
        <v>1505</v>
      </c>
      <c r="C113" s="1" t="str">
        <f t="shared" si="7"/>
        <v xml:space="preserve">A130- Si oui, nombre d’interventions vétérinaires dans l'année ? </v>
      </c>
      <c r="D113" s="1"/>
      <c r="E113" s="140"/>
      <c r="F113" s="1" t="s">
        <v>1744</v>
      </c>
      <c r="G113" s="1"/>
      <c r="H113" s="1" t="s">
        <v>1802</v>
      </c>
      <c r="I113" s="138" t="s">
        <v>1644</v>
      </c>
      <c r="J113" s="1"/>
      <c r="L113" s="1"/>
      <c r="M113" s="1"/>
      <c r="O113" s="139" t="str">
        <f t="shared" si="8"/>
        <v>A130-</v>
      </c>
      <c r="P113" s="1" t="s">
        <v>1579</v>
      </c>
    </row>
    <row r="114" spans="1:16" s="4" customFormat="1" ht="16.5" customHeight="1">
      <c r="A114" s="4" t="s">
        <v>113</v>
      </c>
      <c r="B114" s="101" t="s">
        <v>514</v>
      </c>
      <c r="C114" s="4" t="s">
        <v>515</v>
      </c>
      <c r="E114" s="102" t="s">
        <v>1743</v>
      </c>
      <c r="F114" s="1" t="s">
        <v>1744</v>
      </c>
      <c r="O114" s="139" t="str">
        <f t="shared" si="8"/>
        <v>infos_intervention-</v>
      </c>
      <c r="P114" s="4" t="s">
        <v>515</v>
      </c>
    </row>
    <row r="115" spans="1:16" s="1" customFormat="1" ht="16.5" customHeight="1">
      <c r="A115" s="1" t="s">
        <v>114</v>
      </c>
      <c r="B115" s="138" t="s">
        <v>516</v>
      </c>
      <c r="E115" s="140"/>
      <c r="G115" s="1" t="s">
        <v>167</v>
      </c>
      <c r="O115" s="139" t="str">
        <f t="shared" si="8"/>
        <v>interv_num-</v>
      </c>
    </row>
    <row r="116" spans="1:16" s="4" customFormat="1" ht="16.5" customHeight="1">
      <c r="A116" s="4" t="s">
        <v>16</v>
      </c>
      <c r="B116" s="101" t="s">
        <v>1506</v>
      </c>
      <c r="C116" s="1" t="str">
        <f t="shared" si="7"/>
        <v>A131- Donner le nombre d'animaux traités dans &lt;span style="color:blue"&gt;  l'intervention N°${interv_num}</v>
      </c>
      <c r="E116" s="102"/>
      <c r="H116" s="1" t="s">
        <v>1802</v>
      </c>
      <c r="I116" s="138" t="s">
        <v>1644</v>
      </c>
      <c r="O116" s="139" t="str">
        <f t="shared" si="8"/>
        <v>A131-</v>
      </c>
      <c r="P116" s="4" t="s">
        <v>517</v>
      </c>
    </row>
    <row r="117" spans="1:16" s="139" customFormat="1" ht="16.5" customHeight="1">
      <c r="A117" s="1" t="s">
        <v>117</v>
      </c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O117" s="139" t="str">
        <f t="shared" si="8"/>
        <v>-</v>
      </c>
      <c r="P117" s="1"/>
    </row>
    <row r="118" spans="1:16" s="10" customFormat="1" ht="16.5" customHeight="1">
      <c r="A118" s="145" t="s">
        <v>14</v>
      </c>
      <c r="B118" s="111"/>
      <c r="C118" s="149"/>
      <c r="D118" s="145"/>
      <c r="E118" s="145"/>
      <c r="F118" s="145"/>
      <c r="G118" s="145"/>
      <c r="H118" s="145"/>
      <c r="I118" s="145"/>
      <c r="J118" s="145"/>
      <c r="L118" s="145"/>
      <c r="M118" s="145"/>
      <c r="O118" s="139" t="str">
        <f t="shared" si="8"/>
        <v>-</v>
      </c>
      <c r="P118" s="149"/>
    </row>
    <row r="119" spans="1:16" s="142" customFormat="1" ht="16.5" customHeight="1">
      <c r="A119" s="140" t="s">
        <v>13</v>
      </c>
      <c r="B119" s="141" t="s">
        <v>518</v>
      </c>
      <c r="C119" s="51" t="s">
        <v>519</v>
      </c>
      <c r="D119" s="140"/>
      <c r="E119" s="140"/>
      <c r="F119" s="140"/>
      <c r="G119" s="140"/>
      <c r="H119" s="140"/>
      <c r="I119" s="140"/>
      <c r="J119" s="140"/>
      <c r="L119" s="140"/>
      <c r="M119" s="140"/>
      <c r="O119" s="139" t="str">
        <f t="shared" si="8"/>
        <v>indicat_A11-</v>
      </c>
      <c r="P119" s="51" t="s">
        <v>519</v>
      </c>
    </row>
    <row r="120" spans="1:16" s="142" customFormat="1" ht="16.5" customHeight="1">
      <c r="A120" s="140" t="s">
        <v>112</v>
      </c>
      <c r="B120" s="141" t="s">
        <v>520</v>
      </c>
      <c r="C120" s="51" t="s">
        <v>521</v>
      </c>
      <c r="D120" s="140"/>
      <c r="E120" s="140"/>
      <c r="F120" s="140"/>
      <c r="G120" s="140"/>
      <c r="H120" s="140"/>
      <c r="I120" s="140"/>
      <c r="J120" s="140"/>
      <c r="L120" s="140"/>
      <c r="M120" s="140"/>
      <c r="O120" s="139" t="str">
        <f t="shared" si="8"/>
        <v>note_protect-</v>
      </c>
      <c r="P120" s="51" t="s">
        <v>521</v>
      </c>
    </row>
    <row r="121" spans="1:16" s="139" customFormat="1" ht="16.5" customHeight="1">
      <c r="A121" s="35" t="s">
        <v>2066</v>
      </c>
      <c r="B121" s="1" t="s">
        <v>1507</v>
      </c>
      <c r="C121" s="1" t="str">
        <f t="shared" ref="C121:C126" si="9">O121&amp;" "&amp;P121</f>
        <v xml:space="preserve">A132- Quelle est la superficie en travail du sol sans retournement ? </v>
      </c>
      <c r="D121" s="1" t="s">
        <v>2067</v>
      </c>
      <c r="E121" s="1"/>
      <c r="F121" s="1"/>
      <c r="G121" s="1"/>
      <c r="H121" s="1" t="s">
        <v>1802</v>
      </c>
      <c r="I121" s="138" t="s">
        <v>1811</v>
      </c>
      <c r="J121" s="1"/>
      <c r="L121" s="1"/>
      <c r="M121" s="1"/>
      <c r="O121" s="139" t="str">
        <f t="shared" si="8"/>
        <v>A132-</v>
      </c>
      <c r="P121" s="88" t="s">
        <v>523</v>
      </c>
    </row>
    <row r="122" spans="1:16" s="139" customFormat="1" ht="16.5" customHeight="1">
      <c r="A122" s="1" t="s">
        <v>32</v>
      </c>
      <c r="B122" s="1" t="s">
        <v>1508</v>
      </c>
      <c r="C122" s="1" t="str">
        <f t="shared" si="9"/>
        <v>A133- Existe t-il un couvert végétal permanent (3 à 4 mois) dans la zone ?</v>
      </c>
      <c r="D122" s="1"/>
      <c r="E122" s="1"/>
      <c r="F122" s="1"/>
      <c r="G122" s="1"/>
      <c r="H122" s="1" t="s">
        <v>1802</v>
      </c>
      <c r="J122" s="1"/>
      <c r="L122" s="139" t="s">
        <v>1467</v>
      </c>
      <c r="M122" s="1"/>
      <c r="O122" s="139" t="str">
        <f t="shared" si="8"/>
        <v>A133-</v>
      </c>
      <c r="P122" s="88" t="s">
        <v>525</v>
      </c>
    </row>
    <row r="123" spans="1:16" s="139" customFormat="1" ht="16.5" customHeight="1">
      <c r="A123" s="1" t="s">
        <v>32</v>
      </c>
      <c r="B123" s="1" t="s">
        <v>1509</v>
      </c>
      <c r="C123" s="1" t="str">
        <f t="shared" si="9"/>
        <v>A134- Existe-il  des aménagements antiérosifs ?</v>
      </c>
      <c r="D123" s="1"/>
      <c r="E123" s="1"/>
      <c r="F123" s="1"/>
      <c r="G123" s="1"/>
      <c r="H123" s="1" t="s">
        <v>1802</v>
      </c>
      <c r="J123" s="1"/>
      <c r="L123" s="139" t="s">
        <v>1467</v>
      </c>
      <c r="M123" s="1"/>
      <c r="O123" s="139" t="str">
        <f t="shared" si="8"/>
        <v>A134-</v>
      </c>
      <c r="P123" s="110" t="s">
        <v>527</v>
      </c>
    </row>
    <row r="124" spans="1:16" s="139" customFormat="1" ht="16.5" customHeight="1">
      <c r="A124" s="1" t="s">
        <v>528</v>
      </c>
      <c r="B124" s="1" t="s">
        <v>1510</v>
      </c>
      <c r="C124" s="1" t="str">
        <f t="shared" si="9"/>
        <v>A135- Si oui, Citez ?</v>
      </c>
      <c r="D124" s="1"/>
      <c r="E124" s="1"/>
      <c r="F124" s="1" t="s">
        <v>1511</v>
      </c>
      <c r="G124" s="1"/>
      <c r="H124" s="1" t="s">
        <v>1802</v>
      </c>
      <c r="J124" s="1"/>
      <c r="L124" s="1"/>
      <c r="M124" s="1"/>
      <c r="O124" s="139" t="str">
        <f t="shared" si="8"/>
        <v>A135-</v>
      </c>
      <c r="P124" s="110" t="s">
        <v>529</v>
      </c>
    </row>
    <row r="125" spans="1:16" s="151" customFormat="1" ht="16.5" customHeight="1">
      <c r="A125" s="1" t="s">
        <v>32</v>
      </c>
      <c r="B125" s="1" t="s">
        <v>1512</v>
      </c>
      <c r="C125" s="1" t="str">
        <f t="shared" si="9"/>
        <v xml:space="preserve">A136- Disposez-vous du Paillage et/ou enherbement des cultures pérennes… ? </v>
      </c>
      <c r="D125" s="138"/>
      <c r="E125" s="138"/>
      <c r="F125" s="1"/>
      <c r="G125" s="138"/>
      <c r="H125" s="1" t="s">
        <v>1802</v>
      </c>
      <c r="J125" s="1"/>
      <c r="L125" s="139" t="s">
        <v>1467</v>
      </c>
      <c r="M125" s="138"/>
      <c r="O125" s="139" t="str">
        <f t="shared" si="8"/>
        <v>A136-</v>
      </c>
      <c r="P125" s="88" t="s">
        <v>531</v>
      </c>
    </row>
    <row r="126" spans="1:16" s="142" customFormat="1" ht="16.5" customHeight="1">
      <c r="A126" s="1" t="s">
        <v>32</v>
      </c>
      <c r="B126" s="1" t="s">
        <v>1513</v>
      </c>
      <c r="C126" s="1" t="str">
        <f t="shared" si="9"/>
        <v xml:space="preserve">A137- Brûlez-vous des pailles ? </v>
      </c>
      <c r="D126" s="140"/>
      <c r="E126" s="140"/>
      <c r="F126" s="140"/>
      <c r="G126" s="140"/>
      <c r="H126" s="1" t="s">
        <v>1802</v>
      </c>
      <c r="J126" s="1"/>
      <c r="L126" s="139" t="s">
        <v>1467</v>
      </c>
      <c r="M126" s="140"/>
      <c r="O126" s="139" t="str">
        <f t="shared" si="8"/>
        <v>A137-</v>
      </c>
      <c r="P126" s="88" t="s">
        <v>533</v>
      </c>
    </row>
    <row r="127" spans="1:16" s="10" customFormat="1" ht="16.5" customHeight="1">
      <c r="A127" s="145" t="s">
        <v>14</v>
      </c>
      <c r="B127" s="111"/>
      <c r="C127" s="149"/>
      <c r="D127" s="145"/>
      <c r="E127" s="145"/>
      <c r="F127" s="145"/>
      <c r="G127" s="145"/>
      <c r="H127" s="145"/>
      <c r="J127" s="145"/>
      <c r="L127" s="145"/>
      <c r="M127" s="145"/>
      <c r="O127" s="139" t="str">
        <f t="shared" si="8"/>
        <v>-</v>
      </c>
      <c r="P127" s="149"/>
    </row>
    <row r="128" spans="1:16" s="142" customFormat="1" ht="16.5" customHeight="1">
      <c r="A128" s="140" t="s">
        <v>13</v>
      </c>
      <c r="B128" s="141" t="s">
        <v>534</v>
      </c>
      <c r="C128" s="51" t="s">
        <v>535</v>
      </c>
      <c r="D128" s="140"/>
      <c r="E128" s="140"/>
      <c r="F128" s="140"/>
      <c r="G128" s="140"/>
      <c r="H128" s="140"/>
      <c r="J128" s="140"/>
      <c r="L128" s="140"/>
      <c r="M128" s="140"/>
      <c r="O128" s="139" t="str">
        <f t="shared" si="8"/>
        <v>indicat_A12-</v>
      </c>
      <c r="P128" s="51" t="s">
        <v>535</v>
      </c>
    </row>
    <row r="129" spans="1:16" s="142" customFormat="1" ht="16.5" customHeight="1">
      <c r="A129" s="140" t="s">
        <v>536</v>
      </c>
      <c r="B129" s="141" t="s">
        <v>537</v>
      </c>
      <c r="C129" s="51" t="s">
        <v>538</v>
      </c>
      <c r="D129" s="140"/>
      <c r="E129" s="140"/>
      <c r="F129" s="140"/>
      <c r="G129" s="140"/>
      <c r="H129" s="140"/>
      <c r="J129" s="140"/>
      <c r="L129" s="140"/>
      <c r="M129" s="140"/>
      <c r="O129" s="139" t="str">
        <f t="shared" si="8"/>
        <v>note_GESt_RESS-</v>
      </c>
      <c r="P129" s="51" t="s">
        <v>538</v>
      </c>
    </row>
    <row r="130" spans="1:16" s="142" customFormat="1" ht="16.5" customHeight="1">
      <c r="A130" s="140" t="s">
        <v>1581</v>
      </c>
      <c r="B130" s="1" t="s">
        <v>1514</v>
      </c>
      <c r="C130" s="1" t="str">
        <f t="shared" ref="C130:C132" si="10">O130&amp;" "&amp;P130</f>
        <v xml:space="preserve">A138- Quelle sont les sources d’approvisionnement en eau ? </v>
      </c>
      <c r="D130" s="140"/>
      <c r="E130" s="140"/>
      <c r="F130" s="140"/>
      <c r="G130" s="140"/>
      <c r="H130" s="140" t="s">
        <v>1802</v>
      </c>
      <c r="J130" s="140"/>
      <c r="L130" s="139" t="s">
        <v>1467</v>
      </c>
      <c r="M130" s="140"/>
      <c r="O130" s="139" t="str">
        <f t="shared" si="8"/>
        <v>A138-</v>
      </c>
      <c r="P130" s="51" t="s">
        <v>1580</v>
      </c>
    </row>
    <row r="131" spans="1:16" s="142" customFormat="1" ht="16.5" customHeight="1">
      <c r="A131" s="140" t="s">
        <v>16</v>
      </c>
      <c r="B131" s="1" t="s">
        <v>1515</v>
      </c>
      <c r="C131" s="1" t="str">
        <f t="shared" si="10"/>
        <v>A139- Préciser le cout d'investisement</v>
      </c>
      <c r="D131" s="140"/>
      <c r="E131" s="140"/>
      <c r="F131" s="140"/>
      <c r="G131" s="140"/>
      <c r="H131" s="140" t="s">
        <v>1802</v>
      </c>
      <c r="I131" s="142" t="s">
        <v>1647</v>
      </c>
      <c r="J131" s="140"/>
      <c r="L131" s="140"/>
      <c r="M131" s="140"/>
      <c r="O131" s="139" t="str">
        <f t="shared" si="8"/>
        <v>A139-</v>
      </c>
      <c r="P131" s="51" t="s">
        <v>829</v>
      </c>
    </row>
    <row r="132" spans="1:16" s="142" customFormat="1" ht="16.5" customHeight="1">
      <c r="A132" s="140" t="s">
        <v>1377</v>
      </c>
      <c r="B132" s="1" t="s">
        <v>1516</v>
      </c>
      <c r="C132" s="1" t="str">
        <f t="shared" si="10"/>
        <v xml:space="preserve">A140- Quel type d’irrigation pratiquez-vous ? </v>
      </c>
      <c r="D132" s="140"/>
      <c r="E132" s="140"/>
      <c r="F132" s="140"/>
      <c r="G132" s="140"/>
      <c r="H132" s="140" t="s">
        <v>1802</v>
      </c>
      <c r="J132" s="140"/>
      <c r="L132" s="139" t="s">
        <v>1467</v>
      </c>
      <c r="M132" s="140"/>
      <c r="O132" s="139" t="str">
        <f t="shared" si="8"/>
        <v>A140-</v>
      </c>
      <c r="P132" s="51" t="s">
        <v>1378</v>
      </c>
    </row>
    <row r="133" spans="1:16" s="10" customFormat="1" ht="16.5" customHeight="1">
      <c r="A133" s="145" t="s">
        <v>14</v>
      </c>
      <c r="B133" s="111"/>
      <c r="C133" s="149"/>
      <c r="D133" s="145"/>
      <c r="E133" s="145"/>
      <c r="F133" s="145"/>
      <c r="G133" s="145"/>
      <c r="H133" s="145"/>
      <c r="J133" s="145"/>
      <c r="L133" s="145"/>
      <c r="M133" s="145"/>
      <c r="O133" s="139" t="str">
        <f t="shared" si="8"/>
        <v>-</v>
      </c>
      <c r="P133" s="149"/>
    </row>
    <row r="134" spans="1:16" s="142" customFormat="1" ht="16.5" customHeight="1">
      <c r="A134" s="140" t="s">
        <v>13</v>
      </c>
      <c r="B134" s="138" t="s">
        <v>545</v>
      </c>
      <c r="C134" s="140" t="s">
        <v>546</v>
      </c>
      <c r="D134" s="140"/>
      <c r="E134" s="140"/>
      <c r="F134" s="140"/>
      <c r="G134" s="140"/>
      <c r="H134" s="140"/>
      <c r="J134" s="140"/>
      <c r="L134" s="140"/>
      <c r="M134" s="140"/>
      <c r="O134" s="139" t="str">
        <f t="shared" si="8"/>
        <v>indicat_A13-</v>
      </c>
      <c r="P134" s="140" t="s">
        <v>546</v>
      </c>
    </row>
    <row r="135" spans="1:16" s="139" customFormat="1" ht="16.5" customHeight="1">
      <c r="A135" s="1" t="s">
        <v>124</v>
      </c>
      <c r="B135" s="1" t="s">
        <v>1517</v>
      </c>
      <c r="C135" s="1" t="str">
        <f t="shared" ref="C135" si="11">O135&amp;" "&amp;P135</f>
        <v>A141- Quelle est votre principale source d’énergie?</v>
      </c>
      <c r="D135" s="1"/>
      <c r="E135" s="1"/>
      <c r="F135" s="1"/>
      <c r="G135" s="1"/>
      <c r="H135" s="1" t="s">
        <v>1802</v>
      </c>
      <c r="J135" s="1"/>
      <c r="L135" s="139" t="s">
        <v>1467</v>
      </c>
      <c r="M135" s="1"/>
      <c r="O135" s="139" t="str">
        <f t="shared" si="8"/>
        <v>A141-</v>
      </c>
      <c r="P135" s="110" t="s">
        <v>1582</v>
      </c>
    </row>
    <row r="136" spans="1:16" s="139" customFormat="1" ht="14.4">
      <c r="A136" s="1" t="s">
        <v>125</v>
      </c>
      <c r="B136" s="1" t="s">
        <v>1518</v>
      </c>
      <c r="C136" s="1" t="str">
        <f>O136&amp;" "&amp;P136</f>
        <v>A142- Préciser la provenance de l'énergie  consommée</v>
      </c>
      <c r="D136" s="1"/>
      <c r="E136" s="1"/>
      <c r="F136" s="1"/>
      <c r="G136" s="1"/>
      <c r="H136" s="1" t="s">
        <v>1802</v>
      </c>
      <c r="J136" s="1"/>
      <c r="L136" s="139" t="s">
        <v>1467</v>
      </c>
      <c r="M136" s="1"/>
      <c r="O136" s="139" t="str">
        <f t="shared" ref="O136:O146" si="12">B136 &amp; "-"</f>
        <v>A142-</v>
      </c>
      <c r="P136" s="1" t="s">
        <v>835</v>
      </c>
    </row>
    <row r="137" spans="1:16" s="139" customFormat="1" ht="14.4">
      <c r="A137" s="1" t="s">
        <v>112</v>
      </c>
      <c r="B137" s="1" t="s">
        <v>150</v>
      </c>
      <c r="C137" s="1" t="s">
        <v>151</v>
      </c>
      <c r="D137" s="1"/>
      <c r="E137" s="1"/>
      <c r="F137" s="1"/>
      <c r="G137" s="1"/>
      <c r="H137" s="1"/>
      <c r="J137" s="1"/>
      <c r="L137" s="1"/>
      <c r="M137" s="1"/>
      <c r="O137" s="139" t="str">
        <f t="shared" si="12"/>
        <v>note_cout_energie-</v>
      </c>
      <c r="P137" s="1" t="s">
        <v>151</v>
      </c>
    </row>
    <row r="138" spans="1:16" s="8" customFormat="1" ht="16.5" customHeight="1">
      <c r="A138" s="1" t="s">
        <v>112</v>
      </c>
      <c r="B138" s="1" t="s">
        <v>152</v>
      </c>
      <c r="C138" s="1" t="s">
        <v>153</v>
      </c>
      <c r="D138" s="1"/>
      <c r="E138" s="1"/>
      <c r="F138" s="1" t="s">
        <v>1745</v>
      </c>
      <c r="G138" s="1"/>
      <c r="H138" s="1"/>
      <c r="J138" s="1"/>
      <c r="L138" s="1"/>
      <c r="M138" s="1"/>
      <c r="O138" s="139" t="str">
        <f t="shared" si="12"/>
        <v>note_gasoil-</v>
      </c>
      <c r="P138" s="1" t="s">
        <v>153</v>
      </c>
    </row>
    <row r="139" spans="1:16" s="139" customFormat="1" ht="14.4">
      <c r="A139" s="4" t="s">
        <v>113</v>
      </c>
      <c r="B139" s="4" t="s">
        <v>154</v>
      </c>
      <c r="C139" s="4" t="s">
        <v>155</v>
      </c>
      <c r="D139" s="4"/>
      <c r="E139" s="4">
        <v>3</v>
      </c>
      <c r="F139" s="1" t="s">
        <v>1745</v>
      </c>
      <c r="G139" s="4"/>
      <c r="H139" s="1"/>
      <c r="J139" s="4"/>
      <c r="L139" s="4"/>
      <c r="M139" s="4"/>
      <c r="O139" s="139" t="str">
        <f t="shared" si="12"/>
        <v>energie_gazoil-</v>
      </c>
      <c r="P139" s="4" t="s">
        <v>155</v>
      </c>
    </row>
    <row r="140" spans="1:16" s="127" customFormat="1" ht="14.4">
      <c r="A140" s="179" t="s">
        <v>114</v>
      </c>
      <c r="B140" s="179" t="s">
        <v>156</v>
      </c>
      <c r="C140" s="179"/>
      <c r="D140" s="179"/>
      <c r="E140" s="179"/>
      <c r="F140" s="179"/>
      <c r="G140" s="179" t="s">
        <v>157</v>
      </c>
      <c r="H140" s="179"/>
      <c r="J140" s="179"/>
      <c r="L140" s="179"/>
      <c r="M140" s="179"/>
      <c r="O140" s="127" t="str">
        <f t="shared" si="12"/>
        <v>saison_cout-</v>
      </c>
      <c r="P140" s="179"/>
    </row>
    <row r="141" spans="1:16" s="139" customFormat="1" ht="14.4">
      <c r="A141" s="1" t="s">
        <v>16</v>
      </c>
      <c r="B141" s="1" t="s">
        <v>1748</v>
      </c>
      <c r="C141" s="1" t="str">
        <f t="shared" ref="C141:C142" si="13">O141&amp;" "&amp;P141</f>
        <v>A143- Nombre de litres de gasoil utilisé pendant la  &lt;span style="color:blue"&gt; ${saison_cout}</v>
      </c>
      <c r="D141" s="1"/>
      <c r="E141" s="1"/>
      <c r="F141" s="1"/>
      <c r="G141" s="1"/>
      <c r="H141" s="1" t="s">
        <v>1802</v>
      </c>
      <c r="I141" s="139" t="s">
        <v>1644</v>
      </c>
      <c r="J141" s="1"/>
      <c r="L141" s="1"/>
      <c r="M141" s="1"/>
      <c r="O141" s="139" t="str">
        <f t="shared" si="12"/>
        <v>A143-</v>
      </c>
      <c r="P141" s="1" t="s">
        <v>158</v>
      </c>
    </row>
    <row r="142" spans="1:16" s="8" customFormat="1" ht="16.5" customHeight="1">
      <c r="A142" s="1" t="s">
        <v>16</v>
      </c>
      <c r="B142" s="1" t="s">
        <v>1749</v>
      </c>
      <c r="C142" s="1" t="str">
        <f t="shared" si="13"/>
        <v>A144- Coût unitaire litre de gasoil pendant la  &lt;span style="color:blue"&gt; ${saison_cout}</v>
      </c>
      <c r="D142" s="1"/>
      <c r="E142" s="1"/>
      <c r="F142" s="1"/>
      <c r="G142" s="1"/>
      <c r="H142" s="1" t="s">
        <v>1802</v>
      </c>
      <c r="I142" s="139" t="s">
        <v>1647</v>
      </c>
      <c r="J142" s="1"/>
      <c r="L142" s="1"/>
      <c r="M142" s="1"/>
      <c r="O142" s="139" t="str">
        <f t="shared" si="12"/>
        <v>A144-</v>
      </c>
      <c r="P142" s="1" t="s">
        <v>159</v>
      </c>
    </row>
    <row r="143" spans="1:16" s="13" customFormat="1" ht="16.5" customHeight="1">
      <c r="A143" s="4" t="s">
        <v>117</v>
      </c>
      <c r="B143" s="4"/>
      <c r="C143" s="4"/>
      <c r="D143" s="4"/>
      <c r="E143" s="4"/>
      <c r="F143" s="4"/>
      <c r="G143" s="4"/>
      <c r="H143" s="4"/>
      <c r="J143" s="4"/>
      <c r="L143" s="4"/>
      <c r="M143" s="4"/>
      <c r="O143" s="139" t="str">
        <f t="shared" si="12"/>
        <v>-</v>
      </c>
      <c r="P143" s="4"/>
    </row>
    <row r="144" spans="1:16" s="13" customFormat="1" ht="16.5" customHeight="1">
      <c r="A144" s="1" t="s">
        <v>112</v>
      </c>
      <c r="B144" s="1" t="s">
        <v>160</v>
      </c>
      <c r="C144" s="1" t="s">
        <v>161</v>
      </c>
      <c r="D144" s="1"/>
      <c r="E144" s="1"/>
      <c r="F144" s="1" t="s">
        <v>1746</v>
      </c>
      <c r="G144" s="1"/>
      <c r="H144" s="1"/>
      <c r="J144" s="1"/>
      <c r="L144" s="1"/>
      <c r="M144" s="1"/>
      <c r="O144" s="139" t="str">
        <f t="shared" si="12"/>
        <v>note_pomp_solaire-</v>
      </c>
      <c r="P144" s="1" t="s">
        <v>161</v>
      </c>
    </row>
    <row r="145" spans="1:16" s="139" customFormat="1" ht="14.4">
      <c r="A145" s="1" t="s">
        <v>16</v>
      </c>
      <c r="B145" s="1" t="s">
        <v>1750</v>
      </c>
      <c r="C145" s="1" t="str">
        <f t="shared" ref="C145:C150" si="14">O145&amp;" "&amp;P145</f>
        <v>A145- Quantité de batterie achetée</v>
      </c>
      <c r="D145" s="1"/>
      <c r="E145" s="1"/>
      <c r="F145" s="1" t="s">
        <v>1746</v>
      </c>
      <c r="G145" s="1"/>
      <c r="H145" s="1" t="s">
        <v>1802</v>
      </c>
      <c r="I145" s="139" t="s">
        <v>1644</v>
      </c>
      <c r="J145" s="1"/>
      <c r="L145" s="1"/>
      <c r="M145" s="1"/>
      <c r="O145" s="139" t="str">
        <f t="shared" si="12"/>
        <v>A145-</v>
      </c>
      <c r="P145" s="1" t="s">
        <v>162</v>
      </c>
    </row>
    <row r="146" spans="1:16" s="139" customFormat="1" ht="14.4">
      <c r="A146" s="1" t="s">
        <v>16</v>
      </c>
      <c r="B146" s="1" t="s">
        <v>1751</v>
      </c>
      <c r="C146" s="1" t="str">
        <f t="shared" si="14"/>
        <v>A146- Coût unitaire batterie</v>
      </c>
      <c r="D146" s="1"/>
      <c r="E146" s="1"/>
      <c r="F146" s="1" t="s">
        <v>1746</v>
      </c>
      <c r="G146" s="1"/>
      <c r="H146" s="1" t="s">
        <v>1802</v>
      </c>
      <c r="I146" s="139" t="s">
        <v>1647</v>
      </c>
      <c r="J146" s="1"/>
      <c r="L146" s="1"/>
      <c r="M146" s="1"/>
      <c r="O146" s="139" t="str">
        <f t="shared" si="12"/>
        <v>A146-</v>
      </c>
      <c r="P146" s="1" t="s">
        <v>163</v>
      </c>
    </row>
    <row r="147" spans="1:16" s="139" customFormat="1" ht="14.4">
      <c r="A147" s="1" t="s">
        <v>112</v>
      </c>
      <c r="B147" s="1" t="s">
        <v>164</v>
      </c>
      <c r="C147" s="1" t="str">
        <f t="shared" si="14"/>
        <v xml:space="preserve"> &lt;span style="color:red"&gt; Si Electricité</v>
      </c>
      <c r="D147" s="1"/>
      <c r="E147" s="1"/>
      <c r="F147" s="1" t="s">
        <v>1747</v>
      </c>
      <c r="G147" s="1"/>
      <c r="H147" s="1"/>
      <c r="J147" s="1"/>
      <c r="L147" s="1"/>
      <c r="M147" s="1"/>
      <c r="P147" s="1" t="s">
        <v>165</v>
      </c>
    </row>
    <row r="148" spans="1:16" s="139" customFormat="1" ht="14.4">
      <c r="A148" s="1" t="s">
        <v>1379</v>
      </c>
      <c r="B148" s="1" t="s">
        <v>1752</v>
      </c>
      <c r="C148" s="1" t="str">
        <f t="shared" si="14"/>
        <v>A147- Fréquence paiement électricité</v>
      </c>
      <c r="D148" s="1"/>
      <c r="E148" s="1"/>
      <c r="F148" s="1" t="s">
        <v>1747</v>
      </c>
      <c r="G148" s="1"/>
      <c r="H148" s="1" t="s">
        <v>1802</v>
      </c>
      <c r="J148" s="1"/>
      <c r="L148" s="139" t="s">
        <v>1467</v>
      </c>
      <c r="M148" s="1"/>
      <c r="O148" s="139" t="str">
        <f>B148 &amp; "-"</f>
        <v>A147-</v>
      </c>
      <c r="P148" s="1" t="s">
        <v>166</v>
      </c>
    </row>
    <row r="149" spans="1:16" s="139" customFormat="1" ht="14.4">
      <c r="A149" s="1" t="s">
        <v>16</v>
      </c>
      <c r="B149" s="1" t="s">
        <v>1753</v>
      </c>
      <c r="C149" s="1" t="str">
        <f t="shared" si="14"/>
        <v>A148- Quel est le montant payé selon la fréquence</v>
      </c>
      <c r="D149" s="1"/>
      <c r="E149" s="1"/>
      <c r="F149" s="1" t="s">
        <v>1747</v>
      </c>
      <c r="G149" s="1"/>
      <c r="H149" s="1" t="s">
        <v>1802</v>
      </c>
      <c r="I149" s="139" t="s">
        <v>1647</v>
      </c>
      <c r="J149" s="1"/>
      <c r="L149" s="1"/>
      <c r="M149" s="1"/>
      <c r="O149" s="139" t="str">
        <f>B149 &amp; "-"</f>
        <v>A148-</v>
      </c>
      <c r="P149" s="1" t="s">
        <v>1384</v>
      </c>
    </row>
    <row r="150" spans="1:16" s="139" customFormat="1" ht="14.4">
      <c r="A150" s="1" t="s">
        <v>16</v>
      </c>
      <c r="B150" s="1" t="s">
        <v>1754</v>
      </c>
      <c r="C150" s="1" t="str">
        <f t="shared" si="14"/>
        <v>A149- Nombre de factures payés dans l'année</v>
      </c>
      <c r="D150" s="1"/>
      <c r="E150" s="1"/>
      <c r="F150" s="1" t="s">
        <v>1747</v>
      </c>
      <c r="G150" s="1"/>
      <c r="H150" s="1" t="s">
        <v>1802</v>
      </c>
      <c r="I150" s="139" t="s">
        <v>1646</v>
      </c>
      <c r="J150" s="1"/>
      <c r="L150" s="1"/>
      <c r="M150" s="1"/>
      <c r="O150" s="139" t="str">
        <f>B150 &amp; "-"</f>
        <v>A149-</v>
      </c>
      <c r="P150" s="1" t="s">
        <v>1385</v>
      </c>
    </row>
    <row r="151" spans="1:16" s="10" customFormat="1" ht="16.5" customHeight="1">
      <c r="A151" s="145" t="s">
        <v>14</v>
      </c>
      <c r="B151" s="111"/>
      <c r="C151" s="149"/>
      <c r="D151" s="145"/>
      <c r="E151" s="145"/>
      <c r="F151" s="145"/>
      <c r="G151" s="145"/>
      <c r="H151" s="145"/>
      <c r="I151" s="145"/>
      <c r="J151" s="145"/>
      <c r="L151" s="145"/>
      <c r="M151" s="145"/>
      <c r="O151" s="139" t="str">
        <f t="shared" ref="O151" si="15">B151 &amp; "-"</f>
        <v>-</v>
      </c>
      <c r="P151" s="149"/>
    </row>
    <row r="152" spans="1:16" s="56" customFormat="1" ht="16.5" customHeight="1">
      <c r="A152" s="22" t="s">
        <v>14</v>
      </c>
      <c r="B152" s="95"/>
      <c r="C152" s="113"/>
      <c r="D152" s="22"/>
      <c r="E152" s="22"/>
      <c r="F152" s="22"/>
      <c r="G152" s="22"/>
      <c r="H152" s="22"/>
      <c r="I152" s="22"/>
      <c r="J152" s="22"/>
      <c r="L152" s="22"/>
      <c r="M152" s="22"/>
      <c r="O152" s="9" t="str">
        <f t="shared" ref="O152:O212" si="16">B152 &amp; "-"</f>
        <v>-</v>
      </c>
      <c r="P152" s="113"/>
    </row>
    <row r="153" spans="1:16" s="139" customFormat="1" ht="14.4">
      <c r="A153" s="155" t="s">
        <v>13</v>
      </c>
      <c r="B153" s="155" t="s">
        <v>839</v>
      </c>
      <c r="C153" s="155" t="s">
        <v>840</v>
      </c>
      <c r="D153" s="155"/>
      <c r="E153" s="155"/>
      <c r="F153" s="155"/>
      <c r="G153" s="155"/>
      <c r="H153" s="155"/>
      <c r="I153" s="86"/>
      <c r="J153" s="86"/>
      <c r="L153" s="155"/>
      <c r="M153" s="86"/>
      <c r="O153" s="139" t="str">
        <f t="shared" si="16"/>
        <v>Socio_territor-</v>
      </c>
      <c r="P153" s="155" t="s">
        <v>840</v>
      </c>
    </row>
    <row r="154" spans="1:16" s="139" customFormat="1" ht="14.4">
      <c r="A154" s="156" t="s">
        <v>13</v>
      </c>
      <c r="B154" s="156" t="s">
        <v>841</v>
      </c>
      <c r="C154" s="156" t="s">
        <v>842</v>
      </c>
      <c r="D154" s="156"/>
      <c r="E154" s="156"/>
      <c r="F154" s="156"/>
      <c r="G154" s="156"/>
      <c r="H154" s="156"/>
      <c r="I154" s="156"/>
      <c r="J154" s="156"/>
      <c r="L154" s="156"/>
      <c r="M154" s="156"/>
      <c r="O154" s="139" t="str">
        <f t="shared" si="16"/>
        <v>Demarch_quali-</v>
      </c>
      <c r="P154" s="156" t="s">
        <v>842</v>
      </c>
    </row>
    <row r="155" spans="1:16" s="139" customFormat="1" ht="14.4">
      <c r="A155" s="138" t="s">
        <v>843</v>
      </c>
      <c r="B155" s="141" t="s">
        <v>844</v>
      </c>
      <c r="C155" s="1" t="str">
        <f t="shared" ref="C155:C157" si="17">O155&amp;" "&amp;P155</f>
        <v>B1-  Quel est le mode principal de stockage de la production ?</v>
      </c>
      <c r="D155" s="138"/>
      <c r="E155" s="138"/>
      <c r="F155" s="138"/>
      <c r="G155" s="138"/>
      <c r="H155" s="138" t="s">
        <v>1802</v>
      </c>
      <c r="I155" s="1"/>
      <c r="J155" s="1"/>
      <c r="L155" s="139" t="s">
        <v>1467</v>
      </c>
      <c r="M155" s="1"/>
      <c r="O155" s="139" t="str">
        <f t="shared" si="16"/>
        <v>B1-</v>
      </c>
      <c r="P155" s="1" t="s">
        <v>845</v>
      </c>
    </row>
    <row r="156" spans="1:16" s="139" customFormat="1" ht="14.4">
      <c r="A156" s="1" t="s">
        <v>846</v>
      </c>
      <c r="B156" s="141" t="s">
        <v>847</v>
      </c>
      <c r="C156" s="1" t="str">
        <f t="shared" si="17"/>
        <v>B2- Quel est le principal mode de conservation des semences ?</v>
      </c>
      <c r="D156" s="1"/>
      <c r="E156" s="1"/>
      <c r="F156" s="1"/>
      <c r="G156" s="1"/>
      <c r="H156" s="138" t="s">
        <v>1802</v>
      </c>
      <c r="I156" s="1"/>
      <c r="J156" s="1"/>
      <c r="L156" s="139" t="s">
        <v>1467</v>
      </c>
      <c r="M156" s="1"/>
      <c r="O156" s="139" t="str">
        <f t="shared" si="16"/>
        <v>B2-</v>
      </c>
      <c r="P156" s="1" t="s">
        <v>848</v>
      </c>
    </row>
    <row r="157" spans="1:16" s="139" customFormat="1" ht="14.4">
      <c r="A157" s="1" t="s">
        <v>32</v>
      </c>
      <c r="B157" s="141" t="s">
        <v>849</v>
      </c>
      <c r="C157" s="1" t="str">
        <f t="shared" si="17"/>
        <v>B3- Est-ce que vous transformez des produits ?</v>
      </c>
      <c r="D157" s="1"/>
      <c r="E157" s="1"/>
      <c r="F157" s="1"/>
      <c r="G157" s="1"/>
      <c r="H157" s="138" t="s">
        <v>1802</v>
      </c>
      <c r="I157" s="1"/>
      <c r="J157" s="1"/>
      <c r="L157" s="139" t="s">
        <v>1467</v>
      </c>
      <c r="M157" s="1"/>
      <c r="O157" s="139" t="str">
        <f t="shared" si="16"/>
        <v>B3-</v>
      </c>
      <c r="P157" s="1" t="s">
        <v>850</v>
      </c>
    </row>
    <row r="158" spans="1:16" s="139" customFormat="1" ht="14.4">
      <c r="A158" s="1" t="s">
        <v>32</v>
      </c>
      <c r="B158" s="141" t="s">
        <v>851</v>
      </c>
      <c r="C158" s="1" t="str">
        <f>O158&amp;" "&amp;P158</f>
        <v xml:space="preserve">B4- Pratiquez-vous l’agriculture biologique ? </v>
      </c>
      <c r="D158" s="1"/>
      <c r="E158" s="1"/>
      <c r="F158" s="1"/>
      <c r="G158" s="1"/>
      <c r="H158" s="138" t="s">
        <v>1802</v>
      </c>
      <c r="I158" s="1"/>
      <c r="J158" s="1"/>
      <c r="L158" s="139" t="s">
        <v>1467</v>
      </c>
      <c r="M158" s="1"/>
      <c r="O158" s="139" t="str">
        <f t="shared" si="16"/>
        <v>B4-</v>
      </c>
      <c r="P158" s="1" t="s">
        <v>852</v>
      </c>
    </row>
    <row r="159" spans="1:16" s="139" customFormat="1" ht="14.4">
      <c r="A159" s="145" t="s">
        <v>14</v>
      </c>
      <c r="B159" s="104"/>
      <c r="C159" s="145"/>
      <c r="D159" s="145"/>
      <c r="E159" s="145"/>
      <c r="F159" s="145"/>
      <c r="G159" s="145"/>
      <c r="H159" s="145"/>
      <c r="I159" s="145"/>
      <c r="J159" s="145"/>
      <c r="L159" s="145"/>
      <c r="M159" s="145"/>
      <c r="O159" s="139" t="str">
        <f t="shared" si="16"/>
        <v>-</v>
      </c>
      <c r="P159" s="145"/>
    </row>
    <row r="160" spans="1:16" s="139" customFormat="1" ht="14.4">
      <c r="A160" s="140" t="s">
        <v>13</v>
      </c>
      <c r="B160" s="140" t="s">
        <v>853</v>
      </c>
      <c r="C160" s="140" t="s">
        <v>854</v>
      </c>
      <c r="D160" s="140"/>
      <c r="E160" s="140"/>
      <c r="F160" s="140"/>
      <c r="G160" s="140"/>
      <c r="H160" s="140"/>
      <c r="I160" s="140"/>
      <c r="J160" s="140"/>
      <c r="L160" s="140"/>
      <c r="M160" s="140"/>
      <c r="O160" s="139" t="str">
        <f t="shared" si="16"/>
        <v>Valorisa_patrimoine-</v>
      </c>
      <c r="P160" s="140" t="s">
        <v>854</v>
      </c>
    </row>
    <row r="161" spans="1:16" s="139" customFormat="1" ht="14.4">
      <c r="A161" s="1" t="s">
        <v>32</v>
      </c>
      <c r="B161" s="140" t="s">
        <v>855</v>
      </c>
      <c r="C161" s="1" t="str">
        <f>O161&amp;" "&amp;P161</f>
        <v xml:space="preserve">B5- Est-ce que il y a des bâtiments dans les périmètres (par exemple magasin) ? </v>
      </c>
      <c r="D161" s="1"/>
      <c r="E161" s="1" t="str">
        <f t="shared" ref="E161" si="18">Q161&amp;" "&amp;R161</f>
        <v xml:space="preserve"> </v>
      </c>
      <c r="F161" s="1"/>
      <c r="G161" s="1"/>
      <c r="H161" s="138" t="s">
        <v>1802</v>
      </c>
      <c r="I161" s="1"/>
      <c r="J161" s="1"/>
      <c r="L161" s="139" t="s">
        <v>1467</v>
      </c>
      <c r="M161" s="1"/>
      <c r="O161" s="139" t="str">
        <f t="shared" si="16"/>
        <v>B5-</v>
      </c>
      <c r="P161" s="1" t="s">
        <v>856</v>
      </c>
    </row>
    <row r="162" spans="1:16" s="139" customFormat="1" ht="14.4">
      <c r="A162" s="1" t="s">
        <v>857</v>
      </c>
      <c r="B162" s="140" t="s">
        <v>858</v>
      </c>
      <c r="C162" s="1" t="str">
        <f t="shared" ref="C162:C164" si="19">O162&amp;" "&amp;P162</f>
        <v xml:space="preserve">B6- Evaluer l’état des bâtiments (évaluation réalise par l’observation de l’enquêteur) </v>
      </c>
      <c r="D162" s="1"/>
      <c r="E162" s="1"/>
      <c r="F162" s="1" t="s">
        <v>1658</v>
      </c>
      <c r="G162" s="1"/>
      <c r="H162" s="138" t="s">
        <v>1802</v>
      </c>
      <c r="I162" s="1"/>
      <c r="J162" s="1"/>
      <c r="L162" s="139" t="s">
        <v>1467</v>
      </c>
      <c r="M162" s="1"/>
      <c r="O162" s="139" t="str">
        <f t="shared" si="16"/>
        <v>B6-</v>
      </c>
      <c r="P162" s="1" t="s">
        <v>859</v>
      </c>
    </row>
    <row r="163" spans="1:16" s="139" customFormat="1" ht="14.4">
      <c r="A163" s="1" t="s">
        <v>32</v>
      </c>
      <c r="B163" s="140" t="s">
        <v>860</v>
      </c>
      <c r="C163" s="1" t="str">
        <f t="shared" si="19"/>
        <v xml:space="preserve">B7- Ya-t-il des arbres fruitiers dans le périmètre ? </v>
      </c>
      <c r="D163" s="1"/>
      <c r="E163" s="1"/>
      <c r="F163" s="1"/>
      <c r="G163" s="1"/>
      <c r="H163" s="138" t="s">
        <v>1802</v>
      </c>
      <c r="I163" s="1"/>
      <c r="J163" s="1"/>
      <c r="L163" s="139" t="s">
        <v>1467</v>
      </c>
      <c r="M163" s="1"/>
      <c r="O163" s="139" t="str">
        <f t="shared" si="16"/>
        <v>B7-</v>
      </c>
      <c r="P163" s="1" t="s">
        <v>861</v>
      </c>
    </row>
    <row r="164" spans="1:16" s="139" customFormat="1" ht="14.4">
      <c r="A164" s="1" t="s">
        <v>862</v>
      </c>
      <c r="B164" s="140" t="s">
        <v>863</v>
      </c>
      <c r="C164" s="1" t="str">
        <f t="shared" si="19"/>
        <v>B8- Quel usage faites-vous de ces arbres fruitiers ?</v>
      </c>
      <c r="D164" s="1"/>
      <c r="E164" s="1"/>
      <c r="F164" s="1" t="s">
        <v>864</v>
      </c>
      <c r="G164" s="1"/>
      <c r="H164" s="138" t="s">
        <v>1802</v>
      </c>
      <c r="I164" s="1"/>
      <c r="J164" s="1"/>
      <c r="L164" s="1"/>
      <c r="M164" s="1"/>
      <c r="O164" s="139" t="str">
        <f>B164 &amp; "-"</f>
        <v>B8-</v>
      </c>
      <c r="P164" s="1" t="s">
        <v>865</v>
      </c>
    </row>
    <row r="165" spans="1:16" s="139" customFormat="1" ht="14.4">
      <c r="A165" s="1" t="s">
        <v>32</v>
      </c>
      <c r="B165" s="140" t="s">
        <v>866</v>
      </c>
      <c r="C165" s="1" t="str">
        <f>O165&amp;" "&amp;P165</f>
        <v xml:space="preserve">B9- Ya-t-il des haies vives dans le périmètre ? </v>
      </c>
      <c r="D165" s="1"/>
      <c r="E165" s="1"/>
      <c r="F165" s="1"/>
      <c r="G165" s="1"/>
      <c r="H165" s="138" t="s">
        <v>1802</v>
      </c>
      <c r="I165" s="1"/>
      <c r="J165" s="1"/>
      <c r="L165" s="139" t="s">
        <v>1467</v>
      </c>
      <c r="M165" s="1"/>
      <c r="O165" s="139" t="str">
        <f t="shared" si="16"/>
        <v>B9-</v>
      </c>
      <c r="P165" s="1" t="s">
        <v>867</v>
      </c>
    </row>
    <row r="166" spans="1:16" s="139" customFormat="1" ht="14.4">
      <c r="A166" s="1" t="s">
        <v>868</v>
      </c>
      <c r="B166" s="140" t="s">
        <v>869</v>
      </c>
      <c r="C166" s="1" t="str">
        <f>O166&amp;" "&amp;P166</f>
        <v>B10- Quel usage faites-vous de ces haies vives ?</v>
      </c>
      <c r="D166" s="1"/>
      <c r="E166" s="1"/>
      <c r="F166" s="1" t="s">
        <v>870</v>
      </c>
      <c r="G166" s="1"/>
      <c r="H166" s="138" t="s">
        <v>1802</v>
      </c>
      <c r="I166" s="1"/>
      <c r="J166" s="1"/>
      <c r="L166" s="1"/>
      <c r="M166" s="1"/>
      <c r="O166" s="139" t="str">
        <f t="shared" si="16"/>
        <v>B10-</v>
      </c>
      <c r="P166" s="1" t="s">
        <v>871</v>
      </c>
    </row>
    <row r="167" spans="1:16" s="139" customFormat="1" ht="14.4">
      <c r="A167" s="104" t="s">
        <v>14</v>
      </c>
      <c r="B167" s="104"/>
      <c r="C167" s="157"/>
      <c r="D167" s="104"/>
      <c r="E167" s="104"/>
      <c r="F167" s="104"/>
      <c r="G167" s="104"/>
      <c r="H167" s="104"/>
      <c r="I167" s="104"/>
      <c r="J167" s="104"/>
      <c r="L167" s="104"/>
      <c r="M167" s="104"/>
      <c r="O167" s="139" t="str">
        <f t="shared" si="16"/>
        <v>-</v>
      </c>
      <c r="P167" s="157"/>
    </row>
    <row r="168" spans="1:16" s="139" customFormat="1" ht="14.4">
      <c r="A168" s="140" t="s">
        <v>13</v>
      </c>
      <c r="B168" s="140" t="s">
        <v>872</v>
      </c>
      <c r="C168" s="140" t="s">
        <v>873</v>
      </c>
      <c r="D168" s="140"/>
      <c r="E168" s="140"/>
      <c r="F168" s="140"/>
      <c r="G168" s="140"/>
      <c r="H168" s="138"/>
      <c r="I168" s="140"/>
      <c r="J168" s="140"/>
      <c r="L168" s="140"/>
      <c r="M168" s="140"/>
      <c r="O168" s="139" t="str">
        <f t="shared" si="16"/>
        <v>Gestion_dechet-</v>
      </c>
      <c r="P168" s="140" t="s">
        <v>873</v>
      </c>
    </row>
    <row r="169" spans="1:16" s="139" customFormat="1" ht="14.4">
      <c r="A169" s="1" t="s">
        <v>1583</v>
      </c>
      <c r="B169" s="1" t="s">
        <v>874</v>
      </c>
      <c r="C169" s="1" t="str">
        <f t="shared" ref="C169" si="20">O169&amp;" "&amp;P169</f>
        <v>B11- Comment gérez-vous les déchets non organiques (plastiques, boites, etc...) dans le périmètre ?</v>
      </c>
      <c r="D169" s="1"/>
      <c r="E169" s="1"/>
      <c r="F169" s="1"/>
      <c r="G169" s="1"/>
      <c r="H169" s="138" t="s">
        <v>1802</v>
      </c>
      <c r="I169" s="161" t="s">
        <v>1641</v>
      </c>
      <c r="J169" s="1"/>
      <c r="L169" s="139" t="s">
        <v>1467</v>
      </c>
      <c r="M169" s="1"/>
      <c r="O169" s="139" t="str">
        <f t="shared" si="16"/>
        <v>B11-</v>
      </c>
      <c r="P169" s="1" t="s">
        <v>875</v>
      </c>
    </row>
    <row r="170" spans="1:16" s="139" customFormat="1" ht="14.4">
      <c r="A170" s="104" t="s">
        <v>14</v>
      </c>
      <c r="B170" s="104"/>
      <c r="C170" s="157"/>
      <c r="D170" s="104"/>
      <c r="E170" s="104"/>
      <c r="F170" s="104"/>
      <c r="G170" s="104"/>
      <c r="H170" s="104"/>
      <c r="I170" s="104"/>
      <c r="J170" s="104"/>
      <c r="L170" s="104"/>
      <c r="M170" s="104"/>
      <c r="O170" s="139" t="str">
        <f t="shared" si="16"/>
        <v>-</v>
      </c>
      <c r="P170" s="157"/>
    </row>
    <row r="171" spans="1:16" s="139" customFormat="1" ht="14.4">
      <c r="A171" s="140" t="s">
        <v>13</v>
      </c>
      <c r="B171" s="140" t="s">
        <v>876</v>
      </c>
      <c r="C171" s="140" t="s">
        <v>877</v>
      </c>
      <c r="D171" s="140"/>
      <c r="E171" s="140"/>
      <c r="F171" s="140"/>
      <c r="G171" s="140"/>
      <c r="H171" s="140"/>
      <c r="I171" s="140"/>
      <c r="J171" s="140"/>
      <c r="L171" s="140"/>
      <c r="M171" s="140"/>
      <c r="O171" s="139" t="str">
        <f t="shared" si="16"/>
        <v>Indicat_B4-</v>
      </c>
      <c r="P171" s="140" t="s">
        <v>877</v>
      </c>
    </row>
    <row r="172" spans="1:16" s="139" customFormat="1" ht="14.4">
      <c r="A172" s="1" t="s">
        <v>1659</v>
      </c>
      <c r="B172" s="1" t="s">
        <v>878</v>
      </c>
      <c r="C172" s="1" t="str">
        <f t="shared" ref="C172:C176" si="21">O172&amp;" "&amp;P172</f>
        <v xml:space="preserve">B12- Quel est le principal dispositif de clôture utilisé pour la protection du périmètre? </v>
      </c>
      <c r="D172" s="1"/>
      <c r="E172" s="1"/>
      <c r="F172" s="1"/>
      <c r="G172" s="1"/>
      <c r="H172" s="1" t="s">
        <v>1802</v>
      </c>
      <c r="I172" s="161"/>
      <c r="J172" s="1"/>
      <c r="L172" s="139" t="s">
        <v>1467</v>
      </c>
      <c r="M172" s="1"/>
      <c r="O172" s="139" t="str">
        <f t="shared" si="16"/>
        <v>B12-</v>
      </c>
      <c r="P172" s="1" t="s">
        <v>1584</v>
      </c>
    </row>
    <row r="173" spans="1:16" s="139" customFormat="1" ht="14.4">
      <c r="A173" s="1" t="s">
        <v>32</v>
      </c>
      <c r="B173" s="1" t="s">
        <v>879</v>
      </c>
      <c r="C173" s="1" t="str">
        <f t="shared" si="21"/>
        <v>B13- Existe-t-il des pistes/chemins pour l’acheminement des produits ?</v>
      </c>
      <c r="D173" s="1"/>
      <c r="E173" s="1"/>
      <c r="F173" s="1"/>
      <c r="G173" s="1"/>
      <c r="H173" s="1" t="s">
        <v>1802</v>
      </c>
      <c r="I173" s="1"/>
      <c r="J173" s="1"/>
      <c r="L173" s="139" t="s">
        <v>1467</v>
      </c>
      <c r="M173" s="1"/>
      <c r="O173" s="139" t="str">
        <f t="shared" si="16"/>
        <v>B13-</v>
      </c>
      <c r="P173" s="1" t="s">
        <v>880</v>
      </c>
    </row>
    <row r="174" spans="1:16" s="139" customFormat="1" ht="14.4">
      <c r="A174" s="1" t="s">
        <v>1400</v>
      </c>
      <c r="B174" s="1" t="s">
        <v>881</v>
      </c>
      <c r="C174" s="1" t="str">
        <f t="shared" si="21"/>
        <v xml:space="preserve">B14- Si Oui, type de route </v>
      </c>
      <c r="D174" s="1"/>
      <c r="E174" s="1"/>
      <c r="F174" s="1" t="s">
        <v>1660</v>
      </c>
      <c r="G174" s="1"/>
      <c r="H174" s="1" t="s">
        <v>1802</v>
      </c>
      <c r="I174" s="1"/>
      <c r="J174" s="1"/>
      <c r="L174" s="139" t="s">
        <v>1467</v>
      </c>
      <c r="M174" s="1"/>
      <c r="O174" s="139" t="str">
        <f t="shared" si="16"/>
        <v>B14-</v>
      </c>
      <c r="P174" s="1" t="s">
        <v>882</v>
      </c>
    </row>
    <row r="175" spans="1:16" s="139" customFormat="1" ht="14.4">
      <c r="A175" s="1" t="s">
        <v>883</v>
      </c>
      <c r="B175" s="1" t="s">
        <v>884</v>
      </c>
      <c r="C175" s="1" t="str">
        <f t="shared" si="21"/>
        <v>B15- Quelle est la qualité des routes?</v>
      </c>
      <c r="D175" s="1"/>
      <c r="E175" s="1"/>
      <c r="F175" s="1" t="s">
        <v>1660</v>
      </c>
      <c r="G175" s="1"/>
      <c r="H175" s="1" t="s">
        <v>1802</v>
      </c>
      <c r="I175" s="1" t="s">
        <v>1644</v>
      </c>
      <c r="J175" s="1"/>
      <c r="L175" s="139" t="s">
        <v>1467</v>
      </c>
      <c r="M175" s="1"/>
      <c r="O175" s="139" t="str">
        <f t="shared" si="16"/>
        <v>B15-</v>
      </c>
      <c r="P175" s="1" t="s">
        <v>885</v>
      </c>
    </row>
    <row r="176" spans="1:16" s="139" customFormat="1" ht="14.4">
      <c r="A176" s="140" t="s">
        <v>32</v>
      </c>
      <c r="B176" s="1" t="s">
        <v>886</v>
      </c>
      <c r="C176" s="1" t="str">
        <f t="shared" si="21"/>
        <v xml:space="preserve">B16- Le parcours du bétail a-t-il été pris en en compte au moment de la mise en place du périmètre ? </v>
      </c>
      <c r="D176" s="140"/>
      <c r="E176" s="140"/>
      <c r="F176" s="140"/>
      <c r="G176" s="140"/>
      <c r="H176" s="1" t="s">
        <v>1802</v>
      </c>
      <c r="I176" s="140"/>
      <c r="J176" s="140"/>
      <c r="L176" s="139" t="s">
        <v>1467</v>
      </c>
      <c r="M176" s="140"/>
      <c r="O176" s="139" t="str">
        <f t="shared" si="16"/>
        <v>B16-</v>
      </c>
      <c r="P176" s="140" t="s">
        <v>887</v>
      </c>
    </row>
    <row r="177" spans="1:16" s="139" customFormat="1" ht="14.4">
      <c r="A177" s="104" t="s">
        <v>14</v>
      </c>
      <c r="B177" s="104"/>
      <c r="C177" s="104"/>
      <c r="D177" s="104"/>
      <c r="E177" s="104"/>
      <c r="F177" s="104"/>
      <c r="G177" s="104"/>
      <c r="H177" s="104"/>
      <c r="I177" s="104"/>
      <c r="J177" s="104"/>
      <c r="L177" s="104"/>
      <c r="M177" s="104"/>
      <c r="O177" s="139" t="str">
        <f t="shared" si="16"/>
        <v>-</v>
      </c>
      <c r="P177" s="104"/>
    </row>
    <row r="178" spans="1:16" s="139" customFormat="1" ht="14.4">
      <c r="A178" s="140" t="s">
        <v>13</v>
      </c>
      <c r="B178" s="140" t="s">
        <v>888</v>
      </c>
      <c r="C178" s="140" t="s">
        <v>889</v>
      </c>
      <c r="D178" s="140"/>
      <c r="E178" s="140"/>
      <c r="F178" s="140"/>
      <c r="G178" s="140"/>
      <c r="H178" s="140"/>
      <c r="I178" s="140"/>
      <c r="J178" s="140"/>
      <c r="L178" s="140"/>
      <c r="M178" s="140"/>
      <c r="O178" s="139" t="str">
        <f t="shared" si="16"/>
        <v>Implicat_sociale -</v>
      </c>
      <c r="P178" s="140" t="s">
        <v>889</v>
      </c>
    </row>
    <row r="179" spans="1:16" s="139" customFormat="1" ht="14.4">
      <c r="A179" s="1" t="s">
        <v>32</v>
      </c>
      <c r="B179" t="s">
        <v>890</v>
      </c>
      <c r="C179" s="1" t="str">
        <f t="shared" ref="C179:C185" si="22">O179&amp;" "&amp;P179</f>
        <v xml:space="preserve">B17- Est-ce que le périmètre appartient à une association ? </v>
      </c>
      <c r="D179"/>
      <c r="E179"/>
      <c r="F179"/>
      <c r="G179"/>
      <c r="H179" t="s">
        <v>1802</v>
      </c>
      <c r="I179" s="1"/>
      <c r="J179" s="1"/>
      <c r="L179" s="139" t="s">
        <v>1467</v>
      </c>
      <c r="M179"/>
      <c r="O179" s="139" t="str">
        <f t="shared" si="16"/>
        <v>B17-</v>
      </c>
      <c r="P179" t="s">
        <v>891</v>
      </c>
    </row>
    <row r="180" spans="1:16" s="139" customFormat="1" ht="14.4">
      <c r="A180" s="140" t="s">
        <v>892</v>
      </c>
      <c r="B180" t="s">
        <v>893</v>
      </c>
      <c r="C180" s="1" t="str">
        <f t="shared" si="22"/>
        <v xml:space="preserve">B18- Si oui, quel type d’association </v>
      </c>
      <c r="D180" s="140"/>
      <c r="E180" s="140"/>
      <c r="F180" s="140" t="s">
        <v>894</v>
      </c>
      <c r="G180" s="140"/>
      <c r="H180" s="191" t="s">
        <v>1802</v>
      </c>
      <c r="I180" s="140"/>
      <c r="J180" s="140"/>
      <c r="L180" s="139" t="s">
        <v>1467</v>
      </c>
      <c r="M180" s="140"/>
      <c r="O180" s="139" t="str">
        <f t="shared" si="16"/>
        <v>B18-</v>
      </c>
      <c r="P180" s="140" t="s">
        <v>895</v>
      </c>
    </row>
    <row r="181" spans="1:16" s="139" customFormat="1" ht="14.4">
      <c r="A181" s="158" t="s">
        <v>15</v>
      </c>
      <c r="B181" t="s">
        <v>896</v>
      </c>
      <c r="C181" s="1" t="str">
        <f t="shared" si="22"/>
        <v>B19- Quel est le nom de l’association ?</v>
      </c>
      <c r="D181" s="158"/>
      <c r="E181" s="158"/>
      <c r="F181" s="140" t="s">
        <v>894</v>
      </c>
      <c r="G181" s="158"/>
      <c r="H181" s="191" t="s">
        <v>1802</v>
      </c>
      <c r="I181" s="158"/>
      <c r="J181" s="158"/>
      <c r="L181" s="158"/>
      <c r="M181" s="158"/>
      <c r="O181" s="139" t="str">
        <f t="shared" si="16"/>
        <v>B19-</v>
      </c>
      <c r="P181" s="158" t="s">
        <v>897</v>
      </c>
    </row>
    <row r="182" spans="1:16" s="139" customFormat="1" ht="14.4">
      <c r="A182" s="1" t="s">
        <v>112</v>
      </c>
      <c r="B182" s="140" t="s">
        <v>898</v>
      </c>
      <c r="C182" s="1" t="str">
        <f t="shared" si="22"/>
        <v xml:space="preserve"> Les membres  de l’association ?         </v>
      </c>
      <c r="D182" s="1"/>
      <c r="E182" s="1"/>
      <c r="F182" s="140" t="s">
        <v>894</v>
      </c>
      <c r="G182" s="1"/>
      <c r="H182" s="191"/>
      <c r="I182" s="1"/>
      <c r="J182" s="1"/>
      <c r="L182" s="1"/>
      <c r="M182" s="1"/>
      <c r="P182" s="1" t="s">
        <v>1464</v>
      </c>
    </row>
    <row r="183" spans="1:16" s="139" customFormat="1" ht="14.4">
      <c r="A183" s="1" t="s">
        <v>16</v>
      </c>
      <c r="B183" s="140" t="s">
        <v>899</v>
      </c>
      <c r="C183" s="1" t="str">
        <f t="shared" si="22"/>
        <v xml:space="preserve">B20- Donner le nombre d'hommes de l'association </v>
      </c>
      <c r="D183" s="1"/>
      <c r="E183" s="1"/>
      <c r="F183" s="140" t="s">
        <v>894</v>
      </c>
      <c r="G183" s="1"/>
      <c r="H183" s="191" t="s">
        <v>1802</v>
      </c>
      <c r="I183" s="139" t="s">
        <v>1645</v>
      </c>
      <c r="J183" s="1"/>
      <c r="L183" s="1"/>
      <c r="M183" s="1"/>
      <c r="O183" s="139" t="str">
        <f t="shared" si="16"/>
        <v>B20-</v>
      </c>
      <c r="P183" s="1" t="s">
        <v>1465</v>
      </c>
    </row>
    <row r="184" spans="1:16" s="139" customFormat="1" ht="14.4">
      <c r="A184" s="1" t="s">
        <v>16</v>
      </c>
      <c r="B184" s="140" t="s">
        <v>900</v>
      </c>
      <c r="C184" s="1" t="str">
        <f t="shared" si="22"/>
        <v>B21- Donner le nombre de femmes de l'association</v>
      </c>
      <c r="D184" s="1"/>
      <c r="E184" s="1"/>
      <c r="F184" s="140" t="s">
        <v>894</v>
      </c>
      <c r="G184" s="1"/>
      <c r="H184" s="191" t="s">
        <v>1802</v>
      </c>
      <c r="I184" s="139" t="s">
        <v>1639</v>
      </c>
      <c r="J184" s="1"/>
      <c r="L184" s="1"/>
      <c r="M184" s="1"/>
      <c r="O184" s="139" t="str">
        <f t="shared" si="16"/>
        <v>B21-</v>
      </c>
      <c r="P184" s="1" t="s">
        <v>1466</v>
      </c>
    </row>
    <row r="185" spans="1:16" s="192" customFormat="1" ht="14.4">
      <c r="A185" s="190" t="s">
        <v>901</v>
      </c>
      <c r="B185" s="190" t="s">
        <v>902</v>
      </c>
      <c r="C185" s="190" t="str">
        <f t="shared" si="22"/>
        <v>B22- Quels sont les postes de responsabilité  au sein de cette association ?</v>
      </c>
      <c r="D185" s="190"/>
      <c r="E185" s="190"/>
      <c r="F185" s="190" t="s">
        <v>894</v>
      </c>
      <c r="G185" s="190"/>
      <c r="H185" s="191" t="s">
        <v>1802</v>
      </c>
      <c r="I185" s="190"/>
      <c r="J185" s="190"/>
      <c r="L185" s="190"/>
      <c r="M185" s="190"/>
      <c r="O185" s="192" t="str">
        <f t="shared" si="16"/>
        <v>B22-</v>
      </c>
      <c r="P185" s="190" t="s">
        <v>903</v>
      </c>
    </row>
    <row r="186" spans="1:16" s="139" customFormat="1" ht="14.4">
      <c r="A186" s="4" t="s">
        <v>113</v>
      </c>
      <c r="B186" s="102" t="s">
        <v>904</v>
      </c>
      <c r="C186" s="4" t="s">
        <v>905</v>
      </c>
      <c r="D186" s="4"/>
      <c r="E186" s="4" t="s">
        <v>906</v>
      </c>
      <c r="F186" s="140" t="s">
        <v>894</v>
      </c>
      <c r="G186" s="4"/>
      <c r="H186" s="4"/>
      <c r="I186" s="4"/>
      <c r="J186" s="4"/>
      <c r="L186" s="4"/>
      <c r="M186" s="4"/>
      <c r="O186" s="139" t="str">
        <f t="shared" si="16"/>
        <v>poste_respon-</v>
      </c>
      <c r="P186" s="4" t="s">
        <v>905</v>
      </c>
    </row>
    <row r="187" spans="1:16" s="139" customFormat="1" ht="14.4">
      <c r="A187" s="1" t="s">
        <v>114</v>
      </c>
      <c r="B187" s="140" t="s">
        <v>115</v>
      </c>
      <c r="C187" s="1"/>
      <c r="D187" s="1"/>
      <c r="E187" s="1"/>
      <c r="F187" s="1"/>
      <c r="G187" s="1" t="s">
        <v>907</v>
      </c>
      <c r="H187" s="1"/>
      <c r="I187" s="1"/>
      <c r="J187" s="1"/>
      <c r="L187" s="1"/>
      <c r="M187" s="1"/>
      <c r="O187" s="139" t="str">
        <f t="shared" si="16"/>
        <v>poste-</v>
      </c>
      <c r="P187" s="1"/>
    </row>
    <row r="188" spans="1:16" s="139" customFormat="1" ht="14.4">
      <c r="A188" s="1" t="s">
        <v>114</v>
      </c>
      <c r="B188" s="140" t="s">
        <v>908</v>
      </c>
      <c r="C188" s="140"/>
      <c r="D188" s="140"/>
      <c r="E188" s="140"/>
      <c r="F188" s="140"/>
      <c r="G188" s="1" t="s">
        <v>909</v>
      </c>
      <c r="H188" s="140"/>
      <c r="I188" s="1"/>
      <c r="J188" s="1"/>
      <c r="L188" s="140"/>
      <c r="M188" s="140"/>
      <c r="O188" s="139" t="str">
        <f t="shared" si="16"/>
        <v>label_poste-</v>
      </c>
      <c r="P188" s="140"/>
    </row>
    <row r="189" spans="1:16" s="139" customFormat="1" ht="14.4">
      <c r="A189" s="1" t="s">
        <v>116</v>
      </c>
      <c r="B189" s="140" t="s">
        <v>910</v>
      </c>
      <c r="C189" s="1" t="str">
        <f t="shared" ref="C189:C193" si="23">O189&amp;" "&amp;P189</f>
        <v>B23- Sexe du responsable   &lt;span style="color:blue"&gt;  ${label_poste}</v>
      </c>
      <c r="D189" s="1"/>
      <c r="E189" s="1"/>
      <c r="F189" s="1"/>
      <c r="G189" s="1"/>
      <c r="H189" t="s">
        <v>1802</v>
      </c>
      <c r="I189" s="1"/>
      <c r="J189" s="1"/>
      <c r="L189" s="1"/>
      <c r="M189" s="1"/>
      <c r="O189" s="139" t="str">
        <f t="shared" si="16"/>
        <v>B23-</v>
      </c>
      <c r="P189" s="1" t="s">
        <v>1585</v>
      </c>
    </row>
    <row r="190" spans="1:16" s="139" customFormat="1" ht="14.4">
      <c r="A190" s="4" t="s">
        <v>117</v>
      </c>
      <c r="B190" s="102"/>
      <c r="C190" s="4"/>
      <c r="D190" s="4"/>
      <c r="E190" s="4"/>
      <c r="F190" s="4"/>
      <c r="G190" s="4"/>
      <c r="H190" s="4"/>
      <c r="I190" s="4"/>
      <c r="J190" s="4"/>
      <c r="L190" s="4"/>
      <c r="M190" s="4"/>
      <c r="O190" s="139" t="str">
        <f t="shared" si="16"/>
        <v>-</v>
      </c>
      <c r="P190" s="4"/>
    </row>
    <row r="191" spans="1:16" s="139" customFormat="1" ht="14.4">
      <c r="A191" s="1" t="s">
        <v>32</v>
      </c>
      <c r="B191" s="140" t="s">
        <v>911</v>
      </c>
      <c r="C191" s="1" t="str">
        <f t="shared" si="23"/>
        <v xml:space="preserve">B24- L’association est-elle membre d’une autre association ou d’un autre groupement?  </v>
      </c>
      <c r="D191" s="1"/>
      <c r="E191" s="1"/>
      <c r="F191" s="140" t="s">
        <v>894</v>
      </c>
      <c r="G191" s="1"/>
      <c r="H191" t="s">
        <v>1802</v>
      </c>
      <c r="I191" s="1"/>
      <c r="J191" s="1"/>
      <c r="L191" s="139" t="s">
        <v>1467</v>
      </c>
      <c r="M191" s="1"/>
      <c r="O191" s="139" t="str">
        <f t="shared" si="16"/>
        <v>B24-</v>
      </c>
      <c r="P191" s="1" t="s">
        <v>912</v>
      </c>
    </row>
    <row r="192" spans="1:16" s="139" customFormat="1" ht="14.4">
      <c r="A192" s="1" t="s">
        <v>15</v>
      </c>
      <c r="B192" s="140" t="s">
        <v>913</v>
      </c>
      <c r="C192" s="1" t="str">
        <f t="shared" si="23"/>
        <v>B25- spécifier le nom</v>
      </c>
      <c r="D192" s="1"/>
      <c r="E192" s="1"/>
      <c r="F192" s="140" t="s">
        <v>914</v>
      </c>
      <c r="G192" s="1"/>
      <c r="H192" t="s">
        <v>1802</v>
      </c>
      <c r="I192" s="1"/>
      <c r="J192" s="1"/>
      <c r="L192" s="1"/>
      <c r="M192" s="1"/>
      <c r="O192" s="139" t="str">
        <f t="shared" si="16"/>
        <v>B25-</v>
      </c>
      <c r="P192" s="1" t="s">
        <v>915</v>
      </c>
    </row>
    <row r="193" spans="1:16" s="139" customFormat="1" ht="14.4">
      <c r="A193" s="1" t="s">
        <v>32</v>
      </c>
      <c r="B193" s="140" t="s">
        <v>916</v>
      </c>
      <c r="C193" s="1" t="str">
        <f t="shared" si="23"/>
        <v xml:space="preserve">B26-  Les membres de l’association ont-ils mis en place un système de tontine ? </v>
      </c>
      <c r="D193" s="140"/>
      <c r="E193" s="140"/>
      <c r="F193" s="140" t="s">
        <v>894</v>
      </c>
      <c r="G193" s="140"/>
      <c r="H193" t="s">
        <v>1802</v>
      </c>
      <c r="I193" s="140"/>
      <c r="J193" s="140"/>
      <c r="L193" s="139" t="s">
        <v>1467</v>
      </c>
      <c r="M193" s="140"/>
      <c r="O193" s="139" t="str">
        <f t="shared" si="16"/>
        <v>B26-</v>
      </c>
      <c r="P193" s="1" t="s">
        <v>917</v>
      </c>
    </row>
    <row r="194" spans="1:16" s="139" customFormat="1" ht="14.4">
      <c r="A194" s="104" t="s">
        <v>14</v>
      </c>
      <c r="B194" s="104"/>
      <c r="C194" s="104"/>
      <c r="D194" s="104"/>
      <c r="E194" s="104"/>
      <c r="F194" s="104"/>
      <c r="G194" s="104"/>
      <c r="H194" s="104"/>
      <c r="I194" s="104"/>
      <c r="J194" s="104"/>
      <c r="L194" s="104"/>
      <c r="M194" s="104"/>
      <c r="O194" s="139" t="str">
        <f t="shared" si="16"/>
        <v>-</v>
      </c>
      <c r="P194" s="104"/>
    </row>
    <row r="195" spans="1:16" s="139" customFormat="1" ht="14.4">
      <c r="A195" s="140" t="s">
        <v>13</v>
      </c>
      <c r="B195" s="140" t="s">
        <v>918</v>
      </c>
      <c r="C195" s="141" t="s">
        <v>919</v>
      </c>
      <c r="D195" s="1"/>
      <c r="E195" s="1"/>
      <c r="F195" s="57"/>
      <c r="G195" s="1"/>
      <c r="H195"/>
      <c r="I195" s="1"/>
      <c r="J195" s="1"/>
      <c r="L195" s="1"/>
      <c r="M195" s="1"/>
      <c r="O195" s="139" t="str">
        <f t="shared" si="16"/>
        <v>Autonom_valorisat -</v>
      </c>
      <c r="P195" s="141" t="s">
        <v>919</v>
      </c>
    </row>
    <row r="196" spans="1:16" s="139" customFormat="1" ht="14.4">
      <c r="A196" s="1" t="s">
        <v>920</v>
      </c>
      <c r="B196" s="141" t="s">
        <v>1432</v>
      </c>
      <c r="C196" s="1" t="str">
        <f t="shared" ref="C196:C200" si="24">O196&amp;" "&amp;P196</f>
        <v xml:space="preserve">B27- Quelle utilisation faites-vous des résidus de récolte ? </v>
      </c>
      <c r="D196" s="1"/>
      <c r="E196" s="1"/>
      <c r="F196" s="1"/>
      <c r="G196" s="1"/>
      <c r="H196" t="s">
        <v>1802</v>
      </c>
      <c r="I196" s="1"/>
      <c r="J196" s="1"/>
      <c r="L196" s="139" t="s">
        <v>1467</v>
      </c>
      <c r="M196" s="1"/>
      <c r="O196" s="139" t="str">
        <f t="shared" si="16"/>
        <v>B27-</v>
      </c>
      <c r="P196" t="s">
        <v>922</v>
      </c>
    </row>
    <row r="197" spans="1:16" s="139" customFormat="1" ht="14.4">
      <c r="A197" s="1" t="s">
        <v>112</v>
      </c>
      <c r="B197" s="141" t="s">
        <v>1755</v>
      </c>
      <c r="C197" t="s">
        <v>923</v>
      </c>
      <c r="D197" s="1"/>
      <c r="E197" s="1"/>
      <c r="F197" s="1"/>
      <c r="G197" s="1"/>
      <c r="H197"/>
      <c r="I197" s="1"/>
      <c r="J197" s="1"/>
      <c r="L197" s="1"/>
      <c r="M197" s="1"/>
      <c r="O197" s="139" t="str">
        <f t="shared" si="16"/>
        <v>B28-</v>
      </c>
      <c r="P197" t="s">
        <v>923</v>
      </c>
    </row>
    <row r="198" spans="1:16" s="139" customFormat="1" ht="15.6">
      <c r="A198" s="1" t="s">
        <v>32</v>
      </c>
      <c r="B198" s="141" t="s">
        <v>1433</v>
      </c>
      <c r="C198" s="1" t="str">
        <f t="shared" si="24"/>
        <v>B29- Disposez-vous d’une réserve fourragère suffisante pour  le bétail?</v>
      </c>
      <c r="D198" s="1"/>
      <c r="E198" s="1"/>
      <c r="F198" s="1"/>
      <c r="G198" s="1"/>
      <c r="H198" t="s">
        <v>1802</v>
      </c>
      <c r="I198" s="1"/>
      <c r="J198" s="1"/>
      <c r="L198" s="139" t="s">
        <v>1467</v>
      </c>
      <c r="M198" s="1"/>
      <c r="O198" s="139" t="str">
        <f t="shared" si="16"/>
        <v>B29-</v>
      </c>
      <c r="P198" s="187" t="s">
        <v>1586</v>
      </c>
    </row>
    <row r="199" spans="1:16" s="139" customFormat="1" ht="14.4">
      <c r="A199" s="1" t="s">
        <v>32</v>
      </c>
      <c r="B199" s="141" t="s">
        <v>1434</v>
      </c>
      <c r="C199" s="1" t="str">
        <f t="shared" si="24"/>
        <v>B31- Si non, Achetez vous d’aliment bétails ou de volaille</v>
      </c>
      <c r="D199" s="1"/>
      <c r="E199" s="1"/>
      <c r="F199" s="140" t="s">
        <v>1440</v>
      </c>
      <c r="G199" s="1"/>
      <c r="H199" t="s">
        <v>1802</v>
      </c>
      <c r="I199" s="1"/>
      <c r="J199" s="1"/>
      <c r="L199" s="139" t="s">
        <v>1467</v>
      </c>
      <c r="M199" s="1"/>
      <c r="O199" s="139" t="str">
        <f t="shared" si="16"/>
        <v>B31-</v>
      </c>
      <c r="P199" s="1" t="s">
        <v>928</v>
      </c>
    </row>
    <row r="200" spans="1:16" s="139" customFormat="1" ht="14.4">
      <c r="A200" s="1" t="s">
        <v>929</v>
      </c>
      <c r="B200" s="141" t="s">
        <v>1435</v>
      </c>
      <c r="C200" s="1" t="str">
        <f t="shared" si="24"/>
        <v>B32- Si Oui, le type d'aliments?</v>
      </c>
      <c r="D200" s="1"/>
      <c r="E200" s="1"/>
      <c r="F200" s="140" t="s">
        <v>1439</v>
      </c>
      <c r="G200" s="1"/>
      <c r="H200" t="s">
        <v>1802</v>
      </c>
      <c r="I200" s="1"/>
      <c r="J200" s="1"/>
      <c r="L200" s="1"/>
      <c r="M200" s="1"/>
      <c r="O200" s="139" t="str">
        <f t="shared" si="16"/>
        <v>B32-</v>
      </c>
      <c r="P200" s="1" t="s">
        <v>931</v>
      </c>
    </row>
    <row r="201" spans="1:16" s="120" customFormat="1" ht="14.4">
      <c r="A201" s="28" t="s">
        <v>113</v>
      </c>
      <c r="B201" s="123" t="s">
        <v>932</v>
      </c>
      <c r="C201" s="28" t="s">
        <v>933</v>
      </c>
      <c r="D201" s="123"/>
      <c r="E201" s="123" t="s">
        <v>1436</v>
      </c>
      <c r="F201" s="140" t="s">
        <v>1439</v>
      </c>
      <c r="G201" s="28"/>
      <c r="H201" s="123"/>
      <c r="I201" s="28"/>
      <c r="J201" s="28"/>
      <c r="L201" s="123"/>
      <c r="M201" s="123"/>
      <c r="O201" s="120" t="str">
        <f t="shared" si="16"/>
        <v>type_aliment-</v>
      </c>
      <c r="P201" s="28" t="s">
        <v>933</v>
      </c>
    </row>
    <row r="202" spans="1:16" s="139" customFormat="1" ht="14.4">
      <c r="A202" s="1" t="s">
        <v>114</v>
      </c>
      <c r="B202" s="140" t="s">
        <v>202</v>
      </c>
      <c r="C202" s="1"/>
      <c r="D202" s="140"/>
      <c r="E202" s="140"/>
      <c r="F202" s="140"/>
      <c r="G202" s="1" t="s">
        <v>1437</v>
      </c>
      <c r="H202" s="140"/>
      <c r="I202" s="1"/>
      <c r="J202" s="1"/>
      <c r="L202" s="140"/>
      <c r="M202" s="140"/>
      <c r="O202" s="139" t="str">
        <f t="shared" si="16"/>
        <v>aliment-</v>
      </c>
      <c r="P202" s="1"/>
    </row>
    <row r="203" spans="1:16" s="139" customFormat="1" ht="14.4">
      <c r="A203" s="1" t="s">
        <v>114</v>
      </c>
      <c r="B203" s="140" t="s">
        <v>934</v>
      </c>
      <c r="C203" s="1"/>
      <c r="D203" s="140"/>
      <c r="E203" s="140"/>
      <c r="F203" s="140"/>
      <c r="G203" s="1" t="s">
        <v>1438</v>
      </c>
      <c r="H203" s="140"/>
      <c r="I203" s="1"/>
      <c r="J203" s="1"/>
      <c r="L203" s="140"/>
      <c r="M203" s="140"/>
      <c r="O203" s="139" t="str">
        <f t="shared" si="16"/>
        <v>label_aliment-</v>
      </c>
      <c r="P203" s="1"/>
    </row>
    <row r="204" spans="1:16" s="139" customFormat="1" ht="14.4">
      <c r="A204" s="1" t="s">
        <v>119</v>
      </c>
      <c r="B204" s="141" t="s">
        <v>921</v>
      </c>
      <c r="C204" s="1" t="str">
        <f>O204&amp;" "&amp;P204</f>
        <v>B33- lieu d'achat des aliments: &lt;span style="color:blue"&gt; "${label_aliment}"</v>
      </c>
      <c r="D204" s="1"/>
      <c r="E204" s="1"/>
      <c r="F204" s="1"/>
      <c r="G204" s="1"/>
      <c r="H204" t="s">
        <v>1802</v>
      </c>
      <c r="I204" s="1"/>
      <c r="J204" s="1"/>
      <c r="L204" s="139" t="s">
        <v>1467</v>
      </c>
      <c r="M204" s="1"/>
      <c r="O204" s="139" t="str">
        <f t="shared" si="16"/>
        <v>B33-</v>
      </c>
      <c r="P204" s="1" t="s">
        <v>936</v>
      </c>
    </row>
    <row r="205" spans="1:16" s="139" customFormat="1" ht="14.4">
      <c r="A205" s="1" t="s">
        <v>16</v>
      </c>
      <c r="B205" s="141" t="s">
        <v>924</v>
      </c>
      <c r="C205" s="1" t="str">
        <f>O205&amp;" "&amp;P205</f>
        <v>B34- Quelle est la quantité achété:&lt;span style="color:blue"&gt; "${label_aliment}" ?</v>
      </c>
      <c r="D205" s="1" t="s">
        <v>1818</v>
      </c>
      <c r="E205" s="1"/>
      <c r="F205" s="1"/>
      <c r="G205" s="1"/>
      <c r="H205" t="s">
        <v>1802</v>
      </c>
      <c r="I205" s="1" t="s">
        <v>1644</v>
      </c>
      <c r="J205" s="1"/>
      <c r="L205" s="1"/>
      <c r="M205" s="1"/>
      <c r="O205" s="139" t="str">
        <f t="shared" si="16"/>
        <v>B34-</v>
      </c>
      <c r="P205" s="1" t="s">
        <v>938</v>
      </c>
    </row>
    <row r="206" spans="1:16" s="139" customFormat="1" ht="14.4">
      <c r="A206" s="1" t="s">
        <v>16</v>
      </c>
      <c r="B206" s="141" t="s">
        <v>925</v>
      </c>
      <c r="C206" s="1" t="str">
        <f t="shared" ref="C206" si="25">O206&amp;" "&amp;P206</f>
        <v>B35- Le prix d'achat unitaire: &lt;span style="color:blue"&gt;"${label_aliment}" ?</v>
      </c>
      <c r="D206" s="1"/>
      <c r="E206" s="1"/>
      <c r="F206" s="1"/>
      <c r="G206" s="1"/>
      <c r="H206" t="s">
        <v>1802</v>
      </c>
      <c r="I206" s="139" t="s">
        <v>1648</v>
      </c>
      <c r="J206" s="1"/>
      <c r="L206" s="1"/>
      <c r="M206" s="1"/>
      <c r="O206" s="139" t="str">
        <f t="shared" si="16"/>
        <v>B35-</v>
      </c>
      <c r="P206" s="1" t="s">
        <v>940</v>
      </c>
    </row>
    <row r="207" spans="1:16" s="120" customFormat="1" ht="14.4">
      <c r="A207" s="28" t="s">
        <v>117</v>
      </c>
      <c r="B207" s="123"/>
      <c r="C207" s="28"/>
      <c r="D207" s="123"/>
      <c r="E207" s="123"/>
      <c r="F207" s="123"/>
      <c r="G207" s="28"/>
      <c r="H207" s="123"/>
      <c r="I207" s="28"/>
      <c r="J207" s="28"/>
      <c r="L207" s="123"/>
      <c r="M207" s="123"/>
      <c r="O207" s="120" t="str">
        <f t="shared" si="16"/>
        <v>-</v>
      </c>
      <c r="P207" s="28"/>
    </row>
    <row r="208" spans="1:16" s="139" customFormat="1" ht="14.4">
      <c r="A208" s="1" t="s">
        <v>32</v>
      </c>
      <c r="B208" s="141" t="s">
        <v>926</v>
      </c>
      <c r="C208" s="1" t="str">
        <f t="shared" ref="C208" si="26">O208&amp;" "&amp;P208</f>
        <v xml:space="preserve">B36- Effectuez-vous des échanges paille-fumier ou équivalent ? </v>
      </c>
      <c r="D208" s="1"/>
      <c r="E208" s="1"/>
      <c r="F208" s="1"/>
      <c r="G208" s="1"/>
      <c r="H208" t="s">
        <v>1802</v>
      </c>
      <c r="I208" s="1"/>
      <c r="J208" s="1"/>
      <c r="L208" s="139" t="s">
        <v>1467</v>
      </c>
      <c r="M208" s="1"/>
      <c r="O208" s="139" t="str">
        <f t="shared" si="16"/>
        <v>B36-</v>
      </c>
      <c r="P208" s="1" t="s">
        <v>942</v>
      </c>
    </row>
    <row r="209" spans="1:16" s="139" customFormat="1" ht="14.4">
      <c r="A209" s="1" t="s">
        <v>112</v>
      </c>
      <c r="B209" s="141" t="s">
        <v>943</v>
      </c>
      <c r="C209" s="1" t="s">
        <v>944</v>
      </c>
      <c r="D209" s="1"/>
      <c r="E209" s="1"/>
      <c r="F209" s="1"/>
      <c r="G209" s="1"/>
      <c r="H209"/>
      <c r="I209" s="1"/>
      <c r="J209" s="1"/>
      <c r="L209" s="1"/>
      <c r="M209" s="1"/>
      <c r="O209" s="139" t="str">
        <f t="shared" si="16"/>
        <v>note_product-</v>
      </c>
      <c r="P209" s="1" t="s">
        <v>944</v>
      </c>
    </row>
    <row r="210" spans="1:16" s="139" customFormat="1" ht="14.4">
      <c r="A210" s="1" t="s">
        <v>32</v>
      </c>
      <c r="B210" s="141" t="s">
        <v>927</v>
      </c>
      <c r="C210" s="1" t="str">
        <f t="shared" ref="C210:C211" si="27">O210&amp;" "&amp;P210</f>
        <v>B37- Achetez-vous des animaux non reproducteurs?</v>
      </c>
      <c r="D210" s="140"/>
      <c r="E210" s="140"/>
      <c r="F210" s="140"/>
      <c r="G210" s="140"/>
      <c r="H210" t="s">
        <v>1802</v>
      </c>
      <c r="I210" s="140"/>
      <c r="J210" s="140"/>
      <c r="L210" s="139" t="s">
        <v>1467</v>
      </c>
      <c r="M210" s="140"/>
      <c r="O210" s="139" t="str">
        <f t="shared" si="16"/>
        <v>B37-</v>
      </c>
      <c r="P210" t="s">
        <v>946</v>
      </c>
    </row>
    <row r="211" spans="1:16" s="139" customFormat="1" ht="14.4">
      <c r="A211" s="1" t="s">
        <v>16</v>
      </c>
      <c r="B211" s="141" t="s">
        <v>930</v>
      </c>
      <c r="C211" s="1" t="str">
        <f t="shared" si="27"/>
        <v>B38- Combien de type d'animaux achetes vous?</v>
      </c>
      <c r="D211" s="140"/>
      <c r="E211" s="140"/>
      <c r="F211" s="1" t="s">
        <v>1441</v>
      </c>
      <c r="G211" s="140"/>
      <c r="H211" t="s">
        <v>1802</v>
      </c>
      <c r="I211" s="140"/>
      <c r="J211" s="140"/>
      <c r="L211" s="140"/>
      <c r="M211" s="140"/>
      <c r="O211" s="139" t="str">
        <f t="shared" si="16"/>
        <v>B38-</v>
      </c>
      <c r="P211" t="s">
        <v>948</v>
      </c>
    </row>
    <row r="212" spans="1:16" s="120" customFormat="1" ht="14.4">
      <c r="A212" s="28" t="s">
        <v>113</v>
      </c>
      <c r="B212" s="128" t="s">
        <v>949</v>
      </c>
      <c r="C212" s="32" t="s">
        <v>950</v>
      </c>
      <c r="D212" s="28"/>
      <c r="E212" s="28" t="s">
        <v>1442</v>
      </c>
      <c r="F212" s="1" t="s">
        <v>1441</v>
      </c>
      <c r="G212" s="28"/>
      <c r="H212" s="28"/>
      <c r="I212" s="28"/>
      <c r="J212" s="28"/>
      <c r="L212" s="28"/>
      <c r="M212" s="28"/>
      <c r="O212" s="120" t="str">
        <f t="shared" si="16"/>
        <v>type_animal-</v>
      </c>
      <c r="P212" s="32"/>
    </row>
    <row r="213" spans="1:16" s="139" customFormat="1" ht="14.4">
      <c r="A213" s="4" t="s">
        <v>114</v>
      </c>
      <c r="B213" s="159" t="s">
        <v>595</v>
      </c>
      <c r="C213" s="160"/>
      <c r="D213" s="4"/>
      <c r="E213" s="4"/>
      <c r="F213" s="4"/>
      <c r="G213" s="4" t="s">
        <v>167</v>
      </c>
      <c r="H213" s="4"/>
      <c r="I213" s="4"/>
      <c r="J213" s="4"/>
      <c r="L213" s="4"/>
      <c r="M213" s="4"/>
      <c r="O213" s="139" t="str">
        <f t="shared" ref="O213:O266" si="28">B213 &amp; "-"</f>
        <v>animal-</v>
      </c>
      <c r="P213" s="160"/>
    </row>
    <row r="214" spans="1:16" s="139" customFormat="1" ht="14.4">
      <c r="A214" s="1" t="s">
        <v>15</v>
      </c>
      <c r="B214" s="141" t="s">
        <v>935</v>
      </c>
      <c r="C214" s="1" t="str">
        <f t="shared" ref="C214:C215" si="29">O214&amp;" "&amp;P214</f>
        <v>B39- Donner le nom des animaux de type  &lt;span style="color:blue"&gt; N°${animal}</v>
      </c>
      <c r="D214" s="1"/>
      <c r="E214" s="1"/>
      <c r="F214" s="1"/>
      <c r="G214" s="1"/>
      <c r="H214" s="1" t="s">
        <v>1802</v>
      </c>
      <c r="I214" s="1"/>
      <c r="J214" s="1"/>
      <c r="L214" s="1"/>
      <c r="M214" s="1"/>
      <c r="O214" s="139" t="str">
        <f t="shared" si="28"/>
        <v>B39-</v>
      </c>
      <c r="P214" s="1" t="s">
        <v>952</v>
      </c>
    </row>
    <row r="215" spans="1:16" s="139" customFormat="1" ht="14.4">
      <c r="A215" s="1" t="s">
        <v>16</v>
      </c>
      <c r="B215" s="141" t="s">
        <v>937</v>
      </c>
      <c r="C215" s="1" t="str">
        <f t="shared" si="29"/>
        <v xml:space="preserve">B40- Le nombre d'animaux de type  &lt;span style="color:blue"&gt; N°${animal} achetés </v>
      </c>
      <c r="D215" s="1"/>
      <c r="E215" s="1"/>
      <c r="F215" s="1"/>
      <c r="G215" s="1"/>
      <c r="H215" s="1" t="s">
        <v>1802</v>
      </c>
      <c r="I215" s="1" t="s">
        <v>1644</v>
      </c>
      <c r="J215" s="1"/>
      <c r="L215" s="1"/>
      <c r="M215" s="1"/>
      <c r="O215" s="139" t="str">
        <f t="shared" si="28"/>
        <v>B40-</v>
      </c>
      <c r="P215" s="1" t="s">
        <v>954</v>
      </c>
    </row>
    <row r="216" spans="1:16" s="139" customFormat="1" ht="14.4">
      <c r="A216" s="1" t="s">
        <v>125</v>
      </c>
      <c r="B216" s="141" t="s">
        <v>939</v>
      </c>
      <c r="C216" s="1" t="str">
        <f>O216&amp;" "&amp;P216</f>
        <v>B41- Quelle est la provenance de ces animaux ?</v>
      </c>
      <c r="D216" s="1"/>
      <c r="E216" s="1"/>
      <c r="F216" s="1"/>
      <c r="G216" s="1"/>
      <c r="H216" s="1" t="s">
        <v>1802</v>
      </c>
      <c r="I216" s="1"/>
      <c r="J216" s="1"/>
      <c r="L216" s="1"/>
      <c r="M216" s="1"/>
      <c r="O216" s="139" t="str">
        <f t="shared" si="28"/>
        <v>B41-</v>
      </c>
      <c r="P216" t="s">
        <v>956</v>
      </c>
    </row>
    <row r="217" spans="1:16" s="120" customFormat="1" ht="14.4">
      <c r="A217" s="28" t="s">
        <v>117</v>
      </c>
      <c r="B217" s="128"/>
      <c r="C217" s="32"/>
      <c r="D217" s="28"/>
      <c r="E217" s="28"/>
      <c r="F217" s="28"/>
      <c r="G217" s="28"/>
      <c r="H217" s="32"/>
      <c r="I217" s="28"/>
      <c r="J217" s="28"/>
      <c r="L217" s="28"/>
      <c r="M217" s="28"/>
      <c r="O217" s="120" t="str">
        <f t="shared" si="28"/>
        <v>-</v>
      </c>
      <c r="P217" s="32"/>
    </row>
    <row r="218" spans="1:16" s="139" customFormat="1" ht="14.4">
      <c r="A218" s="1" t="s">
        <v>112</v>
      </c>
      <c r="B218" s="141" t="s">
        <v>957</v>
      </c>
      <c r="C218" s="1" t="s">
        <v>958</v>
      </c>
      <c r="D218" s="1"/>
      <c r="E218" s="1"/>
      <c r="F218" s="1"/>
      <c r="G218" s="1"/>
      <c r="H218" s="1"/>
      <c r="I218" s="1"/>
      <c r="J218" s="1"/>
      <c r="L218" s="1"/>
      <c r="M218" s="1"/>
      <c r="O218" s="139" t="str">
        <f t="shared" si="28"/>
        <v>note_hydrolique-</v>
      </c>
      <c r="P218" s="1" t="s">
        <v>1587</v>
      </c>
    </row>
    <row r="219" spans="1:16" s="139" customFormat="1" ht="14.4">
      <c r="A219" s="1" t="s">
        <v>32</v>
      </c>
      <c r="B219" s="141" t="s">
        <v>1443</v>
      </c>
      <c r="C219" s="1" t="str">
        <f>O219&amp;" "&amp;P219</f>
        <v>B42- Récupérez-vous des eaux de pluies pour arroser les cultures ? </v>
      </c>
      <c r="D219" s="1"/>
      <c r="E219" s="1"/>
      <c r="F219" s="1"/>
      <c r="G219" s="1"/>
      <c r="H219" t="s">
        <v>1802</v>
      </c>
      <c r="I219" s="1"/>
      <c r="J219" s="1"/>
      <c r="L219" s="139" t="s">
        <v>1467</v>
      </c>
      <c r="M219" s="1"/>
      <c r="O219" s="139" t="str">
        <f t="shared" si="28"/>
        <v>B42-</v>
      </c>
      <c r="P219" s="1" t="s">
        <v>960</v>
      </c>
    </row>
    <row r="220" spans="1:16" s="10" customFormat="1" ht="14.4">
      <c r="A220" s="145" t="s">
        <v>14</v>
      </c>
      <c r="B220" s="156"/>
      <c r="C220" s="145"/>
      <c r="D220" s="145"/>
      <c r="E220" s="145"/>
      <c r="F220" s="145"/>
      <c r="G220" s="145"/>
      <c r="H220" s="162"/>
      <c r="I220" s="145"/>
      <c r="J220" s="145"/>
      <c r="L220" s="145"/>
      <c r="M220" s="145"/>
      <c r="P220" s="145"/>
    </row>
    <row r="221" spans="1:16" s="139" customFormat="1" ht="14.4">
      <c r="A221" s="140" t="s">
        <v>13</v>
      </c>
      <c r="B221" s="141" t="s">
        <v>961</v>
      </c>
      <c r="C221" s="140" t="s">
        <v>962</v>
      </c>
      <c r="D221" s="140"/>
      <c r="E221" s="140"/>
      <c r="F221" s="140"/>
      <c r="G221" s="140"/>
      <c r="H221" s="140"/>
      <c r="I221" s="140"/>
      <c r="J221" s="140"/>
      <c r="L221" s="140"/>
      <c r="M221" s="140"/>
      <c r="O221" s="139" t="str">
        <f t="shared" si="28"/>
        <v>Services_pluri-</v>
      </c>
      <c r="P221" s="140" t="s">
        <v>962</v>
      </c>
    </row>
    <row r="222" spans="1:16" s="139" customFormat="1" ht="14.4">
      <c r="A222" s="1" t="s">
        <v>32</v>
      </c>
      <c r="B222" s="141" t="s">
        <v>1444</v>
      </c>
      <c r="C222" s="1" t="str">
        <f>O222&amp;" "&amp;P222</f>
        <v xml:space="preserve">B43- Organisez-vous des champs écoles ? </v>
      </c>
      <c r="D222" s="1"/>
      <c r="E222" s="1"/>
      <c r="F222" s="1"/>
      <c r="G222" s="1"/>
      <c r="H222" t="s">
        <v>1802</v>
      </c>
      <c r="I222" s="1"/>
      <c r="J222" s="1"/>
      <c r="L222" s="139" t="s">
        <v>1467</v>
      </c>
      <c r="M222" s="1"/>
      <c r="O222" s="139" t="str">
        <f t="shared" si="28"/>
        <v>B43-</v>
      </c>
      <c r="P222" s="1" t="s">
        <v>964</v>
      </c>
    </row>
    <row r="223" spans="1:16" s="139" customFormat="1" ht="14.4">
      <c r="A223" s="1" t="s">
        <v>32</v>
      </c>
      <c r="B223" s="141" t="s">
        <v>1445</v>
      </c>
      <c r="C223" s="1" t="str">
        <f t="shared" ref="C223:C228" si="30">O223&amp;" "&amp;P223</f>
        <v>B44- Est-ce que vous organisez des formations pour d’autres paysans ?</v>
      </c>
      <c r="D223" s="1"/>
      <c r="E223" s="1"/>
      <c r="F223" s="1"/>
      <c r="G223" s="1"/>
      <c r="H223" t="s">
        <v>1802</v>
      </c>
      <c r="I223" s="1"/>
      <c r="J223" s="1"/>
      <c r="L223" s="139" t="s">
        <v>1467</v>
      </c>
      <c r="M223" s="1"/>
      <c r="O223" s="139" t="str">
        <f t="shared" si="28"/>
        <v>B44-</v>
      </c>
      <c r="P223" s="1" t="s">
        <v>966</v>
      </c>
    </row>
    <row r="224" spans="1:16" s="139" customFormat="1" ht="14.4">
      <c r="A224" s="1" t="s">
        <v>32</v>
      </c>
      <c r="B224" s="141" t="s">
        <v>1446</v>
      </c>
      <c r="C224" s="1" t="str">
        <f t="shared" si="30"/>
        <v xml:space="preserve">B45- Participez-vous à des activités d’intérêt collectives ? </v>
      </c>
      <c r="D224" s="1"/>
      <c r="E224" s="1"/>
      <c r="F224" s="1"/>
      <c r="G224" s="1"/>
      <c r="H224" t="s">
        <v>1802</v>
      </c>
      <c r="I224" s="1"/>
      <c r="J224" s="1"/>
      <c r="L224" s="139" t="s">
        <v>1467</v>
      </c>
      <c r="M224" s="1"/>
      <c r="O224" s="139" t="str">
        <f t="shared" si="28"/>
        <v>B45-</v>
      </c>
      <c r="P224" s="1" t="s">
        <v>968</v>
      </c>
    </row>
    <row r="225" spans="1:16" s="139" customFormat="1" ht="14.4">
      <c r="A225" s="1" t="s">
        <v>32</v>
      </c>
      <c r="B225" s="141" t="s">
        <v>1447</v>
      </c>
      <c r="C225" s="1" t="str">
        <f t="shared" si="30"/>
        <v xml:space="preserve">B46- Est-ce qu‘ une partie des revenus de l’exploitation est alloué aux activités d’intérêt collectives ?   </v>
      </c>
      <c r="D225" s="1"/>
      <c r="E225" s="1"/>
      <c r="F225" s="1"/>
      <c r="G225" s="1"/>
      <c r="H225" t="s">
        <v>1802</v>
      </c>
      <c r="I225" s="1"/>
      <c r="J225" s="1"/>
      <c r="L225" s="139" t="s">
        <v>1467</v>
      </c>
      <c r="M225" s="1"/>
      <c r="O225" s="139" t="str">
        <f t="shared" si="28"/>
        <v>B46-</v>
      </c>
      <c r="P225" s="1" t="s">
        <v>970</v>
      </c>
    </row>
    <row r="226" spans="1:16" s="139" customFormat="1" ht="14.4">
      <c r="A226" s="1" t="s">
        <v>16</v>
      </c>
      <c r="B226" s="141" t="s">
        <v>1448</v>
      </c>
      <c r="C226" s="1" t="str">
        <f t="shared" si="30"/>
        <v xml:space="preserve">B47- Si Oui, Précisez le montant </v>
      </c>
      <c r="D226" s="1"/>
      <c r="E226" s="1"/>
      <c r="F226" s="1" t="s">
        <v>1450</v>
      </c>
      <c r="G226" s="1"/>
      <c r="H226" t="s">
        <v>1802</v>
      </c>
      <c r="I226" s="1" t="s">
        <v>1647</v>
      </c>
      <c r="J226" s="1"/>
      <c r="L226" s="1"/>
      <c r="M226" s="1"/>
      <c r="O226" s="139" t="str">
        <f t="shared" si="28"/>
        <v>B47-</v>
      </c>
      <c r="P226" s="57" t="s">
        <v>972</v>
      </c>
    </row>
    <row r="227" spans="1:16" s="139" customFormat="1" ht="14.4">
      <c r="A227" s="1" t="s">
        <v>32</v>
      </c>
      <c r="B227" s="141" t="s">
        <v>941</v>
      </c>
      <c r="C227" s="1" t="str">
        <f t="shared" si="30"/>
        <v xml:space="preserve">B48- Organisez-vous des échanges d’expériences entres le périmètre et les populations du terroir? </v>
      </c>
      <c r="D227" s="1"/>
      <c r="E227" s="1"/>
      <c r="F227" s="1"/>
      <c r="G227" s="1"/>
      <c r="H227" t="s">
        <v>1802</v>
      </c>
      <c r="I227" s="1"/>
      <c r="J227" s="1"/>
      <c r="L227" s="139" t="s">
        <v>1467</v>
      </c>
      <c r="M227" s="1"/>
      <c r="O227" s="139" t="str">
        <f t="shared" si="28"/>
        <v>B48-</v>
      </c>
      <c r="P227" s="1" t="s">
        <v>1661</v>
      </c>
    </row>
    <row r="228" spans="1:16" s="139" customFormat="1" ht="14.4">
      <c r="A228" s="1" t="s">
        <v>32</v>
      </c>
      <c r="B228" s="141" t="s">
        <v>1799</v>
      </c>
      <c r="C228" s="1" t="str">
        <f t="shared" si="30"/>
        <v>B049- Organisez-vous des échanges d’expériences  entre différents périmètres d’une localité donnée ?</v>
      </c>
      <c r="D228" s="1"/>
      <c r="E228" s="1"/>
      <c r="F228" s="1"/>
      <c r="G228" s="1"/>
      <c r="H228" t="s">
        <v>1802</v>
      </c>
      <c r="I228" s="1"/>
      <c r="J228" s="1"/>
      <c r="L228" s="139" t="s">
        <v>1467</v>
      </c>
      <c r="M228" s="1"/>
      <c r="O228" s="139" t="str">
        <f t="shared" si="28"/>
        <v>B049-</v>
      </c>
      <c r="P228" s="1" t="s">
        <v>1662</v>
      </c>
    </row>
    <row r="229" spans="1:16" s="139" customFormat="1" ht="14.4">
      <c r="A229" s="104" t="s">
        <v>14</v>
      </c>
      <c r="B229" s="104"/>
      <c r="C229" s="163"/>
      <c r="D229" s="145"/>
      <c r="E229" s="145"/>
      <c r="F229" s="145"/>
      <c r="G229" s="145"/>
      <c r="H229" s="145"/>
      <c r="I229" s="145"/>
      <c r="J229" s="145"/>
      <c r="L229" s="145"/>
      <c r="M229" s="145"/>
      <c r="O229" s="139" t="str">
        <f t="shared" si="28"/>
        <v>-</v>
      </c>
      <c r="P229" s="163"/>
    </row>
    <row r="230" spans="1:16" s="139" customFormat="1" ht="14.4">
      <c r="A230" s="140" t="s">
        <v>13</v>
      </c>
      <c r="B230" s="141" t="s">
        <v>974</v>
      </c>
      <c r="C230" s="164" t="s">
        <v>975</v>
      </c>
      <c r="D230" s="140"/>
      <c r="E230" s="140"/>
      <c r="F230" s="140"/>
      <c r="G230" s="140"/>
      <c r="H230" s="140"/>
      <c r="I230" s="140"/>
      <c r="J230" s="140"/>
      <c r="L230" s="140"/>
      <c r="M230" s="140"/>
      <c r="O230" s="139" t="str">
        <f t="shared" si="28"/>
        <v>Trav_collect-</v>
      </c>
      <c r="P230" s="164" t="s">
        <v>975</v>
      </c>
    </row>
    <row r="231" spans="1:16" s="139" customFormat="1" ht="14.4">
      <c r="A231" s="1" t="s">
        <v>32</v>
      </c>
      <c r="B231" s="140" t="s">
        <v>1449</v>
      </c>
      <c r="C231" s="1" t="str">
        <f t="shared" ref="C231:C234" si="31">O231&amp;" "&amp;P231</f>
        <v xml:space="preserve">B49- Est-ce que les équipements et les services pour le maraichage sont mis en commun à l’intérieur du périmètre ? </v>
      </c>
      <c r="D231" s="1"/>
      <c r="E231" s="1"/>
      <c r="F231" s="1"/>
      <c r="G231" s="1"/>
      <c r="H231" t="s">
        <v>1802</v>
      </c>
      <c r="I231" s="1"/>
      <c r="J231" s="1"/>
      <c r="L231" s="139" t="s">
        <v>1467</v>
      </c>
      <c r="M231" s="1"/>
      <c r="O231" s="139" t="str">
        <f t="shared" si="28"/>
        <v>B49-</v>
      </c>
      <c r="P231" s="1" t="s">
        <v>977</v>
      </c>
    </row>
    <row r="232" spans="1:16" s="139" customFormat="1" ht="14.4">
      <c r="A232" s="1" t="s">
        <v>32</v>
      </c>
      <c r="B232" s="140" t="s">
        <v>945</v>
      </c>
      <c r="C232" s="1" t="str">
        <f t="shared" si="31"/>
        <v xml:space="preserve">B50- Est-ce que les équipements et les services de l’exploitation sont mis à la disposition d’autres périmètres ? </v>
      </c>
      <c r="D232" s="140"/>
      <c r="E232" s="140"/>
      <c r="F232" s="140"/>
      <c r="G232" s="140"/>
      <c r="H232" t="s">
        <v>1802</v>
      </c>
      <c r="I232" s="140"/>
      <c r="J232" s="140"/>
      <c r="L232" s="139" t="s">
        <v>1467</v>
      </c>
      <c r="M232" s="140"/>
      <c r="O232" s="139" t="str">
        <f t="shared" si="28"/>
        <v>B50-</v>
      </c>
      <c r="P232" s="1" t="s">
        <v>979</v>
      </c>
    </row>
    <row r="233" spans="1:16" s="139" customFormat="1" ht="14.4">
      <c r="A233" s="1" t="s">
        <v>32</v>
      </c>
      <c r="B233" s="140" t="s">
        <v>947</v>
      </c>
      <c r="C233" s="1" t="str">
        <f t="shared" si="31"/>
        <v xml:space="preserve">B51- Est-ce qu'il y a une entraide dans le cadre du travail entre les exploitants du périmètre ? </v>
      </c>
      <c r="D233" s="1"/>
      <c r="E233" s="1"/>
      <c r="F233" s="1"/>
      <c r="G233" s="1"/>
      <c r="H233" t="s">
        <v>1802</v>
      </c>
      <c r="I233" s="1"/>
      <c r="J233" s="1"/>
      <c r="L233" s="139" t="s">
        <v>1467</v>
      </c>
      <c r="M233" s="1"/>
      <c r="O233" s="139" t="str">
        <f t="shared" si="28"/>
        <v>B51-</v>
      </c>
      <c r="P233" s="1" t="s">
        <v>1588</v>
      </c>
    </row>
    <row r="234" spans="1:16" s="139" customFormat="1" ht="14.4">
      <c r="A234" s="1" t="s">
        <v>32</v>
      </c>
      <c r="B234" s="140" t="s">
        <v>951</v>
      </c>
      <c r="C234" s="1" t="str">
        <f t="shared" si="31"/>
        <v xml:space="preserve">B52- Est-ce qu'il y a une entraide dans le cadre du travail entre les différents périmètres ? </v>
      </c>
      <c r="D234" s="1"/>
      <c r="E234" s="1"/>
      <c r="F234" s="1"/>
      <c r="G234" s="1"/>
      <c r="H234" t="s">
        <v>1802</v>
      </c>
      <c r="I234" s="1"/>
      <c r="J234" s="1"/>
      <c r="L234" s="139" t="s">
        <v>1467</v>
      </c>
      <c r="M234" s="1"/>
      <c r="O234" s="139" t="str">
        <f t="shared" si="28"/>
        <v>B52-</v>
      </c>
      <c r="P234" s="1" t="s">
        <v>1589</v>
      </c>
    </row>
    <row r="235" spans="1:16" s="139" customFormat="1" ht="14.4">
      <c r="A235" s="145" t="s">
        <v>14</v>
      </c>
      <c r="B235" s="104"/>
      <c r="C235" s="145"/>
      <c r="D235" s="145"/>
      <c r="E235" s="145"/>
      <c r="F235" s="145"/>
      <c r="G235" s="145"/>
      <c r="H235" s="145"/>
      <c r="I235" s="145"/>
      <c r="J235" s="145"/>
      <c r="L235" s="145"/>
      <c r="M235" s="145"/>
      <c r="O235" s="139" t="str">
        <f t="shared" si="28"/>
        <v>-</v>
      </c>
      <c r="P235" s="145"/>
    </row>
    <row r="236" spans="1:16" s="139" customFormat="1" ht="14.4">
      <c r="A236" s="140" t="s">
        <v>13</v>
      </c>
      <c r="B236" s="141" t="s">
        <v>982</v>
      </c>
      <c r="C236" s="140" t="s">
        <v>983</v>
      </c>
      <c r="D236" s="140"/>
      <c r="E236" s="140"/>
      <c r="F236" s="140"/>
      <c r="G236" s="140"/>
      <c r="H236" s="140"/>
      <c r="I236" s="140"/>
      <c r="J236" s="140"/>
      <c r="L236" s="140"/>
      <c r="M236" s="140"/>
      <c r="O236" s="139" t="str">
        <f t="shared" si="28"/>
        <v>Indicat_B10-</v>
      </c>
      <c r="P236" s="140" t="s">
        <v>983</v>
      </c>
    </row>
    <row r="237" spans="1:16" s="139" customFormat="1" ht="14.4">
      <c r="A237" s="139" t="s">
        <v>32</v>
      </c>
      <c r="B237" s="140" t="s">
        <v>953</v>
      </c>
      <c r="C237" s="1" t="str">
        <f t="shared" ref="C237:C239" si="32">O237&amp;" "&amp;P237</f>
        <v xml:space="preserve">B53- Dans les années à venir, pensez-vous que le périmètre continuera d’exister ? </v>
      </c>
      <c r="D237" s="1"/>
      <c r="E237" s="1"/>
      <c r="F237" s="1"/>
      <c r="G237" s="1"/>
      <c r="H237" t="s">
        <v>1802</v>
      </c>
      <c r="I237" s="1"/>
      <c r="J237" s="1"/>
      <c r="L237" s="139" t="s">
        <v>1467</v>
      </c>
      <c r="M237" s="1"/>
      <c r="O237" s="139" t="str">
        <f t="shared" si="28"/>
        <v>B53-</v>
      </c>
      <c r="P237" t="s">
        <v>1403</v>
      </c>
    </row>
    <row r="238" spans="1:16" s="188" customFormat="1" ht="14.4">
      <c r="A238" s="189" t="s">
        <v>984</v>
      </c>
      <c r="B238" s="190" t="s">
        <v>955</v>
      </c>
      <c r="C238" s="189" t="str">
        <f t="shared" si="32"/>
        <v>B54- Si oui, Quelle forme d’existence vous pensez?</v>
      </c>
      <c r="D238" s="189"/>
      <c r="E238" s="189"/>
      <c r="F238" s="1" t="s">
        <v>1663</v>
      </c>
      <c r="G238" s="189"/>
      <c r="H238" t="s">
        <v>1802</v>
      </c>
      <c r="I238" s="189"/>
      <c r="J238" s="189"/>
      <c r="L238" s="188" t="s">
        <v>1467</v>
      </c>
      <c r="M238" s="189"/>
      <c r="O238" s="188" t="str">
        <f t="shared" si="28"/>
        <v>B54-</v>
      </c>
      <c r="P238" s="189" t="s">
        <v>1401</v>
      </c>
    </row>
    <row r="239" spans="1:16" s="139" customFormat="1" ht="14.4">
      <c r="A239" s="1" t="s">
        <v>1404</v>
      </c>
      <c r="B239" s="140" t="s">
        <v>959</v>
      </c>
      <c r="C239" s="1" t="str">
        <f t="shared" si="32"/>
        <v>B55- Quelle est la durée moyenne d’existence?</v>
      </c>
      <c r="D239" s="1"/>
      <c r="E239" s="1"/>
      <c r="F239" s="1" t="s">
        <v>1663</v>
      </c>
      <c r="G239" s="1"/>
      <c r="H239" t="s">
        <v>1802</v>
      </c>
      <c r="I239" s="1"/>
      <c r="J239" s="1"/>
      <c r="L239" s="139" t="s">
        <v>1467</v>
      </c>
      <c r="M239" s="1"/>
      <c r="O239" s="139" t="str">
        <f t="shared" si="28"/>
        <v>B55-</v>
      </c>
      <c r="P239" t="s">
        <v>1402</v>
      </c>
    </row>
    <row r="240" spans="1:16" s="139" customFormat="1" ht="14.4">
      <c r="A240" s="145" t="s">
        <v>14</v>
      </c>
      <c r="B240" s="104"/>
      <c r="C240" s="145"/>
      <c r="D240" s="145"/>
      <c r="E240" s="145"/>
      <c r="F240" s="145"/>
      <c r="G240" s="145"/>
      <c r="H240" s="145"/>
      <c r="I240" s="145"/>
      <c r="J240" s="145"/>
      <c r="L240" s="145"/>
      <c r="M240" s="145"/>
      <c r="O240" s="139" t="str">
        <f t="shared" si="28"/>
        <v>-</v>
      </c>
      <c r="P240" s="145"/>
    </row>
    <row r="241" spans="1:16" s="139" customFormat="1" ht="14.4">
      <c r="A241" s="140" t="s">
        <v>13</v>
      </c>
      <c r="B241" s="141" t="s">
        <v>986</v>
      </c>
      <c r="C241" s="140" t="s">
        <v>987</v>
      </c>
      <c r="D241" s="140"/>
      <c r="E241" s="140"/>
      <c r="F241" s="140"/>
      <c r="G241" s="140"/>
      <c r="H241" s="140"/>
      <c r="I241" s="140"/>
      <c r="J241" s="140"/>
      <c r="L241" s="140"/>
      <c r="M241" s="140"/>
      <c r="O241" s="139" t="str">
        <f t="shared" si="28"/>
        <v>Indicat_B11-</v>
      </c>
      <c r="P241" s="140" t="s">
        <v>987</v>
      </c>
    </row>
    <row r="242" spans="1:16" s="139" customFormat="1" ht="14.4">
      <c r="A242" s="1" t="s">
        <v>32</v>
      </c>
      <c r="B242" s="140" t="s">
        <v>1451</v>
      </c>
      <c r="C242" s="1" t="str">
        <f t="shared" ref="C242:C244" si="33">O242&amp;" "&amp;P242</f>
        <v>B56- Existence de prix réduit dans le village </v>
      </c>
      <c r="D242" s="1"/>
      <c r="E242" s="1"/>
      <c r="F242" s="1"/>
      <c r="G242" s="1"/>
      <c r="H242" s="1" t="s">
        <v>1802</v>
      </c>
      <c r="I242" s="1"/>
      <c r="J242" s="1"/>
      <c r="L242" s="139" t="s">
        <v>1467</v>
      </c>
      <c r="M242" s="1"/>
      <c r="O242" s="139" t="str">
        <f t="shared" si="28"/>
        <v>B56-</v>
      </c>
      <c r="P242" t="s">
        <v>1590</v>
      </c>
    </row>
    <row r="243" spans="1:16" s="139" customFormat="1" ht="14.4">
      <c r="A243" s="1" t="s">
        <v>32</v>
      </c>
      <c r="B243" s="140" t="s">
        <v>1452</v>
      </c>
      <c r="C243" s="1" t="str">
        <f t="shared" si="33"/>
        <v xml:space="preserve">B57- Achetez-vous des aliments de bétail ou de volaille concentrés ?      </v>
      </c>
      <c r="D243" s="1"/>
      <c r="E243" s="1"/>
      <c r="F243" s="1"/>
      <c r="G243" s="1"/>
      <c r="H243" s="1" t="s">
        <v>1802</v>
      </c>
      <c r="J243" s="1"/>
      <c r="L243" s="139" t="s">
        <v>1467</v>
      </c>
      <c r="M243" s="1"/>
      <c r="O243" s="139" t="str">
        <f t="shared" si="28"/>
        <v>B57-</v>
      </c>
      <c r="P243" s="1" t="s">
        <v>989</v>
      </c>
    </row>
    <row r="244" spans="1:16" s="139" customFormat="1" ht="14.4">
      <c r="A244" s="1" t="s">
        <v>16</v>
      </c>
      <c r="B244" s="140" t="s">
        <v>963</v>
      </c>
      <c r="C244" s="1" t="str">
        <f t="shared" si="33"/>
        <v xml:space="preserve">B58- si Oui, En moyenne quelle est la quantité achetée par mois ? </v>
      </c>
      <c r="D244" s="1"/>
      <c r="E244" s="1" t="s">
        <v>991</v>
      </c>
      <c r="F244" s="1" t="s">
        <v>1453</v>
      </c>
      <c r="G244" s="1"/>
      <c r="H244" s="1" t="s">
        <v>1802</v>
      </c>
      <c r="I244" s="1" t="s">
        <v>1644</v>
      </c>
      <c r="J244" s="1"/>
      <c r="L244" s="1"/>
      <c r="M244" s="1"/>
      <c r="O244" s="139" t="str">
        <f t="shared" si="28"/>
        <v>B58-</v>
      </c>
      <c r="P244" s="1" t="s">
        <v>993</v>
      </c>
    </row>
    <row r="245" spans="1:16" s="139" customFormat="1" ht="14.4">
      <c r="A245" s="145" t="s">
        <v>14</v>
      </c>
      <c r="B245" s="104"/>
      <c r="C245" s="145"/>
      <c r="D245" s="145"/>
      <c r="E245" s="145"/>
      <c r="F245" s="145"/>
      <c r="G245" s="145"/>
      <c r="H245" s="145"/>
      <c r="I245" s="145"/>
      <c r="J245" s="145"/>
      <c r="L245" s="145"/>
      <c r="M245" s="145"/>
      <c r="O245" s="139" t="str">
        <f t="shared" si="28"/>
        <v>-</v>
      </c>
      <c r="P245" s="145"/>
    </row>
    <row r="246" spans="1:16" s="139" customFormat="1" ht="14.4">
      <c r="A246" s="140" t="s">
        <v>13</v>
      </c>
      <c r="B246" s="141" t="s">
        <v>994</v>
      </c>
      <c r="C246" s="164" t="s">
        <v>995</v>
      </c>
      <c r="D246" s="140"/>
      <c r="E246" s="140"/>
      <c r="F246" s="140"/>
      <c r="G246" s="140"/>
      <c r="H246" s="140"/>
      <c r="I246" s="140"/>
      <c r="J246" s="140"/>
      <c r="L246" s="140"/>
      <c r="M246" s="140"/>
      <c r="O246" s="139" t="str">
        <f t="shared" si="28"/>
        <v>Bien_animale-</v>
      </c>
      <c r="P246" s="164" t="s">
        <v>995</v>
      </c>
    </row>
    <row r="247" spans="1:16" s="139" customFormat="1" ht="14.4">
      <c r="A247" s="1" t="s">
        <v>996</v>
      </c>
      <c r="B247" s="140" t="s">
        <v>965</v>
      </c>
      <c r="C247" s="1" t="str">
        <f t="shared" ref="C247:C252" si="34">O247&amp;" "&amp;P247</f>
        <v xml:space="preserve">B59- Que pensez-vous de l’accès à l’eau des animaux ? </v>
      </c>
      <c r="D247" s="1"/>
      <c r="E247" s="1"/>
      <c r="F247" s="1"/>
      <c r="G247" s="1"/>
      <c r="H247" t="s">
        <v>1802</v>
      </c>
      <c r="I247" s="1"/>
      <c r="J247" s="1"/>
      <c r="L247" s="139" t="s">
        <v>1467</v>
      </c>
      <c r="M247" s="1"/>
      <c r="O247" s="139" t="str">
        <f t="shared" si="28"/>
        <v>B59-</v>
      </c>
      <c r="P247" s="1" t="s">
        <v>998</v>
      </c>
    </row>
    <row r="248" spans="1:16" s="139" customFormat="1" ht="14.4">
      <c r="A248" s="1" t="s">
        <v>996</v>
      </c>
      <c r="B248" s="140" t="s">
        <v>967</v>
      </c>
      <c r="C248" s="1" t="str">
        <f t="shared" si="34"/>
        <v xml:space="preserve">B60- Que pensez-vous du confort des animaux au champ ? </v>
      </c>
      <c r="D248" s="1"/>
      <c r="E248" s="1"/>
      <c r="F248" s="1"/>
      <c r="G248" s="1"/>
      <c r="H248" t="s">
        <v>1802</v>
      </c>
      <c r="I248" s="1"/>
      <c r="J248" s="1"/>
      <c r="L248" s="139" t="s">
        <v>1467</v>
      </c>
      <c r="M248" s="1"/>
      <c r="O248" s="139" t="str">
        <f t="shared" si="28"/>
        <v>B60-</v>
      </c>
      <c r="P248" s="1" t="s">
        <v>1000</v>
      </c>
    </row>
    <row r="249" spans="1:16" s="139" customFormat="1" ht="14.4">
      <c r="A249" s="1" t="s">
        <v>996</v>
      </c>
      <c r="B249" s="140" t="s">
        <v>969</v>
      </c>
      <c r="C249" s="1" t="str">
        <f t="shared" si="34"/>
        <v>B61- Que pensez-vous de l’état des bâtiments d’élevage ?</v>
      </c>
      <c r="D249" s="1"/>
      <c r="E249" s="1"/>
      <c r="F249" s="1"/>
      <c r="G249" s="1"/>
      <c r="H249" t="s">
        <v>1802</v>
      </c>
      <c r="I249" s="1"/>
      <c r="J249" s="1"/>
      <c r="L249" s="139" t="s">
        <v>1467</v>
      </c>
      <c r="M249" s="1"/>
      <c r="O249" s="139" t="str">
        <f t="shared" si="28"/>
        <v>B61-</v>
      </c>
      <c r="P249" s="1" t="s">
        <v>1002</v>
      </c>
    </row>
    <row r="250" spans="1:16" s="139" customFormat="1" ht="14.4">
      <c r="A250" s="1" t="s">
        <v>996</v>
      </c>
      <c r="B250" s="140" t="s">
        <v>971</v>
      </c>
      <c r="C250" s="1" t="str">
        <f t="shared" si="34"/>
        <v xml:space="preserve">B62- Que pensez-vous de l’état sanitaire des animaux ? </v>
      </c>
      <c r="D250" s="1"/>
      <c r="E250" s="1"/>
      <c r="F250" s="1"/>
      <c r="G250" s="1"/>
      <c r="H250" t="s">
        <v>1802</v>
      </c>
      <c r="I250" s="1"/>
      <c r="J250" s="1"/>
      <c r="L250" s="139" t="s">
        <v>1467</v>
      </c>
      <c r="M250" s="1"/>
      <c r="O250" s="139" t="str">
        <f t="shared" si="28"/>
        <v>B62-</v>
      </c>
      <c r="P250" s="1" t="s">
        <v>1004</v>
      </c>
    </row>
    <row r="251" spans="1:16" s="139" customFormat="1" ht="14.4">
      <c r="A251" s="1" t="s">
        <v>32</v>
      </c>
      <c r="B251" s="140" t="s">
        <v>973</v>
      </c>
      <c r="C251" s="1" t="str">
        <f t="shared" si="34"/>
        <v xml:space="preserve">B63- Y’a-t-il une production animale ? </v>
      </c>
      <c r="D251" s="140"/>
      <c r="E251" s="140"/>
      <c r="F251" s="140"/>
      <c r="G251" s="140"/>
      <c r="H251" t="s">
        <v>1802</v>
      </c>
      <c r="I251" s="140"/>
      <c r="J251" s="140"/>
      <c r="L251" s="139" t="s">
        <v>1467</v>
      </c>
      <c r="M251" s="140"/>
      <c r="O251" s="139" t="str">
        <f t="shared" si="28"/>
        <v>B63-</v>
      </c>
      <c r="P251" t="s">
        <v>1006</v>
      </c>
    </row>
    <row r="252" spans="1:16" s="188" customFormat="1" ht="15.6">
      <c r="A252" s="189" t="s">
        <v>1409</v>
      </c>
      <c r="B252" s="190" t="s">
        <v>976</v>
      </c>
      <c r="C252" s="189" t="str">
        <f t="shared" si="34"/>
        <v>B64- Quel est le principal mode d’alimentation des animaux</v>
      </c>
      <c r="D252" s="190"/>
      <c r="E252" s="190"/>
      <c r="F252" s="190"/>
      <c r="G252" s="190"/>
      <c r="H252" t="s">
        <v>1802</v>
      </c>
      <c r="I252" s="190"/>
      <c r="J252" s="190"/>
      <c r="L252" s="188" t="s">
        <v>1467</v>
      </c>
      <c r="M252" s="190"/>
      <c r="O252" s="188" t="str">
        <f t="shared" si="28"/>
        <v>B64-</v>
      </c>
      <c r="P252" s="193" t="s">
        <v>1591</v>
      </c>
    </row>
    <row r="253" spans="1:16" s="139" customFormat="1" ht="14.4">
      <c r="A253" s="104" t="s">
        <v>14</v>
      </c>
      <c r="B253" s="104"/>
      <c r="C253" s="157"/>
      <c r="D253" s="104"/>
      <c r="E253" s="104"/>
      <c r="F253" s="104"/>
      <c r="G253" s="104"/>
      <c r="H253" s="104"/>
      <c r="I253" s="104"/>
      <c r="J253" s="104"/>
      <c r="L253" s="104"/>
      <c r="M253" s="104"/>
      <c r="O253" s="139" t="str">
        <f t="shared" si="28"/>
        <v>-</v>
      </c>
      <c r="P253" s="157"/>
    </row>
    <row r="254" spans="1:16" s="139" customFormat="1" ht="14.4">
      <c r="A254" s="140" t="s">
        <v>13</v>
      </c>
      <c r="B254" s="141" t="s">
        <v>1007</v>
      </c>
      <c r="C254" s="51" t="s">
        <v>1007</v>
      </c>
      <c r="D254" s="140"/>
      <c r="E254" s="140"/>
      <c r="F254" s="140"/>
      <c r="G254" s="140"/>
      <c r="H254" s="140"/>
      <c r="I254" s="140"/>
      <c r="J254" s="140"/>
      <c r="L254" s="140"/>
      <c r="M254" s="140"/>
      <c r="O254" s="139" t="str">
        <f t="shared" si="28"/>
        <v>Formation-</v>
      </c>
      <c r="P254" s="51" t="s">
        <v>1007</v>
      </c>
    </row>
    <row r="255" spans="1:16" s="139" customFormat="1" ht="14.4">
      <c r="A255" s="1" t="s">
        <v>32</v>
      </c>
      <c r="B255" s="140" t="s">
        <v>978</v>
      </c>
      <c r="C255" s="1" t="str">
        <f t="shared" ref="C255:C256" si="35">O255&amp;" "&amp;P255</f>
        <v xml:space="preserve">B65- Est-ce que vous bénéficiez de formations ?    </v>
      </c>
      <c r="D255" s="1"/>
      <c r="E255" s="1"/>
      <c r="F255" s="1"/>
      <c r="G255" s="1"/>
      <c r="H255" t="s">
        <v>1802</v>
      </c>
      <c r="I255" s="1"/>
      <c r="J255" s="1"/>
      <c r="L255" s="139" t="s">
        <v>1467</v>
      </c>
      <c r="M255" s="1"/>
      <c r="O255" s="139" t="str">
        <f t="shared" si="28"/>
        <v>B65-</v>
      </c>
      <c r="P255" t="s">
        <v>1009</v>
      </c>
    </row>
    <row r="256" spans="1:16" s="188" customFormat="1" ht="14.4">
      <c r="A256" s="189" t="s">
        <v>1010</v>
      </c>
      <c r="B256" s="190" t="s">
        <v>980</v>
      </c>
      <c r="C256" s="189" t="str">
        <f t="shared" si="35"/>
        <v xml:space="preserve">B66- Si oui, Par qui?  </v>
      </c>
      <c r="D256" s="189"/>
      <c r="E256" s="189"/>
      <c r="F256" s="189" t="s">
        <v>1454</v>
      </c>
      <c r="G256" s="189"/>
      <c r="H256" t="s">
        <v>1802</v>
      </c>
      <c r="I256" s="189"/>
      <c r="J256" s="189"/>
      <c r="L256" s="189"/>
      <c r="M256" s="189"/>
      <c r="O256" s="188" t="str">
        <f t="shared" si="28"/>
        <v>B66-</v>
      </c>
      <c r="P256" s="189" t="s">
        <v>1012</v>
      </c>
    </row>
    <row r="257" spans="1:16" s="120" customFormat="1" ht="14.4">
      <c r="A257" s="28" t="s">
        <v>113</v>
      </c>
      <c r="B257" s="123" t="s">
        <v>1013</v>
      </c>
      <c r="C257" s="28" t="s">
        <v>1014</v>
      </c>
      <c r="D257" s="28"/>
      <c r="E257" s="123" t="s">
        <v>1455</v>
      </c>
      <c r="F257" s="1" t="s">
        <v>1454</v>
      </c>
      <c r="G257" s="28"/>
      <c r="H257" s="28"/>
      <c r="I257" s="28"/>
      <c r="J257" s="28"/>
      <c r="L257" s="28"/>
      <c r="M257" s="28"/>
      <c r="O257" s="120" t="str">
        <f t="shared" si="28"/>
        <v>info_formation-</v>
      </c>
      <c r="P257" s="28" t="s">
        <v>1014</v>
      </c>
    </row>
    <row r="258" spans="1:16" s="139" customFormat="1" ht="14.4">
      <c r="A258" s="1" t="s">
        <v>114</v>
      </c>
      <c r="B258" s="1" t="s">
        <v>1015</v>
      </c>
      <c r="C258" s="1"/>
      <c r="D258" s="1"/>
      <c r="E258" s="1"/>
      <c r="F258" s="1"/>
      <c r="G258" s="1" t="s">
        <v>1457</v>
      </c>
      <c r="H258" s="1"/>
      <c r="I258" s="1"/>
      <c r="J258" s="1"/>
      <c r="L258" s="1"/>
      <c r="M258" s="1"/>
      <c r="O258" s="139" t="str">
        <f t="shared" si="28"/>
        <v>bailleur-</v>
      </c>
      <c r="P258" s="1"/>
    </row>
    <row r="259" spans="1:16" s="139" customFormat="1" ht="14.4">
      <c r="A259" s="1" t="s">
        <v>114</v>
      </c>
      <c r="B259" s="1" t="s">
        <v>1016</v>
      </c>
      <c r="C259" s="1"/>
      <c r="D259" s="1"/>
      <c r="E259" s="1"/>
      <c r="F259" s="1"/>
      <c r="G259" s="1" t="s">
        <v>1458</v>
      </c>
      <c r="H259" s="1"/>
      <c r="I259" s="1"/>
      <c r="J259" s="1"/>
      <c r="L259" s="1"/>
      <c r="M259" s="1"/>
      <c r="O259" s="139" t="str">
        <f t="shared" si="28"/>
        <v>label_bailleurs-</v>
      </c>
      <c r="P259" s="1"/>
    </row>
    <row r="260" spans="1:16" s="139" customFormat="1" ht="14.4">
      <c r="A260" s="1" t="s">
        <v>1017</v>
      </c>
      <c r="B260" s="1" t="s">
        <v>981</v>
      </c>
      <c r="C260" s="1" t="str">
        <f t="shared" ref="C260" si="36">O260&amp;" "&amp;P260</f>
        <v xml:space="preserve">B67- Dans quel domaine intervient   &lt;span style="color:blue"&gt;  ${label_bailleurs}? </v>
      </c>
      <c r="D260" s="1"/>
      <c r="E260" s="1"/>
      <c r="F260" s="1"/>
      <c r="G260" s="1"/>
      <c r="H260" t="s">
        <v>1802</v>
      </c>
      <c r="I260" s="1"/>
      <c r="J260" s="1"/>
      <c r="L260" s="1"/>
      <c r="M260" s="1"/>
      <c r="O260" s="139" t="str">
        <f t="shared" si="28"/>
        <v>B67-</v>
      </c>
      <c r="P260" s="1" t="s">
        <v>1019</v>
      </c>
    </row>
    <row r="261" spans="1:16" s="120" customFormat="1" ht="14.4">
      <c r="A261" s="28" t="s">
        <v>113</v>
      </c>
      <c r="B261" s="123" t="s">
        <v>1020</v>
      </c>
      <c r="C261" s="28" t="s">
        <v>1014</v>
      </c>
      <c r="D261" s="28"/>
      <c r="E261" s="123" t="s">
        <v>1456</v>
      </c>
      <c r="F261" s="28"/>
      <c r="G261" s="28"/>
      <c r="H261" s="28"/>
      <c r="I261" s="28"/>
      <c r="J261" s="28"/>
      <c r="L261" s="28"/>
      <c r="M261" s="28"/>
      <c r="O261" s="120" t="str">
        <f t="shared" si="28"/>
        <v>infos_domaine-</v>
      </c>
      <c r="P261" s="28" t="s">
        <v>1014</v>
      </c>
    </row>
    <row r="262" spans="1:16" s="139" customFormat="1" ht="14.4">
      <c r="A262" s="1" t="s">
        <v>114</v>
      </c>
      <c r="B262" s="140" t="s">
        <v>1021</v>
      </c>
      <c r="C262" s="1"/>
      <c r="D262" s="1"/>
      <c r="E262" s="140"/>
      <c r="F262" s="1"/>
      <c r="G262" s="1" t="s">
        <v>1459</v>
      </c>
      <c r="H262" s="1"/>
      <c r="I262" s="1"/>
      <c r="J262" s="1"/>
      <c r="L262" s="1"/>
      <c r="M262" s="1"/>
      <c r="O262" s="139" t="str">
        <f t="shared" si="28"/>
        <v>domain-</v>
      </c>
      <c r="P262" s="1"/>
    </row>
    <row r="263" spans="1:16" s="139" customFormat="1" ht="14.4">
      <c r="A263" s="1" t="s">
        <v>114</v>
      </c>
      <c r="B263" s="140" t="s">
        <v>1022</v>
      </c>
      <c r="C263" s="1"/>
      <c r="D263" s="1"/>
      <c r="E263" s="140"/>
      <c r="F263" s="1"/>
      <c r="G263" s="1" t="s">
        <v>1460</v>
      </c>
      <c r="H263" s="1"/>
      <c r="I263" s="1"/>
      <c r="J263" s="1"/>
      <c r="L263" s="1"/>
      <c r="M263" s="1"/>
      <c r="O263" s="139" t="str">
        <f t="shared" si="28"/>
        <v>label_domaine-</v>
      </c>
      <c r="P263" s="1"/>
    </row>
    <row r="264" spans="1:16" s="139" customFormat="1" ht="14.4">
      <c r="A264" s="1" t="s">
        <v>16</v>
      </c>
      <c r="B264" s="140" t="s">
        <v>985</v>
      </c>
      <c r="C264" s="1" t="str">
        <f t="shared" ref="C264" si="37">O264&amp;" "&amp;P264</f>
        <v xml:space="preserve">B68- Quel est le nombre de jours de la formation  &lt;span style="color:blue"&gt;  ${label_domaine} par an ? </v>
      </c>
      <c r="D264" s="1"/>
      <c r="E264" s="1"/>
      <c r="F264" s="1"/>
      <c r="G264" s="1"/>
      <c r="H264" t="s">
        <v>1802</v>
      </c>
      <c r="I264" s="1" t="s">
        <v>1644</v>
      </c>
      <c r="J264" s="1"/>
      <c r="L264" s="1"/>
      <c r="M264" s="1"/>
      <c r="O264" s="139" t="str">
        <f t="shared" si="28"/>
        <v>B68-</v>
      </c>
      <c r="P264" s="1" t="s">
        <v>1024</v>
      </c>
    </row>
    <row r="265" spans="1:16" s="120" customFormat="1" ht="14.4">
      <c r="A265" s="28" t="s">
        <v>117</v>
      </c>
      <c r="B265" s="123"/>
      <c r="C265" s="28"/>
      <c r="D265" s="28"/>
      <c r="E265" s="28"/>
      <c r="F265" s="28"/>
      <c r="G265" s="28"/>
      <c r="H265" s="28"/>
      <c r="I265" s="28"/>
      <c r="J265" s="28"/>
      <c r="L265" s="28"/>
      <c r="M265" s="28"/>
      <c r="O265" s="120" t="str">
        <f t="shared" si="28"/>
        <v>-</v>
      </c>
      <c r="P265" s="28"/>
    </row>
    <row r="266" spans="1:16" s="120" customFormat="1" ht="14.4">
      <c r="A266" s="28" t="s">
        <v>117</v>
      </c>
      <c r="B266" s="123"/>
      <c r="C266" s="28"/>
      <c r="D266" s="28"/>
      <c r="E266" s="28"/>
      <c r="F266" s="28"/>
      <c r="G266" s="28"/>
      <c r="H266" s="28"/>
      <c r="I266" s="28"/>
      <c r="J266" s="28"/>
      <c r="L266" s="28"/>
      <c r="M266" s="28"/>
      <c r="O266" s="120" t="str">
        <f t="shared" si="28"/>
        <v>-</v>
      </c>
      <c r="P266" s="28"/>
    </row>
    <row r="267" spans="1:16" s="139" customFormat="1" ht="14.4">
      <c r="A267" s="1" t="s">
        <v>32</v>
      </c>
      <c r="B267" s="140" t="s">
        <v>988</v>
      </c>
      <c r="C267" s="1" t="str">
        <f t="shared" ref="C267:C272" si="38">O267&amp;" "&amp;P267</f>
        <v xml:space="preserve">B69- Vous arrive-t-il de payer des formations pour les membres du périmètre ?  </v>
      </c>
      <c r="D267" s="1"/>
      <c r="E267" s="1"/>
      <c r="F267" s="1"/>
      <c r="G267" s="1"/>
      <c r="H267" t="s">
        <v>1802</v>
      </c>
      <c r="I267" s="1"/>
      <c r="J267" s="1"/>
      <c r="L267" s="139" t="s">
        <v>1467</v>
      </c>
      <c r="M267" s="1"/>
      <c r="O267" s="139" t="str">
        <f>B267 &amp; "-"</f>
        <v>B69-</v>
      </c>
      <c r="P267" s="1" t="s">
        <v>1026</v>
      </c>
    </row>
    <row r="268" spans="1:16" s="139" customFormat="1" ht="14.4">
      <c r="A268" s="1" t="s">
        <v>15</v>
      </c>
      <c r="B268" s="140" t="s">
        <v>990</v>
      </c>
      <c r="C268" s="1" t="str">
        <f t="shared" si="38"/>
        <v>B70- Si oui, dans quel cadre </v>
      </c>
      <c r="D268" s="1"/>
      <c r="E268" s="1"/>
      <c r="F268" s="1" t="s">
        <v>992</v>
      </c>
      <c r="G268" s="1"/>
      <c r="H268" t="s">
        <v>1802</v>
      </c>
      <c r="I268" s="1"/>
      <c r="J268" s="1"/>
      <c r="L268" s="1"/>
      <c r="M268" s="1"/>
      <c r="O268" s="139" t="str">
        <f>B268 &amp; "-"</f>
        <v>B70-</v>
      </c>
      <c r="P268" t="s">
        <v>1028</v>
      </c>
    </row>
    <row r="269" spans="1:16" s="139" customFormat="1" ht="14.4">
      <c r="A269" s="1" t="s">
        <v>16</v>
      </c>
      <c r="B269" s="140" t="s">
        <v>997</v>
      </c>
      <c r="C269" s="1" t="str">
        <f t="shared" si="38"/>
        <v xml:space="preserve">B71- et quel montant avez-vos payé ? </v>
      </c>
      <c r="D269" s="1"/>
      <c r="E269" s="1"/>
      <c r="F269" s="1" t="s">
        <v>992</v>
      </c>
      <c r="G269" s="1"/>
      <c r="H269" t="s">
        <v>1802</v>
      </c>
      <c r="I269" s="1" t="s">
        <v>1647</v>
      </c>
      <c r="J269" s="1"/>
      <c r="L269" s="1"/>
      <c r="M269" s="1"/>
      <c r="O269" s="139" t="str">
        <f t="shared" ref="O269:O368" si="39">B269 &amp; "-"</f>
        <v>B71-</v>
      </c>
      <c r="P269" t="s">
        <v>1030</v>
      </c>
    </row>
    <row r="270" spans="1:16" s="139" customFormat="1" ht="14.4">
      <c r="A270" s="1" t="s">
        <v>32</v>
      </c>
      <c r="B270" s="140" t="s">
        <v>999</v>
      </c>
      <c r="C270" s="1" t="str">
        <f t="shared" si="38"/>
        <v xml:space="preserve">B72- Est-ce que l’exploitation accueille des stagiaires ou autre personnel pour formation ? </v>
      </c>
      <c r="D270" s="1"/>
      <c r="E270" s="1"/>
      <c r="F270" s="1"/>
      <c r="G270" s="1"/>
      <c r="H270" t="s">
        <v>1802</v>
      </c>
      <c r="I270" s="1"/>
      <c r="J270" s="1"/>
      <c r="L270" s="139" t="s">
        <v>1467</v>
      </c>
      <c r="M270" s="1"/>
      <c r="O270" s="139" t="str">
        <f t="shared" si="39"/>
        <v>B72-</v>
      </c>
      <c r="P270" t="s">
        <v>1032</v>
      </c>
    </row>
    <row r="271" spans="1:16" s="139" customFormat="1" ht="14.4">
      <c r="A271" s="1" t="s">
        <v>1033</v>
      </c>
      <c r="B271" s="140" t="s">
        <v>1001</v>
      </c>
      <c r="C271" s="1" t="str">
        <f t="shared" si="38"/>
        <v>B73- Si oui comment se fait l’accueil des stagiaires ?</v>
      </c>
      <c r="D271" s="1"/>
      <c r="E271" s="1"/>
      <c r="F271" s="1" t="s">
        <v>1461</v>
      </c>
      <c r="G271" s="1"/>
      <c r="H271" t="s">
        <v>1802</v>
      </c>
      <c r="I271" s="1"/>
      <c r="J271" s="1"/>
      <c r="L271" s="139" t="s">
        <v>1467</v>
      </c>
      <c r="M271" s="1"/>
      <c r="O271" s="139" t="str">
        <f t="shared" si="39"/>
        <v>B73-</v>
      </c>
      <c r="P271" t="s">
        <v>1035</v>
      </c>
    </row>
    <row r="272" spans="1:16" s="139" customFormat="1" ht="14.4">
      <c r="A272" s="1" t="s">
        <v>16</v>
      </c>
      <c r="B272" s="140" t="s">
        <v>1003</v>
      </c>
      <c r="C272" s="1" t="str">
        <f t="shared" si="38"/>
        <v xml:space="preserve">B74- Si oui, quel est le nombre de jour de formation des étudiants et autre personnel par an ? </v>
      </c>
      <c r="D272" s="138"/>
      <c r="E272" s="138"/>
      <c r="F272" s="1" t="s">
        <v>1461</v>
      </c>
      <c r="G272" s="138"/>
      <c r="H272" t="s">
        <v>1802</v>
      </c>
      <c r="I272" s="138"/>
      <c r="J272" s="138"/>
      <c r="L272" s="138"/>
      <c r="M272" s="138"/>
      <c r="O272" s="139" t="str">
        <f t="shared" si="39"/>
        <v>B74-</v>
      </c>
      <c r="P272" t="s">
        <v>1037</v>
      </c>
    </row>
    <row r="273" spans="1:16" s="139" customFormat="1" ht="14.4">
      <c r="A273" s="104" t="s">
        <v>14</v>
      </c>
      <c r="B273" s="104"/>
      <c r="C273" s="157"/>
      <c r="D273" s="104"/>
      <c r="E273" s="104"/>
      <c r="F273" s="104"/>
      <c r="G273" s="104"/>
      <c r="H273" s="104"/>
      <c r="I273" s="104"/>
      <c r="J273" s="104"/>
      <c r="L273" s="104"/>
      <c r="M273" s="104"/>
      <c r="O273" s="139" t="str">
        <f t="shared" si="39"/>
        <v>-</v>
      </c>
      <c r="P273" s="157"/>
    </row>
    <row r="274" spans="1:16" s="139" customFormat="1" ht="14.4">
      <c r="A274" s="140" t="s">
        <v>13</v>
      </c>
      <c r="B274" s="51" t="s">
        <v>1038</v>
      </c>
      <c r="C274" s="51" t="s">
        <v>1039</v>
      </c>
      <c r="D274" s="140"/>
      <c r="E274" s="140"/>
      <c r="F274" s="140"/>
      <c r="G274" s="140"/>
      <c r="H274" s="140"/>
      <c r="I274" s="140"/>
      <c r="J274" s="140"/>
      <c r="L274" s="140"/>
      <c r="M274" s="140"/>
      <c r="O274" s="139" t="str">
        <f t="shared" si="39"/>
        <v>Qualit_vie-</v>
      </c>
      <c r="P274" s="51" t="s">
        <v>1039</v>
      </c>
    </row>
    <row r="275" spans="1:16" s="139" customFormat="1" ht="14.4">
      <c r="A275" s="140" t="s">
        <v>112</v>
      </c>
      <c r="B275" s="51" t="s">
        <v>1800</v>
      </c>
      <c r="C275" s="180" t="s">
        <v>1416</v>
      </c>
      <c r="D275" s="140"/>
      <c r="E275" s="140"/>
      <c r="F275" s="140"/>
      <c r="G275" s="140"/>
      <c r="H275" s="140"/>
      <c r="I275" s="140"/>
      <c r="J275" s="140"/>
      <c r="L275" s="140"/>
      <c r="M275" s="140"/>
      <c r="O275" s="139" t="str">
        <f t="shared" si="39"/>
        <v>notess-</v>
      </c>
      <c r="P275" s="51"/>
    </row>
    <row r="276" spans="1:16" s="120" customFormat="1" ht="14.4">
      <c r="A276" s="123" t="s">
        <v>113</v>
      </c>
      <c r="B276" s="180" t="s">
        <v>1415</v>
      </c>
      <c r="C276" s="180" t="s">
        <v>1416</v>
      </c>
      <c r="D276" s="123"/>
      <c r="E276" s="123">
        <v>2</v>
      </c>
      <c r="F276" s="123"/>
      <c r="H276" s="123"/>
      <c r="I276" s="123"/>
      <c r="J276" s="123"/>
      <c r="L276" s="123"/>
      <c r="M276" s="123"/>
      <c r="O276" s="120" t="str">
        <f t="shared" si="39"/>
        <v>instruct_member-</v>
      </c>
      <c r="P276" s="180"/>
    </row>
    <row r="277" spans="1:16" s="139" customFormat="1" ht="14.4">
      <c r="A277" s="140" t="s">
        <v>114</v>
      </c>
      <c r="B277" s="51" t="s">
        <v>1413</v>
      </c>
      <c r="C277" s="51"/>
      <c r="D277" s="140"/>
      <c r="E277" s="140"/>
      <c r="F277" s="140"/>
      <c r="G277" s="3" t="s">
        <v>2047</v>
      </c>
      <c r="H277" s="140"/>
      <c r="I277" s="140"/>
      <c r="J277" s="140"/>
      <c r="L277" s="140"/>
      <c r="M277" s="140"/>
      <c r="P277" s="51"/>
    </row>
    <row r="278" spans="1:16" s="139" customFormat="1" ht="14.4">
      <c r="A278" s="181" t="s">
        <v>16</v>
      </c>
      <c r="B278" s="182" t="s">
        <v>1005</v>
      </c>
      <c r="C278" s="1" t="str">
        <f>O278&amp;" "&amp;P278</f>
        <v>B75- ${niv_instruct_member}: Nombre de membres  non alphabitisés</v>
      </c>
      <c r="D278" s="140"/>
      <c r="E278" s="140"/>
      <c r="F278" s="140"/>
      <c r="G278" s="3"/>
      <c r="H278" s="140" t="s">
        <v>1802</v>
      </c>
      <c r="I278" s="1" t="s">
        <v>1639</v>
      </c>
      <c r="J278" s="140"/>
      <c r="L278" s="140"/>
      <c r="M278" s="140"/>
      <c r="O278" s="139" t="str">
        <f>B278 &amp; "-"</f>
        <v>B75-</v>
      </c>
      <c r="P278" s="51" t="s">
        <v>1819</v>
      </c>
    </row>
    <row r="279" spans="1:16" s="139" customFormat="1" ht="14.4">
      <c r="A279" s="181" t="s">
        <v>16</v>
      </c>
      <c r="B279" s="182" t="s">
        <v>1008</v>
      </c>
      <c r="C279" s="1" t="str">
        <f>O279&amp;" "&amp;P279</f>
        <v>B76- ${niv_instruct_member}: Nombre de membres  alphabitisés</v>
      </c>
      <c r="D279" s="140"/>
      <c r="E279" s="140"/>
      <c r="F279" s="140"/>
      <c r="G279" s="3"/>
      <c r="H279" s="140" t="s">
        <v>1802</v>
      </c>
      <c r="I279" s="1" t="s">
        <v>1639</v>
      </c>
      <c r="J279" s="140"/>
      <c r="L279" s="140"/>
      <c r="M279" s="140"/>
      <c r="O279" s="139" t="str">
        <f t="shared" ref="O279:O283" si="40">B279 &amp; "-"</f>
        <v>B76-</v>
      </c>
      <c r="P279" s="51" t="s">
        <v>1820</v>
      </c>
    </row>
    <row r="280" spans="1:16" s="139" customFormat="1" ht="14.4">
      <c r="A280" s="181" t="s">
        <v>16</v>
      </c>
      <c r="B280" s="182" t="s">
        <v>1011</v>
      </c>
      <c r="C280" s="1" t="str">
        <f t="shared" ref="C280:C282" si="41">O280&amp;" "&amp;P280</f>
        <v>B77- ${niv_instruct_member}: Nombre de membres  de niveau primaire</v>
      </c>
      <c r="D280" s="140"/>
      <c r="E280" s="140"/>
      <c r="F280" s="140"/>
      <c r="G280" s="3"/>
      <c r="H280" s="140" t="s">
        <v>1802</v>
      </c>
      <c r="I280" s="1" t="s">
        <v>1639</v>
      </c>
      <c r="J280" s="140"/>
      <c r="L280" s="140"/>
      <c r="M280" s="140"/>
      <c r="O280" s="139" t="str">
        <f t="shared" si="40"/>
        <v>B77-</v>
      </c>
      <c r="P280" s="51" t="s">
        <v>1821</v>
      </c>
    </row>
    <row r="281" spans="1:16" s="139" customFormat="1" ht="14.4">
      <c r="A281" s="181" t="s">
        <v>16</v>
      </c>
      <c r="B281" s="182" t="s">
        <v>1018</v>
      </c>
      <c r="C281" s="1" t="str">
        <f t="shared" si="41"/>
        <v>B78-  ${niv_instruct_member}: Nombre de membres de niveau secondaire</v>
      </c>
      <c r="D281" s="140"/>
      <c r="E281" s="140"/>
      <c r="F281" s="140"/>
      <c r="G281" s="3"/>
      <c r="H281" s="140" t="s">
        <v>1802</v>
      </c>
      <c r="I281" s="1" t="s">
        <v>1639</v>
      </c>
      <c r="J281" s="140"/>
      <c r="L281" s="140"/>
      <c r="M281" s="140"/>
      <c r="O281" s="139" t="str">
        <f t="shared" si="40"/>
        <v>B78-</v>
      </c>
      <c r="P281" s="51" t="s">
        <v>1822</v>
      </c>
    </row>
    <row r="282" spans="1:16" s="139" customFormat="1" ht="14.4">
      <c r="A282" s="181" t="s">
        <v>16</v>
      </c>
      <c r="B282" s="182" t="s">
        <v>1023</v>
      </c>
      <c r="C282" s="1" t="str">
        <f t="shared" si="41"/>
        <v>B79-  ${niv_instruct_member}: Nombre de membres   de niveau supérieur</v>
      </c>
      <c r="D282" s="140"/>
      <c r="E282" s="140"/>
      <c r="F282" s="140"/>
      <c r="G282" s="3"/>
      <c r="H282" s="140" t="s">
        <v>1802</v>
      </c>
      <c r="I282" s="1" t="s">
        <v>1639</v>
      </c>
      <c r="J282" s="140"/>
      <c r="L282" s="140"/>
      <c r="M282" s="140"/>
      <c r="O282" s="139" t="str">
        <f t="shared" si="40"/>
        <v>B79-</v>
      </c>
      <c r="P282" s="51" t="s">
        <v>1824</v>
      </c>
    </row>
    <row r="283" spans="1:16" s="139" customFormat="1" ht="14.4">
      <c r="A283" s="181" t="s">
        <v>16</v>
      </c>
      <c r="B283" s="182" t="s">
        <v>1025</v>
      </c>
      <c r="C283" s="1" t="str">
        <f>O283&amp;" "&amp;P283</f>
        <v>B80-  ${niv_instruct_member}: Nombre de membres   de niveau médersa (coran ou arabe)</v>
      </c>
      <c r="D283" s="140"/>
      <c r="E283" s="140"/>
      <c r="F283" s="140"/>
      <c r="G283" s="3"/>
      <c r="H283" s="140" t="s">
        <v>1802</v>
      </c>
      <c r="I283" s="1" t="s">
        <v>1639</v>
      </c>
      <c r="J283" s="140"/>
      <c r="L283" s="140"/>
      <c r="M283" s="140"/>
      <c r="O283" s="139" t="str">
        <f t="shared" si="40"/>
        <v>B80-</v>
      </c>
      <c r="P283" s="51" t="s">
        <v>1823</v>
      </c>
    </row>
    <row r="284" spans="1:16" s="120" customFormat="1" ht="14.4">
      <c r="A284" s="28" t="s">
        <v>117</v>
      </c>
      <c r="B284" s="28"/>
      <c r="C284" s="28"/>
      <c r="D284" s="28"/>
      <c r="E284" s="28"/>
      <c r="F284" s="28"/>
      <c r="G284" s="28"/>
      <c r="H284" s="32"/>
      <c r="I284" s="28"/>
      <c r="J284" s="28"/>
      <c r="L284" s="28"/>
      <c r="M284" s="28"/>
      <c r="P284" s="32"/>
    </row>
    <row r="285" spans="1:16" s="139" customFormat="1" ht="14.4">
      <c r="A285" s="1" t="s">
        <v>16</v>
      </c>
      <c r="B285" s="1" t="s">
        <v>1027</v>
      </c>
      <c r="C285" s="1" t="str">
        <f t="shared" ref="C285:C290" si="42">O285&amp;" "&amp;P285</f>
        <v xml:space="preserve">B81- Quel est la distance entre l’établissement scolaire et le village ? </v>
      </c>
      <c r="D285" s="1" t="s">
        <v>1042</v>
      </c>
      <c r="E285" s="1"/>
      <c r="F285" s="1"/>
      <c r="G285" s="1"/>
      <c r="H285" t="s">
        <v>1802</v>
      </c>
      <c r="I285" s="1" t="s">
        <v>1644</v>
      </c>
      <c r="J285" s="1"/>
      <c r="L285" s="1"/>
      <c r="M285" s="1"/>
      <c r="O285" s="139" t="str">
        <f t="shared" si="39"/>
        <v>B81-</v>
      </c>
      <c r="P285" t="s">
        <v>1043</v>
      </c>
    </row>
    <row r="286" spans="1:16" s="139" customFormat="1" ht="14.4">
      <c r="A286" s="1" t="s">
        <v>16</v>
      </c>
      <c r="B286" s="1" t="s">
        <v>1029</v>
      </c>
      <c r="C286" s="1" t="str">
        <f t="shared" si="42"/>
        <v xml:space="preserve">B82- Quel est la distance entre le service de santé et le village ? </v>
      </c>
      <c r="D286" s="1" t="s">
        <v>1042</v>
      </c>
      <c r="E286" s="1"/>
      <c r="F286" s="1"/>
      <c r="G286" s="1"/>
      <c r="H286" t="s">
        <v>1802</v>
      </c>
      <c r="I286" s="1" t="s">
        <v>1644</v>
      </c>
      <c r="J286" s="1"/>
      <c r="L286" s="1"/>
      <c r="M286" s="1"/>
      <c r="O286" s="139" t="str">
        <f t="shared" si="39"/>
        <v>B82-</v>
      </c>
      <c r="P286" t="s">
        <v>1045</v>
      </c>
    </row>
    <row r="287" spans="1:16" s="139" customFormat="1" ht="14.4">
      <c r="A287" s="1" t="s">
        <v>112</v>
      </c>
      <c r="B287" s="1" t="s">
        <v>1046</v>
      </c>
      <c r="C287" t="s">
        <v>1047</v>
      </c>
      <c r="D287" s="1"/>
      <c r="E287" s="1"/>
      <c r="F287" s="1"/>
      <c r="G287" s="1"/>
      <c r="H287" s="1"/>
      <c r="I287" s="1"/>
      <c r="J287" s="1"/>
      <c r="L287" s="1"/>
      <c r="M287" s="1"/>
      <c r="O287" s="139" t="str">
        <f t="shared" si="39"/>
        <v>note_utiliz_rev-</v>
      </c>
      <c r="P287" t="s">
        <v>1047</v>
      </c>
    </row>
    <row r="288" spans="1:16" s="139" customFormat="1" ht="15.6">
      <c r="A288" s="1" t="s">
        <v>32</v>
      </c>
      <c r="B288" s="1" t="s">
        <v>1031</v>
      </c>
      <c r="C288" s="1" t="str">
        <f t="shared" si="42"/>
        <v>B83- Vos enfants sont-ils scolarisés ?</v>
      </c>
      <c r="D288" s="1"/>
      <c r="E288" s="1"/>
      <c r="F288" s="1"/>
      <c r="G288" s="1"/>
      <c r="H288" t="s">
        <v>1802</v>
      </c>
      <c r="I288" s="1"/>
      <c r="J288" s="1"/>
      <c r="L288" s="139" t="s">
        <v>1467</v>
      </c>
      <c r="M288" s="1"/>
      <c r="O288" s="139" t="str">
        <f t="shared" si="39"/>
        <v>B83-</v>
      </c>
      <c r="P288" s="203" t="s">
        <v>2027</v>
      </c>
    </row>
    <row r="289" spans="1:16" s="139" customFormat="1" ht="15.6">
      <c r="A289" s="1" t="s">
        <v>32</v>
      </c>
      <c r="B289" s="1" t="s">
        <v>1034</v>
      </c>
      <c r="C289" s="1" t="str">
        <f t="shared" si="42"/>
        <v>B84- Les frais de santé dans vos familles respectives sont-ils satisfaisants ?</v>
      </c>
      <c r="D289" s="1"/>
      <c r="E289" s="1"/>
      <c r="F289" s="1"/>
      <c r="G289" s="1"/>
      <c r="H289" t="s">
        <v>1802</v>
      </c>
      <c r="I289" s="1"/>
      <c r="J289" s="1"/>
      <c r="L289" s="139" t="s">
        <v>1467</v>
      </c>
      <c r="M289" s="1"/>
      <c r="O289" s="139" t="str">
        <f t="shared" si="39"/>
        <v>B84-</v>
      </c>
      <c r="P289" s="203" t="s">
        <v>2026</v>
      </c>
    </row>
    <row r="290" spans="1:16" s="139" customFormat="1" ht="15.6">
      <c r="A290" s="1" t="s">
        <v>32</v>
      </c>
      <c r="B290" s="1" t="s">
        <v>1036</v>
      </c>
      <c r="C290" s="1" t="str">
        <f t="shared" si="42"/>
        <v>B85- Vos besoins alimentaire sont-ils satisfaisants</v>
      </c>
      <c r="D290" s="1"/>
      <c r="E290" s="1"/>
      <c r="F290" s="1"/>
      <c r="G290" s="1"/>
      <c r="H290" t="s">
        <v>1802</v>
      </c>
      <c r="I290" s="1"/>
      <c r="J290" s="1"/>
      <c r="L290" s="139" t="s">
        <v>1467</v>
      </c>
      <c r="M290" s="1"/>
      <c r="O290" s="139" t="str">
        <f t="shared" si="39"/>
        <v>B85-</v>
      </c>
      <c r="P290" s="203" t="s">
        <v>1825</v>
      </c>
    </row>
    <row r="291" spans="1:16" s="139" customFormat="1" ht="14.4">
      <c r="A291" s="104" t="s">
        <v>14</v>
      </c>
      <c r="B291" s="104"/>
      <c r="C291" s="157"/>
      <c r="D291" s="104"/>
      <c r="E291" s="104"/>
      <c r="F291" s="104"/>
      <c r="G291" s="104"/>
      <c r="H291" s="104"/>
      <c r="I291" s="104"/>
      <c r="J291" s="104"/>
      <c r="L291" s="104"/>
      <c r="M291" s="104"/>
      <c r="O291" s="139" t="str">
        <f t="shared" si="39"/>
        <v>-</v>
      </c>
      <c r="P291" s="157"/>
    </row>
    <row r="292" spans="1:16" s="139" customFormat="1" ht="14.4">
      <c r="A292" s="140" t="s">
        <v>13</v>
      </c>
      <c r="B292" s="51" t="s">
        <v>1051</v>
      </c>
      <c r="C292" s="51" t="s">
        <v>1051</v>
      </c>
      <c r="D292" s="140"/>
      <c r="E292" s="140"/>
      <c r="F292" s="140"/>
      <c r="G292" s="140"/>
      <c r="H292" s="140"/>
      <c r="I292" s="140"/>
      <c r="J292" s="140"/>
      <c r="L292" s="140"/>
      <c r="M292" s="140"/>
      <c r="O292" s="139" t="str">
        <f t="shared" si="39"/>
        <v>Isolement-</v>
      </c>
      <c r="P292" s="51" t="s">
        <v>1051</v>
      </c>
    </row>
    <row r="293" spans="1:16" s="139" customFormat="1" ht="14.4">
      <c r="A293" s="1" t="s">
        <v>16</v>
      </c>
      <c r="B293" s="140" t="s">
        <v>1414</v>
      </c>
      <c r="C293" s="1" t="str">
        <f t="shared" ref="C293:C295" si="43">O293&amp;" "&amp;P293</f>
        <v xml:space="preserve">B86- Quelle est la distance qui sépare le périmètre et la grande ville la plus proche ? </v>
      </c>
      <c r="D293" s="1" t="s">
        <v>1042</v>
      </c>
      <c r="E293" s="1"/>
      <c r="F293" s="1"/>
      <c r="G293" s="1"/>
      <c r="H293" t="s">
        <v>1802</v>
      </c>
      <c r="I293" s="1" t="s">
        <v>1644</v>
      </c>
      <c r="J293" s="1"/>
      <c r="L293" s="1"/>
      <c r="M293" s="1"/>
      <c r="O293" s="139" t="str">
        <f t="shared" si="39"/>
        <v>B86-</v>
      </c>
      <c r="P293" s="1" t="s">
        <v>1053</v>
      </c>
    </row>
    <row r="294" spans="1:16" s="139" customFormat="1" ht="14.4">
      <c r="A294" s="1" t="s">
        <v>16</v>
      </c>
      <c r="B294" s="140" t="s">
        <v>1040</v>
      </c>
      <c r="C294" s="1" t="str">
        <f t="shared" si="43"/>
        <v xml:space="preserve">B87- Quelle est la distance qui sépare le périmètre et le grand axe routier ? </v>
      </c>
      <c r="D294" s="1" t="s">
        <v>1042</v>
      </c>
      <c r="E294" s="1"/>
      <c r="F294" s="1"/>
      <c r="G294" s="1"/>
      <c r="H294" t="s">
        <v>1802</v>
      </c>
      <c r="I294" s="1" t="s">
        <v>1644</v>
      </c>
      <c r="J294" s="1"/>
      <c r="L294" s="1"/>
      <c r="M294" s="1"/>
      <c r="O294" s="139" t="str">
        <f t="shared" si="39"/>
        <v>B87-</v>
      </c>
      <c r="P294" s="1" t="s">
        <v>1055</v>
      </c>
    </row>
    <row r="295" spans="1:16" s="139" customFormat="1" ht="14.4">
      <c r="A295" s="1" t="s">
        <v>16</v>
      </c>
      <c r="B295" s="140" t="s">
        <v>1041</v>
      </c>
      <c r="C295" s="1" t="str">
        <f t="shared" si="43"/>
        <v>B88- Quelle est la distance qui sépare le périmètre et le marché de vente ?</v>
      </c>
      <c r="D295" s="1" t="s">
        <v>1042</v>
      </c>
      <c r="E295" s="1"/>
      <c r="F295" s="1"/>
      <c r="G295" s="1"/>
      <c r="H295" t="s">
        <v>1802</v>
      </c>
      <c r="I295" s="1" t="s">
        <v>1644</v>
      </c>
      <c r="J295" s="1"/>
      <c r="L295" s="1"/>
      <c r="M295" s="1"/>
      <c r="O295" s="139" t="str">
        <f t="shared" si="39"/>
        <v>B88-</v>
      </c>
      <c r="P295" s="1" t="s">
        <v>1056</v>
      </c>
    </row>
    <row r="296" spans="1:16" s="139" customFormat="1" ht="14.4">
      <c r="A296" s="104" t="s">
        <v>14</v>
      </c>
      <c r="B296" s="104"/>
      <c r="C296" s="157"/>
      <c r="D296" s="104"/>
      <c r="E296" s="104"/>
      <c r="F296" s="104"/>
      <c r="G296" s="104"/>
      <c r="H296" s="104"/>
      <c r="I296" s="104"/>
      <c r="J296" s="104"/>
      <c r="L296" s="104"/>
      <c r="M296" s="104"/>
      <c r="O296" s="139" t="str">
        <f t="shared" si="39"/>
        <v>-</v>
      </c>
      <c r="P296" s="157"/>
    </row>
    <row r="297" spans="1:16" s="139" customFormat="1" ht="14.4">
      <c r="A297" s="140" t="s">
        <v>13</v>
      </c>
      <c r="B297" s="141" t="s">
        <v>1057</v>
      </c>
      <c r="C297" s="164" t="s">
        <v>1058</v>
      </c>
      <c r="D297" s="140"/>
      <c r="E297" s="140"/>
      <c r="F297" s="140"/>
      <c r="G297" s="140"/>
      <c r="H297" s="140"/>
      <c r="I297" s="140"/>
      <c r="J297" s="140"/>
      <c r="L297" s="140"/>
      <c r="M297" s="140"/>
      <c r="O297" s="139" t="str">
        <f t="shared" si="39"/>
        <v>Accueil-</v>
      </c>
      <c r="P297" s="164" t="s">
        <v>1058</v>
      </c>
    </row>
    <row r="298" spans="1:16" s="139" customFormat="1" ht="14.4">
      <c r="A298" s="1" t="s">
        <v>1592</v>
      </c>
      <c r="B298" s="140" t="s">
        <v>1044</v>
      </c>
      <c r="C298" s="1" t="str">
        <f t="shared" ref="C298:C303" si="44">O298&amp;" "&amp;P298</f>
        <v>B89- Quel est le lieu d’hébergement de la main-d’œuvre temporaire ? </v>
      </c>
      <c r="D298" s="1"/>
      <c r="E298" s="1"/>
      <c r="F298" s="1"/>
      <c r="G298" s="1"/>
      <c r="H298" t="s">
        <v>1802</v>
      </c>
      <c r="I298" s="1"/>
      <c r="J298" s="1"/>
      <c r="L298" s="139" t="s">
        <v>1467</v>
      </c>
      <c r="M298" s="1"/>
      <c r="O298" s="139" t="str">
        <f t="shared" si="39"/>
        <v>B89-</v>
      </c>
      <c r="P298" s="1" t="s">
        <v>1059</v>
      </c>
    </row>
    <row r="299" spans="1:16" s="139" customFormat="1" ht="14.4">
      <c r="A299" s="1" t="s">
        <v>32</v>
      </c>
      <c r="B299" s="140" t="s">
        <v>1048</v>
      </c>
      <c r="C299" s="1" t="str">
        <f t="shared" si="44"/>
        <v xml:space="preserve">B90- Y’a-t-il des toilettes pour la main d’œuvre et les visiteurs ? </v>
      </c>
      <c r="D299" s="1"/>
      <c r="E299" s="1"/>
      <c r="F299" s="1"/>
      <c r="G299" s="1"/>
      <c r="H299" t="s">
        <v>1802</v>
      </c>
      <c r="I299" s="1"/>
      <c r="J299" s="1"/>
      <c r="L299" s="139" t="s">
        <v>1467</v>
      </c>
      <c r="M299" s="1"/>
      <c r="O299" s="139" t="str">
        <f t="shared" si="39"/>
        <v>B90-</v>
      </c>
      <c r="P299" s="1" t="s">
        <v>1060</v>
      </c>
    </row>
    <row r="300" spans="1:16" s="139" customFormat="1" ht="14.4">
      <c r="A300" s="1" t="s">
        <v>32</v>
      </c>
      <c r="B300" s="140" t="s">
        <v>1049</v>
      </c>
      <c r="C300" s="1" t="str">
        <f t="shared" si="44"/>
        <v>B91- Y’a-t-il un gardien dans le périmètre?</v>
      </c>
      <c r="D300" s="1"/>
      <c r="E300" s="1"/>
      <c r="F300" s="1"/>
      <c r="G300" s="1"/>
      <c r="H300" t="s">
        <v>1802</v>
      </c>
      <c r="I300" s="1"/>
      <c r="J300" s="1"/>
      <c r="L300" s="139" t="s">
        <v>1467</v>
      </c>
      <c r="M300" s="1"/>
      <c r="O300" s="139" t="str">
        <f t="shared" si="39"/>
        <v>B91-</v>
      </c>
      <c r="P300" s="57" t="s">
        <v>1061</v>
      </c>
    </row>
    <row r="301" spans="1:16" s="139" customFormat="1" ht="14.4">
      <c r="A301" s="1" t="s">
        <v>32</v>
      </c>
      <c r="B301" s="140" t="s">
        <v>1050</v>
      </c>
      <c r="C301" s="1" t="str">
        <f t="shared" si="44"/>
        <v xml:space="preserve">B92- Le périmètres est-il éclairé la nuit ? </v>
      </c>
      <c r="D301" s="1"/>
      <c r="E301" s="1"/>
      <c r="F301" s="1"/>
      <c r="G301" s="1"/>
      <c r="H301" t="s">
        <v>1802</v>
      </c>
      <c r="I301" s="1"/>
      <c r="J301" s="1"/>
      <c r="L301" s="139" t="s">
        <v>1467</v>
      </c>
      <c r="M301" s="1"/>
      <c r="O301" s="139" t="str">
        <f t="shared" si="39"/>
        <v>B92-</v>
      </c>
      <c r="P301" s="57" t="s">
        <v>1062</v>
      </c>
    </row>
    <row r="302" spans="1:16" s="139" customFormat="1" ht="15.6">
      <c r="A302" s="1" t="s">
        <v>32</v>
      </c>
      <c r="B302" s="140" t="s">
        <v>1052</v>
      </c>
      <c r="C302" s="1" t="str">
        <f t="shared" si="44"/>
        <v xml:space="preserve">B93- Utilisez-vous des équipements de protection lors du stockage, de la préparation et de l' épandage des pesticides </v>
      </c>
      <c r="D302" s="1"/>
      <c r="E302" s="1"/>
      <c r="F302" s="1"/>
      <c r="G302" s="1"/>
      <c r="H302" t="s">
        <v>1802</v>
      </c>
      <c r="I302" s="1"/>
      <c r="J302" s="1"/>
      <c r="L302" s="139" t="s">
        <v>1467</v>
      </c>
      <c r="M302" s="1"/>
      <c r="O302" s="139" t="str">
        <f t="shared" si="39"/>
        <v>B93-</v>
      </c>
      <c r="P302" s="187" t="s">
        <v>1593</v>
      </c>
    </row>
    <row r="303" spans="1:16" s="139" customFormat="1" ht="14.4">
      <c r="A303" s="1" t="s">
        <v>32</v>
      </c>
      <c r="B303" s="140" t="s">
        <v>1054</v>
      </c>
      <c r="C303" s="1" t="str">
        <f t="shared" si="44"/>
        <v>B94- Local de stockage des pesticides conforme aux préconisations réglementaires?</v>
      </c>
      <c r="D303" s="1"/>
      <c r="E303" s="1"/>
      <c r="F303" s="1" t="s">
        <v>1462</v>
      </c>
      <c r="G303" s="1"/>
      <c r="H303" t="s">
        <v>1802</v>
      </c>
      <c r="I303" s="1"/>
      <c r="J303" s="1"/>
      <c r="L303" s="139" t="s">
        <v>1467</v>
      </c>
      <c r="M303" s="1"/>
      <c r="O303" s="139" t="str">
        <f t="shared" si="39"/>
        <v>B94-</v>
      </c>
      <c r="P303" s="1" t="s">
        <v>1063</v>
      </c>
    </row>
    <row r="304" spans="1:16" s="139" customFormat="1" ht="14.4">
      <c r="A304" s="145" t="s">
        <v>14</v>
      </c>
      <c r="B304" s="104"/>
      <c r="C304" s="149"/>
      <c r="D304" s="145"/>
      <c r="E304" s="145"/>
      <c r="F304" s="165"/>
      <c r="G304" s="145"/>
      <c r="H304" s="145"/>
      <c r="I304" s="145"/>
      <c r="J304" s="145"/>
      <c r="L304" s="145"/>
      <c r="M304" s="145"/>
      <c r="O304" s="139" t="str">
        <f t="shared" si="39"/>
        <v>-</v>
      </c>
      <c r="P304" s="149"/>
    </row>
    <row r="305" spans="1:16" s="139" customFormat="1" ht="14.4">
      <c r="A305" s="86" t="s">
        <v>14</v>
      </c>
      <c r="B305" s="86"/>
      <c r="C305" s="166"/>
      <c r="D305" s="86"/>
      <c r="E305" s="86"/>
      <c r="F305" s="86"/>
      <c r="G305" s="86"/>
      <c r="H305" s="86"/>
      <c r="I305" s="86"/>
      <c r="J305" s="86"/>
      <c r="L305" s="86"/>
      <c r="M305" s="86"/>
      <c r="O305" s="139" t="str">
        <f t="shared" si="39"/>
        <v>-</v>
      </c>
      <c r="P305" s="166"/>
    </row>
    <row r="306" spans="1:16" s="13" customFormat="1" ht="16.5" customHeight="1">
      <c r="A306" s="155" t="s">
        <v>13</v>
      </c>
      <c r="B306" s="155" t="s">
        <v>1295</v>
      </c>
      <c r="C306" s="155" t="s">
        <v>1296</v>
      </c>
      <c r="D306" s="155"/>
      <c r="E306" s="155"/>
      <c r="F306" s="155"/>
      <c r="G306" s="155"/>
      <c r="H306" s="155"/>
      <c r="I306" s="86"/>
      <c r="J306" s="86"/>
      <c r="L306" s="155"/>
      <c r="M306" s="86"/>
      <c r="O306" s="139" t="str">
        <f t="shared" si="39"/>
        <v>Economik-</v>
      </c>
      <c r="P306" s="155" t="s">
        <v>1296</v>
      </c>
    </row>
    <row r="307" spans="1:16" s="139" customFormat="1" ht="16.5" customHeight="1">
      <c r="A307" s="156" t="s">
        <v>13</v>
      </c>
      <c r="B307" s="156" t="s">
        <v>1297</v>
      </c>
      <c r="C307" s="156" t="s">
        <v>1298</v>
      </c>
      <c r="D307" s="156"/>
      <c r="E307" s="156"/>
      <c r="F307" s="156"/>
      <c r="G307" s="156"/>
      <c r="H307" s="156"/>
      <c r="I307" s="156"/>
      <c r="J307" s="156"/>
      <c r="L307" s="156"/>
      <c r="M307" s="156"/>
      <c r="O307" s="139" t="str">
        <f t="shared" si="39"/>
        <v>Viabilit_economi-</v>
      </c>
      <c r="P307" s="156" t="s">
        <v>1298</v>
      </c>
    </row>
    <row r="308" spans="1:16" s="139" customFormat="1" ht="16.5" customHeight="1">
      <c r="A308" s="140" t="s">
        <v>112</v>
      </c>
      <c r="B308" s="177" t="s">
        <v>1299</v>
      </c>
      <c r="C308" s="152" t="s">
        <v>1300</v>
      </c>
      <c r="D308" s="140"/>
      <c r="E308" s="152"/>
      <c r="F308" s="152"/>
      <c r="G308" s="152"/>
      <c r="H308" s="140"/>
      <c r="I308" s="140"/>
      <c r="J308" s="140"/>
      <c r="L308" s="140"/>
      <c r="M308" s="140"/>
      <c r="O308" s="139" t="str">
        <f t="shared" si="39"/>
        <v>note_syst-</v>
      </c>
      <c r="P308" s="152" t="s">
        <v>1300</v>
      </c>
    </row>
    <row r="309" spans="1:16" s="139" customFormat="1" ht="16.5" customHeight="1">
      <c r="A309" s="1" t="s">
        <v>1301</v>
      </c>
      <c r="B309" s="1" t="s">
        <v>1302</v>
      </c>
      <c r="C309" s="1" t="str">
        <f t="shared" ref="C309" si="45">O309&amp;" "&amp;P309</f>
        <v>C1- Quels sont les système d'irrigation que vous disposez dans le périmètre?</v>
      </c>
      <c r="D309" s="1"/>
      <c r="E309" s="1"/>
      <c r="F309" s="1"/>
      <c r="G309" s="1"/>
      <c r="H309" s="1" t="s">
        <v>1802</v>
      </c>
      <c r="I309" s="1"/>
      <c r="J309" s="1"/>
      <c r="L309" s="1"/>
      <c r="M309" s="1"/>
      <c r="O309" s="139" t="str">
        <f t="shared" si="39"/>
        <v>C1-</v>
      </c>
      <c r="P309" s="1" t="s">
        <v>1303</v>
      </c>
    </row>
    <row r="310" spans="1:16" s="120" customFormat="1" ht="16.5" customHeight="1">
      <c r="A310" s="28" t="s">
        <v>113</v>
      </c>
      <c r="B310" s="28" t="s">
        <v>1304</v>
      </c>
      <c r="C310" s="28" t="s">
        <v>1305</v>
      </c>
      <c r="D310" s="28"/>
      <c r="E310" s="28" t="s">
        <v>1306</v>
      </c>
      <c r="F310" s="28"/>
      <c r="G310" s="28"/>
      <c r="H310" s="28"/>
      <c r="I310" s="28"/>
      <c r="J310" s="28"/>
      <c r="L310" s="28"/>
      <c r="M310" s="28"/>
      <c r="O310" s="120" t="str">
        <f t="shared" si="39"/>
        <v>Capital_physiq-</v>
      </c>
      <c r="P310" s="28" t="s">
        <v>1305</v>
      </c>
    </row>
    <row r="311" spans="1:16" s="139" customFormat="1" ht="16.5" customHeight="1">
      <c r="A311" s="1" t="s">
        <v>114</v>
      </c>
      <c r="B311" s="1" t="s">
        <v>1307</v>
      </c>
      <c r="C311" s="1"/>
      <c r="D311" s="1"/>
      <c r="E311" s="1"/>
      <c r="F311" s="1"/>
      <c r="G311" s="1" t="s">
        <v>1308</v>
      </c>
      <c r="H311" s="1"/>
      <c r="I311" s="1"/>
      <c r="J311" s="1"/>
      <c r="L311" s="1"/>
      <c r="M311" s="1"/>
      <c r="O311" s="139" t="str">
        <f t="shared" si="39"/>
        <v>syst_irrig-</v>
      </c>
      <c r="P311" s="1"/>
    </row>
    <row r="312" spans="1:16" s="139" customFormat="1" ht="16.5" customHeight="1">
      <c r="A312" s="1" t="s">
        <v>114</v>
      </c>
      <c r="B312" s="1" t="s">
        <v>1309</v>
      </c>
      <c r="C312" s="1"/>
      <c r="D312" s="1"/>
      <c r="E312" s="1"/>
      <c r="F312" s="1"/>
      <c r="G312" s="1" t="s">
        <v>1310</v>
      </c>
      <c r="H312" s="1"/>
      <c r="I312" s="1"/>
      <c r="J312" s="1"/>
      <c r="L312" s="1"/>
      <c r="M312" s="1"/>
      <c r="O312" s="139" t="str">
        <f t="shared" si="39"/>
        <v>syste_irrigat_label-</v>
      </c>
      <c r="P312" s="1"/>
    </row>
    <row r="313" spans="1:16" s="139" customFormat="1" ht="16.5" customHeight="1">
      <c r="A313" s="1" t="s">
        <v>16</v>
      </c>
      <c r="B313" s="1" t="s">
        <v>1311</v>
      </c>
      <c r="C313" s="1" t="str">
        <f t="shared" ref="C313:C321" si="46">O313&amp;" "&amp;P313</f>
        <v>C2- Coûts du matériel &lt;span style="color:blue"&gt; ${syste_irrigat_label}</v>
      </c>
      <c r="D313" s="1"/>
      <c r="E313" s="1"/>
      <c r="F313" s="1"/>
      <c r="G313" s="1"/>
      <c r="H313" s="1" t="s">
        <v>1802</v>
      </c>
      <c r="I313" s="1"/>
      <c r="J313" s="1"/>
      <c r="L313" s="1"/>
      <c r="M313" s="1"/>
      <c r="O313" s="139" t="str">
        <f t="shared" si="39"/>
        <v>C2-</v>
      </c>
      <c r="P313" s="1" t="s">
        <v>1312</v>
      </c>
    </row>
    <row r="314" spans="1:16" s="139" customFormat="1" ht="16.5" customHeight="1">
      <c r="A314" s="1" t="s">
        <v>16</v>
      </c>
      <c r="B314" s="1" t="s">
        <v>1313</v>
      </c>
      <c r="C314" s="1" t="str">
        <f t="shared" si="46"/>
        <v>C3- Coût d'entretien du matériel &lt;span style="color:blue"&gt;  ${syste_irrigat_label}</v>
      </c>
      <c r="D314" s="1"/>
      <c r="E314" s="1"/>
      <c r="F314" s="1"/>
      <c r="G314" s="1"/>
      <c r="H314" s="1" t="s">
        <v>1802</v>
      </c>
      <c r="I314" s="1" t="s">
        <v>1643</v>
      </c>
      <c r="J314" s="1"/>
      <c r="L314" s="1"/>
      <c r="M314" s="1"/>
      <c r="O314" s="139" t="str">
        <f t="shared" si="39"/>
        <v>C3-</v>
      </c>
      <c r="P314" s="1" t="s">
        <v>1314</v>
      </c>
    </row>
    <row r="315" spans="1:16" s="139" customFormat="1" ht="14.4">
      <c r="A315" s="1" t="s">
        <v>1315</v>
      </c>
      <c r="B315" s="1" t="s">
        <v>1316</v>
      </c>
      <c r="C315" s="1" t="str">
        <f t="shared" si="46"/>
        <v>C4- Année d'acquisition du matériel  &lt;span style="color:blue"&gt; ${syste_irrigat_label}</v>
      </c>
      <c r="D315" s="1"/>
      <c r="E315" s="1"/>
      <c r="F315" s="1"/>
      <c r="G315" s="1"/>
      <c r="H315" s="1" t="s">
        <v>1802</v>
      </c>
      <c r="I315" s="202" t="s">
        <v>1801</v>
      </c>
      <c r="J315" s="1"/>
      <c r="L315" s="1" t="s">
        <v>1317</v>
      </c>
      <c r="M315" s="1"/>
      <c r="O315" s="139" t="str">
        <f t="shared" si="39"/>
        <v>C4-</v>
      </c>
      <c r="P315" s="1" t="s">
        <v>1318</v>
      </c>
    </row>
    <row r="316" spans="1:16" s="139" customFormat="1" ht="14.4">
      <c r="A316" s="1" t="s">
        <v>32</v>
      </c>
      <c r="B316" s="1" t="s">
        <v>1319</v>
      </c>
      <c r="C316" s="1" t="str">
        <f t="shared" si="46"/>
        <v>C5- Est-il fonctionnel actuellement?</v>
      </c>
      <c r="D316" s="1"/>
      <c r="E316" s="1"/>
      <c r="F316" s="1"/>
      <c r="G316" s="1"/>
      <c r="H316" s="1" t="s">
        <v>1802</v>
      </c>
      <c r="I316" s="1"/>
      <c r="J316" s="1"/>
      <c r="L316" s="139" t="s">
        <v>1467</v>
      </c>
      <c r="M316" s="1"/>
      <c r="O316" s="139" t="str">
        <f t="shared" si="39"/>
        <v>C5-</v>
      </c>
      <c r="P316" s="183" t="s">
        <v>1417</v>
      </c>
    </row>
    <row r="317" spans="1:16" s="120" customFormat="1" ht="16.5" customHeight="1">
      <c r="A317" s="115" t="s">
        <v>117</v>
      </c>
      <c r="B317" s="115"/>
      <c r="C317" s="115"/>
      <c r="D317" s="115"/>
      <c r="E317" s="115"/>
      <c r="F317" s="115"/>
      <c r="G317" s="115"/>
      <c r="H317" s="115"/>
      <c r="I317" s="115"/>
      <c r="J317" s="115"/>
      <c r="L317" s="115"/>
      <c r="M317" s="115"/>
      <c r="O317" s="120" t="str">
        <f t="shared" si="39"/>
        <v>-</v>
      </c>
      <c r="P317" s="115"/>
    </row>
    <row r="318" spans="1:16" ht="16.5" customHeight="1">
      <c r="A318" s="98" t="s">
        <v>32</v>
      </c>
      <c r="B318" s="98" t="s">
        <v>1759</v>
      </c>
      <c r="C318" s="187" t="s">
        <v>1760</v>
      </c>
      <c r="D318" s="98"/>
      <c r="E318" s="98"/>
      <c r="F318" s="98"/>
      <c r="G318" s="98"/>
      <c r="H318" s="98"/>
      <c r="I318" s="98"/>
      <c r="J318" s="98"/>
      <c r="L318" s="98"/>
      <c r="M318" s="98"/>
      <c r="O318" s="9"/>
      <c r="P318" s="98"/>
    </row>
    <row r="319" spans="1:16" s="10" customFormat="1" ht="16.5" customHeight="1">
      <c r="A319" s="1" t="s">
        <v>1379</v>
      </c>
      <c r="B319" s="1" t="s">
        <v>1320</v>
      </c>
      <c r="C319" s="1" t="str">
        <f t="shared" si="46"/>
        <v>C6- Quelle est la fréquence de paiement des factures?</v>
      </c>
      <c r="D319" s="1"/>
      <c r="E319" s="1"/>
      <c r="F319" s="150" t="s">
        <v>1756</v>
      </c>
      <c r="G319" s="1"/>
      <c r="H319" s="1" t="s">
        <v>1802</v>
      </c>
      <c r="I319" s="1"/>
      <c r="J319" s="1"/>
      <c r="L319" s="139" t="s">
        <v>1467</v>
      </c>
      <c r="M319" s="1"/>
      <c r="O319" s="139" t="str">
        <f t="shared" si="39"/>
        <v>C6-</v>
      </c>
      <c r="P319" s="1" t="s">
        <v>1594</v>
      </c>
    </row>
    <row r="320" spans="1:16" s="142" customFormat="1" ht="16.5" customHeight="1">
      <c r="A320" s="1" t="s">
        <v>16</v>
      </c>
      <c r="B320" s="1" t="s">
        <v>1321</v>
      </c>
      <c r="C320" s="1" t="str">
        <f t="shared" si="46"/>
        <v>C7- Montant dernière facture?</v>
      </c>
      <c r="D320" s="1"/>
      <c r="E320" s="1"/>
      <c r="F320" s="150" t="s">
        <v>1757</v>
      </c>
      <c r="G320" s="1"/>
      <c r="H320" s="1" t="s">
        <v>1802</v>
      </c>
      <c r="I320" s="1" t="s">
        <v>1647</v>
      </c>
      <c r="J320" s="1"/>
      <c r="L320" s="1"/>
      <c r="M320" s="1"/>
      <c r="O320" s="139" t="str">
        <f t="shared" si="39"/>
        <v>C7-</v>
      </c>
      <c r="P320" s="1" t="s">
        <v>1651</v>
      </c>
    </row>
    <row r="321" spans="1:16" s="139" customFormat="1" ht="16.5" customHeight="1">
      <c r="A321" s="1" t="s">
        <v>16</v>
      </c>
      <c r="B321" s="1" t="s">
        <v>1322</v>
      </c>
      <c r="C321" s="1" t="str">
        <f t="shared" si="46"/>
        <v>C8- Nombre de factures payées?</v>
      </c>
      <c r="D321" s="1"/>
      <c r="E321" s="1"/>
      <c r="F321" s="150" t="s">
        <v>1758</v>
      </c>
      <c r="G321" s="1"/>
      <c r="H321" s="1" t="s">
        <v>1802</v>
      </c>
      <c r="I321" s="1" t="s">
        <v>1652</v>
      </c>
      <c r="J321" s="1"/>
      <c r="L321" s="1"/>
      <c r="M321" s="1"/>
      <c r="O321" s="139" t="str">
        <f t="shared" si="39"/>
        <v>C8-</v>
      </c>
      <c r="P321" s="1" t="s">
        <v>1323</v>
      </c>
    </row>
    <row r="322" spans="1:16" s="139" customFormat="1" ht="14.4">
      <c r="A322" s="1" t="s">
        <v>112</v>
      </c>
      <c r="B322" s="1" t="s">
        <v>1342</v>
      </c>
      <c r="C322" s="1" t="s">
        <v>1343</v>
      </c>
      <c r="D322" s="1"/>
      <c r="E322" s="1"/>
      <c r="F322" s="1"/>
      <c r="G322" s="1"/>
      <c r="H322" s="1"/>
      <c r="I322" s="1"/>
      <c r="J322" s="1"/>
      <c r="L322" s="1"/>
      <c r="M322" s="1"/>
      <c r="O322" s="139" t="str">
        <f t="shared" si="39"/>
        <v>note_cotisation-</v>
      </c>
      <c r="P322" s="1" t="s">
        <v>1343</v>
      </c>
    </row>
    <row r="323" spans="1:16" s="7" customFormat="1" ht="14.4">
      <c r="A323" s="3" t="s">
        <v>32</v>
      </c>
      <c r="B323" s="3" t="s">
        <v>1324</v>
      </c>
      <c r="C323" s="3" t="s">
        <v>1344</v>
      </c>
      <c r="D323" s="3"/>
      <c r="E323" s="3"/>
      <c r="F323" s="3"/>
      <c r="G323" s="3"/>
      <c r="H323" s="1" t="s">
        <v>1802</v>
      </c>
      <c r="I323" s="3"/>
      <c r="J323" s="206"/>
      <c r="L323" s="139" t="s">
        <v>1467</v>
      </c>
      <c r="M323" s="3"/>
      <c r="O323" s="9" t="str">
        <f t="shared" si="39"/>
        <v>C9-</v>
      </c>
      <c r="P323" s="3" t="s">
        <v>1344</v>
      </c>
    </row>
    <row r="324" spans="1:16" s="139" customFormat="1" ht="14.4">
      <c r="A324" s="1" t="s">
        <v>1418</v>
      </c>
      <c r="B324" s="1" t="s">
        <v>1325</v>
      </c>
      <c r="C324" s="1" t="str">
        <f t="shared" ref="C324:C336" si="47">O324&amp;" "&amp;P324</f>
        <v xml:space="preserve">C10- Si oui, à quelle fréquence?   </v>
      </c>
      <c r="D324" s="1"/>
      <c r="E324" s="1"/>
      <c r="F324" s="1" t="s">
        <v>1427</v>
      </c>
      <c r="G324" s="1"/>
      <c r="H324" s="1" t="s">
        <v>1802</v>
      </c>
      <c r="I324" s="1"/>
      <c r="J324" s="1"/>
      <c r="L324" s="139" t="s">
        <v>1467</v>
      </c>
      <c r="M324" s="1"/>
      <c r="O324" s="139" t="str">
        <f t="shared" si="39"/>
        <v>C10-</v>
      </c>
      <c r="P324" s="1" t="s">
        <v>1345</v>
      </c>
    </row>
    <row r="325" spans="1:16" s="139" customFormat="1" ht="14.4">
      <c r="A325" s="1" t="s">
        <v>16</v>
      </c>
      <c r="B325" s="1" t="s">
        <v>1326</v>
      </c>
      <c r="C325" s="1" t="str">
        <f t="shared" si="47"/>
        <v xml:space="preserve">C11- Quel montant cotisez-vous à chaque fois ? </v>
      </c>
      <c r="D325" s="1"/>
      <c r="E325" s="1"/>
      <c r="F325" s="1" t="s">
        <v>1427</v>
      </c>
      <c r="G325" s="1"/>
      <c r="H325" s="1" t="s">
        <v>1802</v>
      </c>
      <c r="I325" s="1" t="s">
        <v>1647</v>
      </c>
      <c r="J325" s="1"/>
      <c r="L325" s="1"/>
      <c r="M325" s="1"/>
      <c r="O325" s="139" t="str">
        <f t="shared" si="39"/>
        <v>C11-</v>
      </c>
      <c r="P325" s="1" t="s">
        <v>1346</v>
      </c>
    </row>
    <row r="326" spans="1:16" s="139" customFormat="1" ht="14.4">
      <c r="A326" s="1" t="s">
        <v>1347</v>
      </c>
      <c r="B326" s="1" t="s">
        <v>1327</v>
      </c>
      <c r="C326" s="1" t="str">
        <f t="shared" si="47"/>
        <v>C12- Le périmètre a-t-il fait des prêts monétaires ?</v>
      </c>
      <c r="D326" s="1"/>
      <c r="E326" s="1"/>
      <c r="F326" s="1"/>
      <c r="G326" s="1"/>
      <c r="H326" s="1" t="s">
        <v>1802</v>
      </c>
      <c r="I326" s="1"/>
      <c r="J326" s="1"/>
      <c r="L326" s="139" t="s">
        <v>1467</v>
      </c>
      <c r="M326" s="1"/>
      <c r="O326" s="139" t="str">
        <f t="shared" si="39"/>
        <v>C12-</v>
      </c>
      <c r="P326" s="1" t="s">
        <v>1348</v>
      </c>
    </row>
    <row r="327" spans="1:16" s="8" customFormat="1" ht="16.5" customHeight="1">
      <c r="A327" s="139" t="s">
        <v>16</v>
      </c>
      <c r="B327" s="1" t="s">
        <v>1328</v>
      </c>
      <c r="C327" s="1" t="str">
        <f>O327&amp;" "&amp;P327</f>
        <v>C13- Si oui, combien de fois?</v>
      </c>
      <c r="D327" s="139"/>
      <c r="E327" s="139"/>
      <c r="F327" s="139" t="s">
        <v>1428</v>
      </c>
      <c r="G327" s="139"/>
      <c r="H327" s="1" t="s">
        <v>1802</v>
      </c>
      <c r="I327" s="139"/>
      <c r="J327" s="139"/>
      <c r="L327" s="139"/>
      <c r="M327" s="139"/>
      <c r="O327" s="139" t="str">
        <f t="shared" si="39"/>
        <v>C13-</v>
      </c>
      <c r="P327" s="139" t="s">
        <v>1595</v>
      </c>
    </row>
    <row r="328" spans="1:16" s="184" customFormat="1">
      <c r="A328" s="120" t="s">
        <v>113</v>
      </c>
      <c r="B328" s="120" t="s">
        <v>1349</v>
      </c>
      <c r="C328" s="120" t="s">
        <v>1350</v>
      </c>
      <c r="D328" s="120"/>
      <c r="E328" s="120" t="s">
        <v>1429</v>
      </c>
      <c r="F328" s="139" t="s">
        <v>1428</v>
      </c>
      <c r="G328" s="120"/>
      <c r="H328" s="120"/>
      <c r="I328" s="120"/>
      <c r="J328" s="120"/>
      <c r="L328" s="120"/>
      <c r="M328" s="120"/>
      <c r="O328" s="120" t="str">
        <f t="shared" si="39"/>
        <v>comp_pret-</v>
      </c>
      <c r="P328" s="120" t="s">
        <v>1350</v>
      </c>
    </row>
    <row r="329" spans="1:16" s="139" customFormat="1">
      <c r="A329" s="139" t="s">
        <v>114</v>
      </c>
      <c r="B329" s="139" t="s">
        <v>1351</v>
      </c>
      <c r="G329" s="139" t="s">
        <v>167</v>
      </c>
      <c r="O329" s="139" t="str">
        <f t="shared" si="39"/>
        <v>pret-</v>
      </c>
    </row>
    <row r="330" spans="1:16" s="139" customFormat="1" ht="14.4">
      <c r="A330" s="139" t="s">
        <v>16</v>
      </c>
      <c r="B330" s="139" t="s">
        <v>1329</v>
      </c>
      <c r="C330" s="1" t="str">
        <f t="shared" si="47"/>
        <v>C14- Montant prêt &lt;span style="color:blue"&gt; N°${pret}</v>
      </c>
      <c r="H330" s="1" t="s">
        <v>1802</v>
      </c>
      <c r="I330" s="1" t="s">
        <v>1647</v>
      </c>
      <c r="O330" s="139" t="str">
        <f t="shared" si="39"/>
        <v>C14-</v>
      </c>
      <c r="P330" s="139" t="s">
        <v>1352</v>
      </c>
    </row>
    <row r="331" spans="1:16" s="139" customFormat="1" ht="14.4">
      <c r="A331" s="139" t="s">
        <v>1353</v>
      </c>
      <c r="B331" s="139" t="s">
        <v>1330</v>
      </c>
      <c r="C331" s="1" t="str">
        <f t="shared" si="47"/>
        <v>C15- Origine du prêt &lt;span style="color:blue"&gt; N°${pret}</v>
      </c>
      <c r="H331" s="1" t="s">
        <v>1802</v>
      </c>
      <c r="L331" s="139" t="s">
        <v>1467</v>
      </c>
      <c r="O331" s="139" t="str">
        <f t="shared" si="39"/>
        <v>C15-</v>
      </c>
      <c r="P331" s="139" t="s">
        <v>1354</v>
      </c>
    </row>
    <row r="332" spans="1:16" s="151" customFormat="1" ht="14.4">
      <c r="A332" s="151" t="s">
        <v>1624</v>
      </c>
      <c r="B332" s="151" t="s">
        <v>1331</v>
      </c>
      <c r="C332" s="138" t="str">
        <f t="shared" si="47"/>
        <v>C16- Usage du prêt &lt;span style="color:blue"&gt; N°${pret}</v>
      </c>
      <c r="H332" s="1" t="s">
        <v>1802</v>
      </c>
      <c r="O332" s="151" t="str">
        <f t="shared" si="39"/>
        <v>C16-</v>
      </c>
      <c r="P332" s="151" t="s">
        <v>1355</v>
      </c>
    </row>
    <row r="333" spans="1:16" s="201" customFormat="1" ht="14.4">
      <c r="A333" s="201" t="s">
        <v>1315</v>
      </c>
      <c r="B333" s="201" t="s">
        <v>1332</v>
      </c>
      <c r="C333" s="150" t="str">
        <f t="shared" si="47"/>
        <v>C17- Date prêt &lt;span style="color:blue"&gt; N°${pret}</v>
      </c>
      <c r="H333" s="1" t="s">
        <v>1802</v>
      </c>
      <c r="I333" s="202" t="s">
        <v>1801</v>
      </c>
      <c r="L333" s="201" t="s">
        <v>1317</v>
      </c>
      <c r="O333" s="201" t="str">
        <f t="shared" si="39"/>
        <v>C17-</v>
      </c>
      <c r="P333" s="201" t="s">
        <v>1356</v>
      </c>
    </row>
    <row r="334" spans="1:16" s="139" customFormat="1" ht="14.4">
      <c r="A334" s="139" t="s">
        <v>1418</v>
      </c>
      <c r="B334" s="139" t="s">
        <v>1333</v>
      </c>
      <c r="C334" s="1" t="str">
        <f t="shared" si="47"/>
        <v>C18- Fréquence paiement/ versement du prêt &lt;span style="color:blue"&gt; N°${pret}</v>
      </c>
      <c r="H334" s="1" t="s">
        <v>1802</v>
      </c>
      <c r="I334" s="1"/>
      <c r="L334" s="139" t="s">
        <v>1467</v>
      </c>
      <c r="O334" s="139" t="str">
        <f t="shared" si="39"/>
        <v>C18-</v>
      </c>
      <c r="P334" s="139" t="s">
        <v>1357</v>
      </c>
    </row>
    <row r="335" spans="1:16" s="139" customFormat="1" ht="14.4">
      <c r="A335" s="139" t="s">
        <v>16</v>
      </c>
      <c r="B335" s="139" t="s">
        <v>1334</v>
      </c>
      <c r="C335" s="1" t="str">
        <f t="shared" si="47"/>
        <v>C19- Montant payé à chaque versement prêt  &lt;span style="color:blue"&gt; N°${pret}</v>
      </c>
      <c r="H335" s="1" t="s">
        <v>1802</v>
      </c>
      <c r="I335" s="1" t="s">
        <v>1647</v>
      </c>
      <c r="O335" s="139" t="str">
        <f t="shared" si="39"/>
        <v>C19-</v>
      </c>
      <c r="P335" s="139" t="s">
        <v>1358</v>
      </c>
    </row>
    <row r="336" spans="1:16" s="139" customFormat="1" ht="14.4">
      <c r="A336" s="139" t="s">
        <v>16</v>
      </c>
      <c r="B336" s="139" t="s">
        <v>1335</v>
      </c>
      <c r="C336" s="1" t="str">
        <f t="shared" si="47"/>
        <v>C20- Combien de versements avez-vous effectué prêt &lt;span style="color:blue"&gt; N°${pret} ?</v>
      </c>
      <c r="H336" s="1" t="s">
        <v>1802</v>
      </c>
      <c r="I336" s="1" t="s">
        <v>1652</v>
      </c>
      <c r="O336" s="139" t="str">
        <f t="shared" si="39"/>
        <v>C20-</v>
      </c>
      <c r="P336" s="139" t="s">
        <v>1359</v>
      </c>
    </row>
    <row r="337" spans="1:16" s="139" customFormat="1" ht="14.4">
      <c r="A337" s="144" t="s">
        <v>117</v>
      </c>
      <c r="B337" s="144"/>
      <c r="C337" s="144"/>
      <c r="D337" s="144"/>
      <c r="E337" s="144"/>
      <c r="F337" s="144"/>
      <c r="G337" s="144"/>
      <c r="H337" s="1"/>
      <c r="I337" s="144"/>
      <c r="J337" s="144"/>
      <c r="L337" s="144"/>
      <c r="M337" s="144"/>
      <c r="O337" s="139" t="str">
        <f t="shared" si="39"/>
        <v>-</v>
      </c>
      <c r="P337" s="144"/>
    </row>
    <row r="338" spans="1:16" s="139" customFormat="1" ht="14.4">
      <c r="A338" s="10" t="s">
        <v>14</v>
      </c>
      <c r="B338" s="10"/>
      <c r="C338" s="10"/>
      <c r="D338" s="10"/>
      <c r="E338" s="10"/>
      <c r="F338" s="10"/>
      <c r="G338" s="10"/>
      <c r="H338" s="1"/>
      <c r="I338" s="10"/>
      <c r="J338" s="10"/>
      <c r="L338" s="10"/>
      <c r="M338" s="10"/>
      <c r="O338" s="139" t="str">
        <f t="shared" si="39"/>
        <v>-</v>
      </c>
      <c r="P338" s="10"/>
    </row>
    <row r="339" spans="1:16" s="142" customFormat="1">
      <c r="A339" s="142" t="s">
        <v>13</v>
      </c>
      <c r="B339" s="142" t="s">
        <v>1360</v>
      </c>
      <c r="C339" s="142" t="s">
        <v>1361</v>
      </c>
      <c r="O339" s="142" t="str">
        <f t="shared" si="39"/>
        <v>Autonomie-</v>
      </c>
      <c r="P339" s="142" t="s">
        <v>1361</v>
      </c>
    </row>
    <row r="340" spans="1:16" s="139" customFormat="1" ht="14.4">
      <c r="A340" s="139" t="s">
        <v>32</v>
      </c>
      <c r="B340" s="139" t="s">
        <v>1336</v>
      </c>
      <c r="C340" s="1" t="str">
        <f t="shared" ref="C340:C341" si="48">O340&amp;" "&amp;P340</f>
        <v xml:space="preserve">C21- Achetez-vous des intrants à crédit ?  </v>
      </c>
      <c r="H340" s="139" t="s">
        <v>1802</v>
      </c>
      <c r="L340" s="139" t="s">
        <v>1467</v>
      </c>
      <c r="O340" s="139" t="str">
        <f t="shared" si="39"/>
        <v>C21-</v>
      </c>
      <c r="P340" s="139" t="s">
        <v>1362</v>
      </c>
    </row>
    <row r="341" spans="1:16" s="142" customFormat="1" ht="16.5" customHeight="1">
      <c r="A341" s="139" t="s">
        <v>16</v>
      </c>
      <c r="B341" s="139" t="s">
        <v>1337</v>
      </c>
      <c r="C341" s="1" t="str">
        <f t="shared" si="48"/>
        <v>C22- Combien de type d’intrant achetez-vous à crédit ?</v>
      </c>
      <c r="D341" s="139"/>
      <c r="E341" s="139"/>
      <c r="F341" s="139" t="s">
        <v>1430</v>
      </c>
      <c r="G341" s="139"/>
      <c r="H341" s="139" t="s">
        <v>1802</v>
      </c>
      <c r="I341" s="139"/>
      <c r="J341" s="139"/>
      <c r="L341" s="139"/>
      <c r="M341" s="139"/>
      <c r="O341" s="139" t="str">
        <f t="shared" si="39"/>
        <v>C22-</v>
      </c>
      <c r="P341" s="187" t="s">
        <v>1596</v>
      </c>
    </row>
    <row r="342" spans="1:16" s="120" customFormat="1" ht="16.5" customHeight="1">
      <c r="A342" s="120" t="s">
        <v>113</v>
      </c>
      <c r="B342" s="120" t="s">
        <v>1363</v>
      </c>
      <c r="C342" s="120" t="s">
        <v>1364</v>
      </c>
      <c r="E342" s="120" t="s">
        <v>1431</v>
      </c>
      <c r="F342" s="120" t="s">
        <v>1430</v>
      </c>
      <c r="O342" s="120" t="str">
        <f t="shared" si="39"/>
        <v>structure_intrant-</v>
      </c>
      <c r="P342" s="120" t="s">
        <v>1364</v>
      </c>
    </row>
    <row r="343" spans="1:16" s="139" customFormat="1" ht="16.5" customHeight="1">
      <c r="A343" s="139" t="s">
        <v>114</v>
      </c>
      <c r="B343" s="139" t="s">
        <v>1365</v>
      </c>
      <c r="G343" s="139" t="s">
        <v>167</v>
      </c>
      <c r="O343" s="139" t="str">
        <f t="shared" si="39"/>
        <v>nm_intran-</v>
      </c>
    </row>
    <row r="344" spans="1:16" s="139" customFormat="1" ht="16.5" customHeight="1">
      <c r="A344" s="139" t="s">
        <v>15</v>
      </c>
      <c r="B344" s="139" t="s">
        <v>1338</v>
      </c>
      <c r="C344" s="1" t="str">
        <f t="shared" ref="C344:C347" si="49">O344&amp;" "&amp;P344</f>
        <v xml:space="preserve">C23- Type   d’intrant &lt;span style="color:blue"&gt; N°${nm_intran} acheté à crédit </v>
      </c>
      <c r="H344" s="139" t="s">
        <v>1802</v>
      </c>
      <c r="O344" s="139" t="str">
        <f t="shared" si="39"/>
        <v>C23-</v>
      </c>
      <c r="P344" s="139" t="s">
        <v>1366</v>
      </c>
    </row>
    <row r="345" spans="1:16" s="139" customFormat="1" ht="16.5" customHeight="1">
      <c r="A345" s="139" t="s">
        <v>16</v>
      </c>
      <c r="B345" s="139" t="s">
        <v>1339</v>
      </c>
      <c r="C345" s="1" t="str">
        <f t="shared" si="49"/>
        <v xml:space="preserve">C24- Quantité total acheté à crédit (toute l’année) pour l'intrant &lt;span style="color:blue"&gt; N°${nm_intran} </v>
      </c>
      <c r="H345" s="139" t="s">
        <v>1802</v>
      </c>
      <c r="I345" s="1" t="s">
        <v>1644</v>
      </c>
      <c r="O345" s="139" t="str">
        <f t="shared" si="39"/>
        <v>C24-</v>
      </c>
      <c r="P345" s="139" t="s">
        <v>1367</v>
      </c>
    </row>
    <row r="346" spans="1:16" s="139" customFormat="1" ht="14.4">
      <c r="A346" s="139" t="s">
        <v>1612</v>
      </c>
      <c r="B346" s="139" t="s">
        <v>1340</v>
      </c>
      <c r="C346" s="1" t="str">
        <f t="shared" si="49"/>
        <v xml:space="preserve">C25- Mode de remboursement pour l'intrant &lt;span style="color:blue"&gt; N°${nm_intran} </v>
      </c>
      <c r="H346" s="139" t="s">
        <v>1802</v>
      </c>
      <c r="O346" s="139" t="str">
        <f t="shared" si="39"/>
        <v>C25-</v>
      </c>
      <c r="P346" s="139" t="s">
        <v>1368</v>
      </c>
    </row>
    <row r="347" spans="1:16" s="139" customFormat="1" ht="16.5" customHeight="1">
      <c r="A347" s="139" t="s">
        <v>32</v>
      </c>
      <c r="B347" s="139" t="s">
        <v>1341</v>
      </c>
      <c r="C347" s="1" t="str">
        <f t="shared" si="49"/>
        <v>C26- Le remboursement est-il effectué pour l'intrant &lt;span style="color:blue"&gt; N°${nm_intran}  ?</v>
      </c>
      <c r="H347" s="139" t="s">
        <v>1802</v>
      </c>
      <c r="L347" s="139" t="s">
        <v>1467</v>
      </c>
      <c r="O347" s="139" t="str">
        <f t="shared" si="39"/>
        <v>C26-</v>
      </c>
      <c r="P347" s="139" t="s">
        <v>1369</v>
      </c>
    </row>
    <row r="348" spans="1:16" s="139" customFormat="1" ht="16.5" customHeight="1">
      <c r="A348" s="144" t="s">
        <v>117</v>
      </c>
      <c r="B348" s="144"/>
      <c r="C348" s="144"/>
      <c r="D348" s="144"/>
      <c r="E348" s="144"/>
      <c r="F348" s="144"/>
      <c r="G348" s="144"/>
      <c r="H348" s="144"/>
      <c r="I348" s="144"/>
      <c r="J348" s="144"/>
      <c r="L348" s="144"/>
      <c r="M348" s="144"/>
      <c r="O348" s="139" t="str">
        <f t="shared" si="39"/>
        <v>-</v>
      </c>
      <c r="P348" s="144"/>
    </row>
    <row r="349" spans="1:16" s="139" customFormat="1" ht="16.5" customHeight="1">
      <c r="A349" s="10" t="s">
        <v>14</v>
      </c>
      <c r="B349" s="10"/>
      <c r="C349" s="10"/>
      <c r="D349" s="10"/>
      <c r="E349" s="10"/>
      <c r="F349" s="10"/>
      <c r="G349" s="10"/>
      <c r="H349" s="10"/>
      <c r="I349" s="10"/>
      <c r="J349" s="10"/>
      <c r="L349" s="10"/>
      <c r="M349" s="10"/>
      <c r="O349" s="139" t="str">
        <f t="shared" si="39"/>
        <v>-</v>
      </c>
      <c r="P349" s="10"/>
    </row>
    <row r="350" spans="1:16" s="139" customFormat="1" ht="16.5" customHeight="1">
      <c r="A350" s="139" t="s">
        <v>13</v>
      </c>
      <c r="B350" s="139" t="s">
        <v>1372</v>
      </c>
      <c r="C350" s="139" t="s">
        <v>1373</v>
      </c>
      <c r="N350" s="169"/>
      <c r="O350" s="139" t="str">
        <f t="shared" si="39"/>
        <v>transmissibilite-</v>
      </c>
      <c r="P350" s="139" t="s">
        <v>1373</v>
      </c>
    </row>
    <row r="351" spans="1:16" s="139" customFormat="1" ht="16.5" customHeight="1">
      <c r="A351" s="139" t="s">
        <v>32</v>
      </c>
      <c r="B351" s="139" t="s">
        <v>1761</v>
      </c>
      <c r="C351" s="1" t="str">
        <f t="shared" ref="C351:C355" si="50">O351&amp;" "&amp;P351</f>
        <v xml:space="preserve">C27- Avez-vous un plan d’amortissement des équipements ? </v>
      </c>
      <c r="H351" s="139" t="s">
        <v>1802</v>
      </c>
      <c r="L351" s="139" t="s">
        <v>1467</v>
      </c>
      <c r="N351" s="169"/>
      <c r="O351" s="139" t="str">
        <f t="shared" si="39"/>
        <v>C27-</v>
      </c>
      <c r="P351" s="139" t="s">
        <v>1374</v>
      </c>
    </row>
    <row r="352" spans="1:16" s="139" customFormat="1" ht="16.5" customHeight="1">
      <c r="A352" s="139" t="s">
        <v>32</v>
      </c>
      <c r="B352" s="139" t="s">
        <v>1762</v>
      </c>
      <c r="C352" s="1" t="str">
        <f t="shared" si="50"/>
        <v xml:space="preserve">C28- Si oui, le plan est-il fonctionnel ? </v>
      </c>
      <c r="F352" s="139" t="s">
        <v>1766</v>
      </c>
      <c r="H352" s="139" t="s">
        <v>1802</v>
      </c>
      <c r="L352" s="139" t="s">
        <v>1467</v>
      </c>
      <c r="N352" s="169"/>
      <c r="O352" s="139" t="str">
        <f t="shared" si="39"/>
        <v>C28-</v>
      </c>
      <c r="P352" s="194" t="s">
        <v>1597</v>
      </c>
    </row>
    <row r="353" spans="1:16" s="139" customFormat="1" ht="16.5" customHeight="1">
      <c r="A353" s="139" t="s">
        <v>32</v>
      </c>
      <c r="B353" s="139" t="s">
        <v>1763</v>
      </c>
      <c r="C353" s="1" t="str">
        <f t="shared" si="50"/>
        <v xml:space="preserve">C29- Avez-vous un fonds de réparation des équipements ? </v>
      </c>
      <c r="H353" s="139" t="s">
        <v>1802</v>
      </c>
      <c r="L353" s="139" t="s">
        <v>1467</v>
      </c>
      <c r="N353" s="169"/>
      <c r="O353" s="139" t="str">
        <f t="shared" si="39"/>
        <v>C29-</v>
      </c>
      <c r="P353" s="139" t="s">
        <v>1375</v>
      </c>
    </row>
    <row r="354" spans="1:16" s="139" customFormat="1" ht="16.5" customHeight="1">
      <c r="A354" s="139" t="s">
        <v>32</v>
      </c>
      <c r="B354" s="139" t="s">
        <v>1764</v>
      </c>
      <c r="C354" s="1" t="str">
        <f t="shared" si="50"/>
        <v>C30- Si oui, le fonds de réparation est-il fonctionnel ?</v>
      </c>
      <c r="F354" s="139" t="s">
        <v>1767</v>
      </c>
      <c r="H354" s="139" t="s">
        <v>1802</v>
      </c>
      <c r="L354" s="139" t="s">
        <v>1467</v>
      </c>
      <c r="N354" s="169"/>
      <c r="O354" s="139" t="str">
        <f t="shared" si="39"/>
        <v>C30-</v>
      </c>
      <c r="P354" s="187" t="s">
        <v>1598</v>
      </c>
    </row>
    <row r="355" spans="1:16" s="139" customFormat="1" ht="16.5" customHeight="1">
      <c r="A355" s="139" t="s">
        <v>16</v>
      </c>
      <c r="B355" s="139" t="s">
        <v>1765</v>
      </c>
      <c r="C355" s="1" t="str">
        <f t="shared" si="50"/>
        <v xml:space="preserve">C31- Depuis la création du périmètre, quel est le nombre de personnes qui ont abandonné par manque de motivation ou par découragement ? </v>
      </c>
      <c r="H355" s="139" t="s">
        <v>1802</v>
      </c>
      <c r="I355" s="1" t="s">
        <v>1639</v>
      </c>
      <c r="N355" s="169"/>
      <c r="O355" s="139" t="str">
        <f t="shared" si="39"/>
        <v>C31-</v>
      </c>
      <c r="P355" s="139" t="s">
        <v>1376</v>
      </c>
    </row>
    <row r="356" spans="1:16" s="139" customFormat="1" ht="16.5" customHeight="1">
      <c r="A356" s="10" t="s">
        <v>14</v>
      </c>
      <c r="B356" s="8"/>
      <c r="C356" s="178"/>
      <c r="D356" s="10"/>
      <c r="E356" s="10"/>
      <c r="F356" s="10"/>
      <c r="G356" s="10"/>
      <c r="H356" s="10"/>
      <c r="I356" s="10"/>
      <c r="J356" s="10"/>
      <c r="L356" s="10"/>
      <c r="M356" s="10"/>
      <c r="N356" s="169"/>
      <c r="O356" s="139" t="str">
        <f t="shared" si="39"/>
        <v>-</v>
      </c>
      <c r="P356" s="178"/>
    </row>
    <row r="357" spans="1:16" s="167" customFormat="1" ht="16.5" customHeight="1">
      <c r="A357" s="167" t="s">
        <v>14</v>
      </c>
      <c r="C357" s="186"/>
      <c r="P357" s="186"/>
    </row>
    <row r="358" spans="1:16" s="139" customFormat="1">
      <c r="A358" s="167" t="s">
        <v>13</v>
      </c>
      <c r="B358" s="167" t="s">
        <v>1064</v>
      </c>
      <c r="C358" s="167" t="s">
        <v>1065</v>
      </c>
      <c r="D358" s="167"/>
      <c r="E358" s="167"/>
      <c r="F358" s="167"/>
      <c r="G358" s="167"/>
      <c r="H358" s="167"/>
      <c r="I358" s="13"/>
      <c r="J358" s="13"/>
      <c r="L358" s="167"/>
      <c r="M358" s="13"/>
      <c r="O358" s="139" t="str">
        <f t="shared" si="39"/>
        <v>Instituti-</v>
      </c>
      <c r="P358" s="167" t="s">
        <v>1065</v>
      </c>
    </row>
    <row r="359" spans="1:16" s="139" customFormat="1">
      <c r="A359" s="168" t="s">
        <v>13</v>
      </c>
      <c r="B359" s="168" t="s">
        <v>1066</v>
      </c>
      <c r="C359" s="8" t="s">
        <v>1067</v>
      </c>
      <c r="D359" s="168"/>
      <c r="E359" s="168"/>
      <c r="F359" s="168"/>
      <c r="G359" s="168"/>
      <c r="H359" s="168"/>
      <c r="I359" s="8"/>
      <c r="J359" s="8"/>
      <c r="L359" s="168"/>
      <c r="M359" s="8"/>
      <c r="O359" s="139" t="str">
        <f t="shared" si="39"/>
        <v>Indicat_1 -</v>
      </c>
      <c r="P359" s="8" t="s">
        <v>1067</v>
      </c>
    </row>
    <row r="360" spans="1:16" s="139" customFormat="1" ht="14.4">
      <c r="A360" s="151" t="s">
        <v>1068</v>
      </c>
      <c r="B360" s="169" t="s">
        <v>1069</v>
      </c>
      <c r="C360" s="1" t="str">
        <f t="shared" ref="C360:C368" si="51">O360&amp;" "&amp;P360</f>
        <v>D1- Quelles sont les ressources du périmètre que vous partagez?</v>
      </c>
      <c r="D360" s="151"/>
      <c r="E360" s="151"/>
      <c r="F360" s="151"/>
      <c r="G360" s="151"/>
      <c r="H360" s="139" t="s">
        <v>1802</v>
      </c>
      <c r="L360" s="151"/>
      <c r="O360" s="139" t="str">
        <f t="shared" si="39"/>
        <v>D1-</v>
      </c>
      <c r="P360" s="139" t="s">
        <v>1070</v>
      </c>
    </row>
    <row r="361" spans="1:16" s="139" customFormat="1" ht="14.4">
      <c r="A361" s="139" t="s">
        <v>16</v>
      </c>
      <c r="B361" s="169" t="s">
        <v>1071</v>
      </c>
      <c r="C361" s="1" t="str">
        <f t="shared" si="51"/>
        <v xml:space="preserve">D2- Quel est le nombre de membres qui utilisent effectivement les ressources du périmètre ? </v>
      </c>
      <c r="H361" s="139" t="s">
        <v>1802</v>
      </c>
      <c r="I361" s="1" t="s">
        <v>1644</v>
      </c>
      <c r="O361" s="139" t="str">
        <f t="shared" si="39"/>
        <v>D2-</v>
      </c>
      <c r="P361" s="139" t="s">
        <v>1072</v>
      </c>
    </row>
    <row r="362" spans="1:16" s="139" customFormat="1" ht="14.4">
      <c r="A362" s="139" t="s">
        <v>32</v>
      </c>
      <c r="B362" s="169" t="s">
        <v>1073</v>
      </c>
      <c r="C362" s="1" t="str">
        <f t="shared" si="51"/>
        <v xml:space="preserve">D3- Connaissez-vous des individus non membres du périmètre qui accèdent/utilisent la ressource? </v>
      </c>
      <c r="H362" s="139" t="s">
        <v>1802</v>
      </c>
      <c r="L362" s="139" t="s">
        <v>1467</v>
      </c>
      <c r="O362" s="139" t="str">
        <f t="shared" si="39"/>
        <v>D3-</v>
      </c>
      <c r="P362" s="139" t="s">
        <v>1074</v>
      </c>
    </row>
    <row r="363" spans="1:16" s="136" customFormat="1" ht="14.4">
      <c r="A363" s="136" t="s">
        <v>113</v>
      </c>
      <c r="B363" s="170" t="s">
        <v>1075</v>
      </c>
      <c r="C363" s="161" t="s">
        <v>1076</v>
      </c>
      <c r="E363" s="136" t="s">
        <v>1077</v>
      </c>
      <c r="O363" s="136" t="str">
        <f t="shared" si="39"/>
        <v>infos_ressource-</v>
      </c>
    </row>
    <row r="364" spans="1:16" s="139" customFormat="1" ht="14.4">
      <c r="A364" s="139" t="s">
        <v>114</v>
      </c>
      <c r="B364" s="169" t="s">
        <v>39</v>
      </c>
      <c r="C364" s="1"/>
      <c r="G364" s="1" t="s">
        <v>1078</v>
      </c>
    </row>
    <row r="365" spans="1:16" s="139" customFormat="1" ht="14.4">
      <c r="A365" s="139" t="s">
        <v>114</v>
      </c>
      <c r="B365" s="169" t="s">
        <v>1079</v>
      </c>
      <c r="C365" s="1"/>
      <c r="G365" s="1" t="s">
        <v>1080</v>
      </c>
    </row>
    <row r="366" spans="1:16" s="139" customFormat="1" ht="14.4">
      <c r="A366" s="139" t="s">
        <v>32</v>
      </c>
      <c r="B366" s="169" t="s">
        <v>1081</v>
      </c>
      <c r="C366" s="1" t="str">
        <f t="shared" si="51"/>
        <v>D4- L’accès à la ressource ${ressource_label} est-t-elle libre ?</v>
      </c>
      <c r="H366" s="139" t="s">
        <v>1802</v>
      </c>
      <c r="L366" s="139" t="s">
        <v>1467</v>
      </c>
      <c r="O366" s="139" t="str">
        <f t="shared" si="39"/>
        <v>D4-</v>
      </c>
      <c r="P366" s="139" t="s">
        <v>1082</v>
      </c>
    </row>
    <row r="367" spans="1:16" s="139" customFormat="1" ht="14.4">
      <c r="A367" s="139" t="s">
        <v>32</v>
      </c>
      <c r="B367" s="169" t="s">
        <v>1083</v>
      </c>
      <c r="C367" s="1" t="str">
        <f t="shared" si="51"/>
        <v>D5- Si Non, y’a-t-il un problème de discrimination dans l’accès à la ressource "${ressource_label}"</v>
      </c>
      <c r="F367" s="139" t="s">
        <v>1664</v>
      </c>
      <c r="H367" s="139" t="s">
        <v>1802</v>
      </c>
      <c r="L367" s="139" t="s">
        <v>1467</v>
      </c>
      <c r="O367" s="139" t="str">
        <f t="shared" si="39"/>
        <v>D5-</v>
      </c>
      <c r="P367" s="139" t="s">
        <v>1084</v>
      </c>
    </row>
    <row r="368" spans="1:16" s="139" customFormat="1" ht="14.4">
      <c r="A368" s="139" t="s">
        <v>1085</v>
      </c>
      <c r="B368" s="169" t="s">
        <v>1086</v>
      </c>
      <c r="C368" s="1" t="str">
        <f t="shared" si="51"/>
        <v>D6- Si Oui, quels sont les critères d’accès à la ressource "${ressource_label}"</v>
      </c>
      <c r="F368" s="139" t="s">
        <v>1827</v>
      </c>
      <c r="H368" s="139" t="s">
        <v>1802</v>
      </c>
      <c r="O368" s="139" t="str">
        <f t="shared" si="39"/>
        <v>D6-</v>
      </c>
      <c r="P368" s="139" t="s">
        <v>1826</v>
      </c>
    </row>
    <row r="369" spans="1:16" s="136" customFormat="1" ht="14.4">
      <c r="A369" s="136" t="s">
        <v>117</v>
      </c>
      <c r="B369" s="170"/>
      <c r="C369" s="161"/>
    </row>
    <row r="370" spans="1:16" s="139" customFormat="1">
      <c r="A370" s="10" t="s">
        <v>14</v>
      </c>
      <c r="B370" s="8"/>
      <c r="C370" s="171"/>
      <c r="D370" s="10"/>
      <c r="E370" s="10"/>
      <c r="F370" s="10"/>
      <c r="G370" s="10"/>
      <c r="H370" s="10"/>
      <c r="I370" s="10"/>
      <c r="J370" s="10"/>
      <c r="L370" s="10"/>
      <c r="M370" s="10"/>
      <c r="O370" s="139" t="str">
        <f t="shared" ref="O370:O425" si="52">B370 &amp; "-"</f>
        <v>-</v>
      </c>
      <c r="P370" s="171"/>
    </row>
    <row r="371" spans="1:16" s="139" customFormat="1">
      <c r="A371" s="172" t="s">
        <v>13</v>
      </c>
      <c r="B371" s="172" t="s">
        <v>1089</v>
      </c>
      <c r="C371" s="172" t="s">
        <v>1090</v>
      </c>
      <c r="D371" s="172"/>
      <c r="E371" s="172"/>
      <c r="G371" s="172"/>
      <c r="H371" s="172"/>
      <c r="I371" s="172"/>
      <c r="J371" s="172"/>
      <c r="L371" s="172"/>
      <c r="M371" s="172"/>
      <c r="O371" s="139" t="str">
        <f t="shared" si="52"/>
        <v>Indicat_4-</v>
      </c>
      <c r="P371" s="172" t="s">
        <v>1090</v>
      </c>
    </row>
    <row r="372" spans="1:16" s="139" customFormat="1" ht="14.4">
      <c r="A372" s="139" t="s">
        <v>1091</v>
      </c>
      <c r="B372" s="142" t="s">
        <v>1768</v>
      </c>
      <c r="C372" s="1" t="str">
        <f t="shared" ref="C372:C374" si="53">O372&amp;" "&amp;P372</f>
        <v>D7- Le mode de mise en place des normes de subdivision dépend de:</v>
      </c>
      <c r="H372" s="139" t="s">
        <v>1802</v>
      </c>
      <c r="O372" s="139" t="str">
        <f t="shared" si="52"/>
        <v>D7-</v>
      </c>
      <c r="P372" s="139" t="s">
        <v>1093</v>
      </c>
    </row>
    <row r="373" spans="1:16" s="139" customFormat="1" ht="14.4">
      <c r="A373" s="139" t="s">
        <v>1094</v>
      </c>
      <c r="B373" s="142" t="s">
        <v>1769</v>
      </c>
      <c r="C373" s="1" t="str">
        <f t="shared" si="53"/>
        <v>D8- Les règle sur la répartition des revenus sont formulées en fonction de</v>
      </c>
      <c r="H373" s="139" t="s">
        <v>1802</v>
      </c>
      <c r="O373" s="139" t="str">
        <f t="shared" si="52"/>
        <v>D8-</v>
      </c>
      <c r="P373" s="139" t="s">
        <v>1096</v>
      </c>
    </row>
    <row r="374" spans="1:16" s="139" customFormat="1" ht="14.4">
      <c r="A374" s="139" t="s">
        <v>1097</v>
      </c>
      <c r="B374" s="142" t="s">
        <v>1770</v>
      </c>
      <c r="C374" s="1" t="str">
        <f t="shared" si="53"/>
        <v>D9- Les règles d’irrigation sont formulées en fonction de </v>
      </c>
      <c r="H374" s="139" t="s">
        <v>1802</v>
      </c>
      <c r="O374" s="139" t="str">
        <f t="shared" si="52"/>
        <v>D9-</v>
      </c>
      <c r="P374" s="139" t="s">
        <v>1099</v>
      </c>
    </row>
    <row r="375" spans="1:16" s="139" customFormat="1">
      <c r="A375" s="8" t="s">
        <v>14</v>
      </c>
      <c r="B375" s="8"/>
      <c r="C375" s="8"/>
      <c r="D375" s="8"/>
      <c r="E375" s="8"/>
      <c r="F375" s="8"/>
      <c r="G375" s="8"/>
      <c r="H375" s="8"/>
      <c r="I375" s="8"/>
      <c r="J375" s="8"/>
      <c r="L375" s="8"/>
      <c r="M375" s="8"/>
      <c r="O375" s="139" t="str">
        <f t="shared" si="52"/>
        <v>-</v>
      </c>
      <c r="P375" s="8"/>
    </row>
    <row r="376" spans="1:16" s="139" customFormat="1">
      <c r="A376" s="142" t="s">
        <v>13</v>
      </c>
      <c r="B376" s="142" t="s">
        <v>1100</v>
      </c>
      <c r="C376" s="142" t="s">
        <v>1101</v>
      </c>
      <c r="D376" s="142"/>
      <c r="E376" s="142"/>
      <c r="F376" s="142"/>
      <c r="G376" s="142"/>
      <c r="H376" s="142"/>
      <c r="I376" s="142"/>
      <c r="J376" s="142"/>
      <c r="L376" s="142"/>
      <c r="M376" s="142"/>
      <c r="O376" s="139" t="str">
        <f t="shared" si="52"/>
        <v>Indicat_5-</v>
      </c>
      <c r="P376" s="142" t="s">
        <v>1101</v>
      </c>
    </row>
    <row r="377" spans="1:16" s="139" customFormat="1">
      <c r="A377" s="142" t="s">
        <v>112</v>
      </c>
      <c r="B377" s="142" t="s">
        <v>1102</v>
      </c>
      <c r="C377" s="142" t="s">
        <v>1101</v>
      </c>
      <c r="D377" s="142"/>
      <c r="E377" s="142"/>
      <c r="F377" s="142"/>
      <c r="G377" s="142"/>
      <c r="H377" s="142"/>
      <c r="I377" s="142"/>
      <c r="J377" s="142"/>
      <c r="L377" s="142"/>
      <c r="M377" s="142"/>
      <c r="O377" s="139" t="str">
        <f t="shared" si="52"/>
        <v>note_participat-</v>
      </c>
      <c r="P377" s="142"/>
    </row>
    <row r="378" spans="1:16" s="139" customFormat="1" ht="14.4">
      <c r="A378" s="139" t="s">
        <v>32</v>
      </c>
      <c r="B378" s="142" t="s">
        <v>1771</v>
      </c>
      <c r="C378" s="1" t="str">
        <f t="shared" ref="C378:C383" si="54">O378&amp;" "&amp;P378</f>
        <v xml:space="preserve">D10- Existe-t-il  des règles de fonctionnement du périmètre? </v>
      </c>
      <c r="H378" s="139" t="s">
        <v>1802</v>
      </c>
      <c r="L378" s="139" t="s">
        <v>1467</v>
      </c>
      <c r="O378" s="139" t="str">
        <f t="shared" si="52"/>
        <v>D10-</v>
      </c>
      <c r="P378" s="139" t="s">
        <v>1104</v>
      </c>
    </row>
    <row r="379" spans="1:16" s="139" customFormat="1" ht="14.4">
      <c r="A379" s="139" t="s">
        <v>1105</v>
      </c>
      <c r="B379" s="142" t="s">
        <v>1772</v>
      </c>
      <c r="C379" s="1" t="str">
        <f t="shared" si="54"/>
        <v xml:space="preserve">D11- Quelle est la nature des règles ? </v>
      </c>
      <c r="F379" s="139" t="s">
        <v>1778</v>
      </c>
      <c r="H379" s="139" t="s">
        <v>1802</v>
      </c>
      <c r="L379" s="139" t="s">
        <v>1467</v>
      </c>
      <c r="O379" s="139" t="str">
        <f t="shared" si="52"/>
        <v>D11-</v>
      </c>
      <c r="P379" s="139" t="s">
        <v>1108</v>
      </c>
    </row>
    <row r="380" spans="1:16" s="139" customFormat="1" ht="14.4">
      <c r="A380" s="139" t="s">
        <v>1109</v>
      </c>
      <c r="B380" s="142" t="s">
        <v>1773</v>
      </c>
      <c r="C380" s="1" t="str">
        <f t="shared" si="54"/>
        <v xml:space="preserve">D12- Si oui, comment sont formulées les Règles ? </v>
      </c>
      <c r="F380" s="139" t="s">
        <v>1778</v>
      </c>
      <c r="H380" s="139" t="s">
        <v>1802</v>
      </c>
      <c r="L380" s="139" t="s">
        <v>1467</v>
      </c>
      <c r="O380" s="139" t="str">
        <f t="shared" si="52"/>
        <v>D12-</v>
      </c>
      <c r="P380" s="139" t="s">
        <v>1110</v>
      </c>
    </row>
    <row r="381" spans="1:16" s="139" customFormat="1" ht="14.4">
      <c r="A381" s="139" t="s">
        <v>1111</v>
      </c>
      <c r="B381" s="142" t="s">
        <v>1774</v>
      </c>
      <c r="C381" s="1" t="str">
        <f t="shared" si="54"/>
        <v>D13- Si entité externe, préciser l’entité</v>
      </c>
      <c r="F381" s="139" t="s">
        <v>1779</v>
      </c>
      <c r="H381" s="139" t="s">
        <v>1802</v>
      </c>
      <c r="L381" s="139" t="s">
        <v>1467</v>
      </c>
      <c r="O381" s="139" t="str">
        <f t="shared" si="52"/>
        <v>D13-</v>
      </c>
      <c r="P381" s="139" t="s">
        <v>1113</v>
      </c>
    </row>
    <row r="382" spans="1:16" s="139" customFormat="1" ht="14.4">
      <c r="A382" s="139" t="s">
        <v>1114</v>
      </c>
      <c r="B382" s="142" t="s">
        <v>1776</v>
      </c>
      <c r="C382" s="1" t="str">
        <f t="shared" si="54"/>
        <v>D14- Si par le bureau, les règles sont formulées </v>
      </c>
      <c r="F382" s="139" t="s">
        <v>1775</v>
      </c>
      <c r="H382" s="139" t="s">
        <v>1802</v>
      </c>
      <c r="L382" s="139" t="s">
        <v>1467</v>
      </c>
      <c r="O382" s="139" t="str">
        <f t="shared" si="52"/>
        <v>D14-</v>
      </c>
      <c r="P382" s="139" t="s">
        <v>1116</v>
      </c>
    </row>
    <row r="383" spans="1:16" s="139" customFormat="1" ht="15">
      <c r="A383" s="139" t="s">
        <v>32</v>
      </c>
      <c r="B383" s="142" t="s">
        <v>1777</v>
      </c>
      <c r="C383" s="1" t="str">
        <f t="shared" si="54"/>
        <v xml:space="preserve">D15- Les membres comprennent-t-il les règles formulées ?  </v>
      </c>
      <c r="F383" s="139" t="s">
        <v>1778</v>
      </c>
      <c r="H383" s="139" t="s">
        <v>1802</v>
      </c>
      <c r="L383" s="139" t="s">
        <v>1467</v>
      </c>
      <c r="O383" s="139" t="str">
        <f t="shared" si="52"/>
        <v>D15-</v>
      </c>
      <c r="P383" s="139" t="s">
        <v>1118</v>
      </c>
    </row>
    <row r="384" spans="1:16" s="139" customFormat="1">
      <c r="A384" s="8" t="s">
        <v>14</v>
      </c>
      <c r="B384" s="8"/>
      <c r="C384" s="8"/>
      <c r="D384" s="8"/>
      <c r="E384" s="8"/>
      <c r="F384" s="8"/>
      <c r="G384" s="8"/>
      <c r="H384" s="8"/>
      <c r="I384" s="8"/>
      <c r="J384" s="8"/>
      <c r="L384" s="8"/>
      <c r="M384" s="8"/>
      <c r="O384" s="139" t="str">
        <f t="shared" si="52"/>
        <v>-</v>
      </c>
      <c r="P384" s="8"/>
    </row>
    <row r="385" spans="1:16" s="139" customFormat="1">
      <c r="A385" s="142" t="s">
        <v>13</v>
      </c>
      <c r="B385" s="142" t="s">
        <v>1119</v>
      </c>
      <c r="C385" s="142" t="s">
        <v>1120</v>
      </c>
      <c r="O385" s="139" t="str">
        <f t="shared" si="52"/>
        <v>Indicat_6-</v>
      </c>
      <c r="P385" s="142" t="s">
        <v>1120</v>
      </c>
    </row>
    <row r="386" spans="1:16" s="139" customFormat="1">
      <c r="A386" s="142" t="s">
        <v>112</v>
      </c>
      <c r="B386" s="142" t="s">
        <v>1121</v>
      </c>
      <c r="C386" s="142" t="s">
        <v>1120</v>
      </c>
      <c r="O386" s="139" t="str">
        <f t="shared" si="52"/>
        <v>note_part-</v>
      </c>
    </row>
    <row r="387" spans="1:16" s="139" customFormat="1" ht="14.4">
      <c r="A387" s="139" t="s">
        <v>1122</v>
      </c>
      <c r="B387" s="142" t="s">
        <v>1780</v>
      </c>
      <c r="C387" s="1" t="str">
        <f t="shared" ref="C387:C394" si="55">O387&amp;" "&amp;P387</f>
        <v>D16- Comment choisissez-vous les membres du bureau ?</v>
      </c>
      <c r="H387" s="139" t="s">
        <v>1802</v>
      </c>
      <c r="L387" s="139" t="s">
        <v>1467</v>
      </c>
      <c r="O387" s="139" t="str">
        <f t="shared" si="52"/>
        <v>D16-</v>
      </c>
      <c r="P387" s="139" t="s">
        <v>1124</v>
      </c>
    </row>
    <row r="388" spans="1:16" s="188" customFormat="1" ht="14.4">
      <c r="A388" s="188" t="s">
        <v>1125</v>
      </c>
      <c r="B388" s="142" t="s">
        <v>1781</v>
      </c>
      <c r="C388" s="189" t="str">
        <f t="shared" si="55"/>
        <v>D17- Les décisions sur le choix des cultures sont prises par</v>
      </c>
      <c r="H388" s="139" t="s">
        <v>1802</v>
      </c>
      <c r="L388" s="188" t="s">
        <v>1467</v>
      </c>
      <c r="O388" s="188" t="str">
        <f t="shared" si="52"/>
        <v>D17-</v>
      </c>
      <c r="P388" s="188" t="s">
        <v>1127</v>
      </c>
    </row>
    <row r="389" spans="1:16" s="139" customFormat="1" ht="15">
      <c r="A389" s="139" t="s">
        <v>1111</v>
      </c>
      <c r="B389" s="142" t="s">
        <v>1092</v>
      </c>
      <c r="C389" s="1" t="str">
        <f t="shared" si="55"/>
        <v>D18- Si entité externe, préciser le nom.</v>
      </c>
      <c r="F389" s="139" t="s">
        <v>1782</v>
      </c>
      <c r="H389" s="139" t="s">
        <v>1802</v>
      </c>
      <c r="L389" s="139" t="s">
        <v>1467</v>
      </c>
      <c r="O389" s="139" t="str">
        <f t="shared" si="52"/>
        <v>D18-</v>
      </c>
      <c r="P389" s="139" t="s">
        <v>1129</v>
      </c>
    </row>
    <row r="390" spans="1:16" s="188" customFormat="1" ht="14.4">
      <c r="A390" s="188" t="s">
        <v>1125</v>
      </c>
      <c r="B390" s="142" t="s">
        <v>1095</v>
      </c>
      <c r="C390" s="189" t="str">
        <f t="shared" si="55"/>
        <v>D19- Les décisions sur le choix des saisons sont prises par</v>
      </c>
      <c r="H390" s="139" t="s">
        <v>1802</v>
      </c>
      <c r="L390" s="188" t="s">
        <v>1467</v>
      </c>
      <c r="O390" s="188" t="str">
        <f t="shared" si="52"/>
        <v>D19-</v>
      </c>
      <c r="P390" s="188" t="s">
        <v>1131</v>
      </c>
    </row>
    <row r="391" spans="1:16" s="139" customFormat="1" ht="15">
      <c r="A391" s="139" t="s">
        <v>1111</v>
      </c>
      <c r="B391" s="142" t="s">
        <v>1098</v>
      </c>
      <c r="C391" s="1" t="str">
        <f t="shared" si="55"/>
        <v>D20- Si entité externe, préciser le nom.</v>
      </c>
      <c r="F391" s="139" t="s">
        <v>1783</v>
      </c>
      <c r="H391" s="139" t="s">
        <v>1802</v>
      </c>
      <c r="L391" s="139" t="s">
        <v>1467</v>
      </c>
      <c r="O391" s="139" t="str">
        <f t="shared" si="52"/>
        <v>D20-</v>
      </c>
      <c r="P391" s="139" t="s">
        <v>1129</v>
      </c>
    </row>
    <row r="392" spans="1:16" s="139" customFormat="1" ht="14.4">
      <c r="A392" s="139" t="s">
        <v>1133</v>
      </c>
      <c r="B392" s="142" t="s">
        <v>1103</v>
      </c>
      <c r="C392" s="1" t="str">
        <f t="shared" si="55"/>
        <v>D21- Les décisions sur le choix du mode de commercialisation sont prises par</v>
      </c>
      <c r="H392" s="139" t="s">
        <v>1802</v>
      </c>
      <c r="L392" s="139" t="s">
        <v>1467</v>
      </c>
      <c r="O392" s="139" t="str">
        <f t="shared" si="52"/>
        <v>D21-</v>
      </c>
      <c r="P392" s="139" t="s">
        <v>1135</v>
      </c>
    </row>
    <row r="393" spans="1:16" s="139" customFormat="1" ht="14.4">
      <c r="A393" s="139" t="s">
        <v>1111</v>
      </c>
      <c r="B393" s="142" t="s">
        <v>1106</v>
      </c>
      <c r="C393" s="1" t="str">
        <f t="shared" si="55"/>
        <v>D22- Si entité externe, préciser l’entité</v>
      </c>
      <c r="F393" s="139" t="s">
        <v>1107</v>
      </c>
      <c r="H393" s="139" t="s">
        <v>1802</v>
      </c>
      <c r="L393" s="139" t="s">
        <v>1467</v>
      </c>
      <c r="O393" s="139" t="str">
        <f t="shared" si="52"/>
        <v>D22-</v>
      </c>
      <c r="P393" s="139" t="s">
        <v>1113</v>
      </c>
    </row>
    <row r="394" spans="1:16" s="139" customFormat="1" ht="15.6">
      <c r="A394" s="139" t="s">
        <v>1122</v>
      </c>
      <c r="B394" s="142" t="s">
        <v>1112</v>
      </c>
      <c r="C394" s="1" t="str">
        <f t="shared" si="55"/>
        <v xml:space="preserve">D23- Quel est le mode de désignation des membres des commissions ? </v>
      </c>
      <c r="H394" s="139" t="s">
        <v>1802</v>
      </c>
      <c r="L394" s="139" t="s">
        <v>1467</v>
      </c>
      <c r="O394" s="139" t="str">
        <f t="shared" si="52"/>
        <v>D23-</v>
      </c>
      <c r="P394" s="139" t="s">
        <v>1138</v>
      </c>
    </row>
    <row r="395" spans="1:16" s="139" customFormat="1">
      <c r="A395" s="8" t="s">
        <v>14</v>
      </c>
      <c r="B395" s="8"/>
      <c r="C395" s="8"/>
      <c r="D395" s="8"/>
      <c r="E395" s="8"/>
      <c r="F395" s="8"/>
      <c r="G395" s="8"/>
      <c r="H395" s="8"/>
      <c r="I395" s="8"/>
      <c r="J395" s="8"/>
      <c r="L395" s="8"/>
      <c r="M395" s="8"/>
      <c r="O395" s="139" t="str">
        <f t="shared" si="52"/>
        <v>-</v>
      </c>
      <c r="P395" s="8"/>
    </row>
    <row r="396" spans="1:16" s="139" customFormat="1">
      <c r="A396" s="142" t="s">
        <v>13</v>
      </c>
      <c r="B396" s="142" t="s">
        <v>1139</v>
      </c>
      <c r="C396" s="169" t="s">
        <v>1140</v>
      </c>
      <c r="D396" s="142"/>
      <c r="E396" s="173"/>
      <c r="F396" s="173"/>
      <c r="G396" s="142"/>
      <c r="H396" s="142"/>
      <c r="L396" s="142"/>
      <c r="M396" s="142"/>
      <c r="O396" s="139" t="str">
        <f t="shared" si="52"/>
        <v>Indicat_7-</v>
      </c>
      <c r="P396" s="169" t="s">
        <v>1140</v>
      </c>
    </row>
    <row r="397" spans="1:16" s="139" customFormat="1">
      <c r="A397" s="142" t="s">
        <v>112</v>
      </c>
      <c r="B397" s="142" t="s">
        <v>1141</v>
      </c>
      <c r="C397" s="169" t="s">
        <v>1140</v>
      </c>
      <c r="D397" s="142"/>
      <c r="E397" s="173"/>
      <c r="F397" s="173"/>
      <c r="G397" s="142"/>
      <c r="H397" s="142"/>
      <c r="L397" s="139" t="s">
        <v>1467</v>
      </c>
      <c r="M397" s="142"/>
      <c r="O397" s="139" t="str">
        <f t="shared" si="52"/>
        <v>note_surveillance-</v>
      </c>
      <c r="P397" s="169"/>
    </row>
    <row r="398" spans="1:16" s="139" customFormat="1" ht="15">
      <c r="A398" s="139" t="s">
        <v>32</v>
      </c>
      <c r="B398" s="142" t="s">
        <v>1115</v>
      </c>
      <c r="C398" s="1" t="str">
        <f t="shared" ref="C398:C407" si="56">O398&amp;" "&amp;P398</f>
        <v xml:space="preserve">D24-  Existe-t-il d’un dispositif formel de contrôle du respect des règles de fonctionnement ?  </v>
      </c>
      <c r="H398" s="142" t="s">
        <v>1802</v>
      </c>
      <c r="L398" s="139" t="s">
        <v>1467</v>
      </c>
      <c r="O398" s="139" t="str">
        <f t="shared" si="52"/>
        <v>D24-</v>
      </c>
      <c r="P398" s="139" t="s">
        <v>1599</v>
      </c>
    </row>
    <row r="399" spans="1:16" s="139" customFormat="1" ht="14.4">
      <c r="A399" s="139" t="s">
        <v>32</v>
      </c>
      <c r="B399" s="142" t="s">
        <v>1117</v>
      </c>
      <c r="C399" s="1" t="str">
        <f t="shared" si="56"/>
        <v xml:space="preserve">D25- Si formel, le dispositif est-il fonctionnel ? </v>
      </c>
      <c r="F399" s="139" t="s">
        <v>1784</v>
      </c>
      <c r="H399" s="142" t="s">
        <v>1802</v>
      </c>
      <c r="L399" s="139" t="s">
        <v>1467</v>
      </c>
      <c r="O399" s="139" t="str">
        <f t="shared" si="52"/>
        <v>D25-</v>
      </c>
      <c r="P399" s="139" t="s">
        <v>1144</v>
      </c>
    </row>
    <row r="400" spans="1:16" s="139" customFormat="1" ht="15">
      <c r="A400" s="139" t="s">
        <v>32</v>
      </c>
      <c r="B400" s="142" t="s">
        <v>1123</v>
      </c>
      <c r="C400" s="1" t="str">
        <f t="shared" si="56"/>
        <v xml:space="preserve">D26- Existe-t-il d’un dispositif informel de contrôle du respect des règles de  fonctionnement ?  </v>
      </c>
      <c r="H400" s="142" t="s">
        <v>1802</v>
      </c>
      <c r="L400" s="139" t="s">
        <v>1467</v>
      </c>
      <c r="O400" s="139" t="str">
        <f t="shared" si="52"/>
        <v>D26-</v>
      </c>
      <c r="P400" s="139" t="s">
        <v>1600</v>
      </c>
    </row>
    <row r="401" spans="1:16" s="139" customFormat="1" ht="14.4">
      <c r="A401" s="139" t="s">
        <v>1146</v>
      </c>
      <c r="B401" s="142" t="s">
        <v>1126</v>
      </c>
      <c r="C401" s="1" t="str">
        <f t="shared" si="56"/>
        <v>D27- Quels sont les aspects surveillés?</v>
      </c>
      <c r="H401" s="142" t="s">
        <v>1802</v>
      </c>
      <c r="O401" s="139" t="str">
        <f t="shared" si="52"/>
        <v>D27-</v>
      </c>
      <c r="P401" s="139" t="s">
        <v>1148</v>
      </c>
    </row>
    <row r="402" spans="1:16" s="139" customFormat="1" ht="15">
      <c r="A402" s="139" t="s">
        <v>1149</v>
      </c>
      <c r="B402" s="142" t="s">
        <v>1128</v>
      </c>
      <c r="C402" s="1" t="str">
        <f t="shared" si="56"/>
        <v xml:space="preserve">D28- Qui assure la surveillance ?  </v>
      </c>
      <c r="H402" s="142" t="s">
        <v>1802</v>
      </c>
      <c r="L402" s="139" t="s">
        <v>1467</v>
      </c>
      <c r="O402" s="139" t="str">
        <f t="shared" si="52"/>
        <v>D28-</v>
      </c>
      <c r="P402" s="139" t="s">
        <v>1151</v>
      </c>
    </row>
    <row r="403" spans="1:16" s="139" customFormat="1" ht="14.4">
      <c r="A403" s="139" t="s">
        <v>1111</v>
      </c>
      <c r="B403" s="142" t="s">
        <v>1130</v>
      </c>
      <c r="C403" s="1" t="str">
        <f t="shared" si="56"/>
        <v>D29- Si entité externe, précisez l’entité</v>
      </c>
      <c r="F403" s="139" t="s">
        <v>1785</v>
      </c>
      <c r="H403" s="142" t="s">
        <v>1802</v>
      </c>
      <c r="L403" s="139" t="s">
        <v>1467</v>
      </c>
      <c r="O403" s="139" t="str">
        <f t="shared" si="52"/>
        <v>D29-</v>
      </c>
      <c r="P403" s="139" t="s">
        <v>1153</v>
      </c>
    </row>
    <row r="404" spans="1:16" s="139" customFormat="1" ht="15">
      <c r="A404" s="139" t="s">
        <v>1154</v>
      </c>
      <c r="B404" s="142" t="s">
        <v>1132</v>
      </c>
      <c r="C404" s="1" t="str">
        <f t="shared" si="56"/>
        <v xml:space="preserve">D30- A qui rendent compte les surveillants ? </v>
      </c>
      <c r="H404" s="142" t="s">
        <v>1802</v>
      </c>
      <c r="L404" s="139" t="s">
        <v>1467</v>
      </c>
      <c r="O404" s="139" t="str">
        <f t="shared" si="52"/>
        <v>D30-</v>
      </c>
      <c r="P404" s="139" t="s">
        <v>1156</v>
      </c>
    </row>
    <row r="405" spans="1:16" s="139" customFormat="1" ht="14.4">
      <c r="A405" s="139" t="s">
        <v>1111</v>
      </c>
      <c r="B405" s="142" t="s">
        <v>1134</v>
      </c>
      <c r="C405" s="1" t="str">
        <f t="shared" si="56"/>
        <v>D31- Si entité externe, précisez l’entité</v>
      </c>
      <c r="F405" s="139" t="s">
        <v>1786</v>
      </c>
      <c r="H405" s="142" t="s">
        <v>1802</v>
      </c>
      <c r="L405" s="139" t="s">
        <v>1467</v>
      </c>
      <c r="O405" s="139" t="str">
        <f t="shared" si="52"/>
        <v>D31-</v>
      </c>
      <c r="P405" s="139" t="s">
        <v>1153</v>
      </c>
    </row>
    <row r="406" spans="1:16" s="139" customFormat="1" ht="15">
      <c r="A406" s="139" t="s">
        <v>1122</v>
      </c>
      <c r="B406" s="142" t="s">
        <v>1136</v>
      </c>
      <c r="C406" s="1" t="str">
        <f t="shared" si="56"/>
        <v xml:space="preserve">D32- Comment sont désignés les surveillants ? </v>
      </c>
      <c r="H406" s="142" t="s">
        <v>1802</v>
      </c>
      <c r="L406" s="139" t="s">
        <v>1467</v>
      </c>
      <c r="O406" s="139" t="str">
        <f t="shared" si="52"/>
        <v>D32-</v>
      </c>
      <c r="P406" s="139" t="s">
        <v>1159</v>
      </c>
    </row>
    <row r="407" spans="1:16" s="139" customFormat="1" ht="14.4">
      <c r="A407" s="139" t="s">
        <v>32</v>
      </c>
      <c r="B407" s="142" t="s">
        <v>1137</v>
      </c>
      <c r="C407" s="1" t="str">
        <f t="shared" si="56"/>
        <v>D33- Les surveillants reçoivent une récompense (monétaire ou en nature)?</v>
      </c>
      <c r="H407" s="142" t="s">
        <v>1802</v>
      </c>
      <c r="L407" s="139" t="s">
        <v>1467</v>
      </c>
      <c r="O407" s="139" t="str">
        <f t="shared" si="52"/>
        <v>D33-</v>
      </c>
      <c r="P407" s="139" t="s">
        <v>1161</v>
      </c>
    </row>
    <row r="408" spans="1:16" s="139" customFormat="1">
      <c r="A408" s="8" t="s">
        <v>14</v>
      </c>
      <c r="B408" s="8"/>
      <c r="C408" s="8"/>
      <c r="D408" s="8"/>
      <c r="E408" s="8"/>
      <c r="F408" s="8"/>
      <c r="G408" s="8"/>
      <c r="H408" s="8"/>
      <c r="I408" s="8"/>
      <c r="J408" s="8"/>
      <c r="L408" s="8"/>
      <c r="M408" s="8"/>
      <c r="O408" s="139" t="str">
        <f t="shared" si="52"/>
        <v>-</v>
      </c>
      <c r="P408" s="8"/>
    </row>
    <row r="409" spans="1:16" s="139" customFormat="1">
      <c r="A409" s="142" t="s">
        <v>13</v>
      </c>
      <c r="B409" s="142" t="s">
        <v>1162</v>
      </c>
      <c r="C409" s="169" t="s">
        <v>1163</v>
      </c>
      <c r="F409" s="147"/>
      <c r="O409" s="139" t="str">
        <f t="shared" si="52"/>
        <v>Indicat_8-</v>
      </c>
      <c r="P409" s="169" t="s">
        <v>1163</v>
      </c>
    </row>
    <row r="410" spans="1:16" s="139" customFormat="1">
      <c r="A410" s="142" t="s">
        <v>112</v>
      </c>
      <c r="B410" s="142" t="s">
        <v>1164</v>
      </c>
      <c r="C410" s="169" t="s">
        <v>1163</v>
      </c>
      <c r="F410" s="147"/>
      <c r="O410" s="139" t="str">
        <f t="shared" si="52"/>
        <v>note_sanc-</v>
      </c>
      <c r="P410" s="169"/>
    </row>
    <row r="411" spans="1:16" s="139" customFormat="1" ht="14.4">
      <c r="A411" s="139" t="s">
        <v>32</v>
      </c>
      <c r="B411" s="142" t="s">
        <v>1142</v>
      </c>
      <c r="C411" s="1" t="str">
        <f t="shared" ref="C411:C419" si="57">O411&amp;" "&amp;P411</f>
        <v xml:space="preserve">D34- Existence d’un mécanisme formel de sanction ? </v>
      </c>
      <c r="E411" s="147"/>
      <c r="F411" s="147"/>
      <c r="H411" s="139" t="s">
        <v>1802</v>
      </c>
      <c r="L411" s="139" t="s">
        <v>1467</v>
      </c>
      <c r="O411" s="139" t="str">
        <f t="shared" si="52"/>
        <v>D34-</v>
      </c>
      <c r="P411" s="174" t="s">
        <v>1166</v>
      </c>
    </row>
    <row r="412" spans="1:16" s="139" customFormat="1" ht="14.4">
      <c r="A412" s="139" t="s">
        <v>32</v>
      </c>
      <c r="B412" s="142" t="s">
        <v>1143</v>
      </c>
      <c r="C412" s="1" t="str">
        <f t="shared" si="57"/>
        <v>D35- Existence d’un mécanisme informel de sanction ?</v>
      </c>
      <c r="H412" s="139" t="s">
        <v>1802</v>
      </c>
      <c r="L412" s="139" t="s">
        <v>1467</v>
      </c>
      <c r="O412" s="139" t="str">
        <f t="shared" si="52"/>
        <v>D35-</v>
      </c>
      <c r="P412" s="174" t="s">
        <v>1168</v>
      </c>
    </row>
    <row r="413" spans="1:16" s="139" customFormat="1" ht="14.4">
      <c r="A413" s="139" t="s">
        <v>32</v>
      </c>
      <c r="B413" s="142" t="s">
        <v>1145</v>
      </c>
      <c r="C413" s="1" t="str">
        <f t="shared" si="57"/>
        <v>D36- Existence de sanctions en cas de non-respect des règles de fonctionnement ?</v>
      </c>
      <c r="E413" s="147"/>
      <c r="F413" s="147"/>
      <c r="H413" s="139" t="s">
        <v>1802</v>
      </c>
      <c r="L413" s="139" t="s">
        <v>1467</v>
      </c>
      <c r="O413" s="139" t="str">
        <f t="shared" si="52"/>
        <v>D36-</v>
      </c>
      <c r="P413" s="174" t="s">
        <v>1170</v>
      </c>
    </row>
    <row r="414" spans="1:16" s="195" customFormat="1" ht="14.4">
      <c r="A414" s="195" t="s">
        <v>1171</v>
      </c>
      <c r="B414" s="142" t="s">
        <v>1147</v>
      </c>
      <c r="C414" s="196" t="str">
        <f t="shared" si="57"/>
        <v>D37-  Les sanctions sont définies en fonction</v>
      </c>
      <c r="E414" s="197"/>
      <c r="F414" s="188" t="s">
        <v>1787</v>
      </c>
      <c r="H414" s="139" t="s">
        <v>1802</v>
      </c>
      <c r="L414" s="195" t="s">
        <v>1467</v>
      </c>
      <c r="O414" s="195" t="str">
        <f t="shared" si="52"/>
        <v>D37-</v>
      </c>
      <c r="P414" s="198" t="s">
        <v>1172</v>
      </c>
    </row>
    <row r="415" spans="1:16" s="188" customFormat="1" ht="14.4">
      <c r="A415" s="192" t="s">
        <v>1607</v>
      </c>
      <c r="B415" s="142" t="s">
        <v>1150</v>
      </c>
      <c r="C415" s="189" t="str">
        <f t="shared" si="57"/>
        <v>D38-  Si" Contexte de l'infraction", Préciser les contextes</v>
      </c>
      <c r="E415" s="199"/>
      <c r="F415" s="188" t="s">
        <v>1788</v>
      </c>
      <c r="H415" s="139" t="s">
        <v>1802</v>
      </c>
      <c r="O415" s="188" t="str">
        <f t="shared" si="52"/>
        <v>D38-</v>
      </c>
      <c r="P415" s="188" t="s">
        <v>1173</v>
      </c>
    </row>
    <row r="416" spans="1:16" s="139" customFormat="1" ht="14.4">
      <c r="A416" s="139" t="s">
        <v>32</v>
      </c>
      <c r="B416" s="142" t="s">
        <v>1152</v>
      </c>
      <c r="C416" s="1" t="str">
        <f t="shared" si="57"/>
        <v>D39- Les formes de sanction ont-t-elles été formulées de manière concerté ? </v>
      </c>
      <c r="H416" s="139" t="s">
        <v>1802</v>
      </c>
      <c r="L416" s="139" t="s">
        <v>1467</v>
      </c>
      <c r="O416" s="139" t="str">
        <f t="shared" si="52"/>
        <v>D39-</v>
      </c>
      <c r="P416" s="174" t="s">
        <v>1174</v>
      </c>
    </row>
    <row r="417" spans="1:16" s="139" customFormat="1" ht="14.4">
      <c r="A417" s="139" t="s">
        <v>1175</v>
      </c>
      <c r="B417" s="142" t="s">
        <v>1155</v>
      </c>
      <c r="C417" s="1" t="str">
        <f t="shared" si="57"/>
        <v xml:space="preserve">D40- Qui veille à l’application de la sanction ? </v>
      </c>
      <c r="H417" s="139" t="s">
        <v>1802</v>
      </c>
      <c r="L417" s="139" t="s">
        <v>1467</v>
      </c>
      <c r="O417" s="139" t="str">
        <f t="shared" si="52"/>
        <v>D40-</v>
      </c>
      <c r="P417" s="174" t="s">
        <v>1176</v>
      </c>
    </row>
    <row r="418" spans="1:16" s="139" customFormat="1" ht="14.4">
      <c r="A418" s="139" t="s">
        <v>1111</v>
      </c>
      <c r="B418" s="142" t="s">
        <v>1157</v>
      </c>
      <c r="C418" s="1" t="str">
        <f t="shared" si="57"/>
        <v>D41- Si entité externe, précisez.</v>
      </c>
      <c r="F418" s="139" t="s">
        <v>1789</v>
      </c>
      <c r="H418" s="139" t="s">
        <v>1802</v>
      </c>
      <c r="L418" s="139" t="s">
        <v>1467</v>
      </c>
      <c r="O418" s="139" t="str">
        <f t="shared" si="52"/>
        <v>D41-</v>
      </c>
      <c r="P418" s="174" t="s">
        <v>1177</v>
      </c>
    </row>
    <row r="419" spans="1:16" s="139" customFormat="1" ht="14.4">
      <c r="A419" s="139" t="s">
        <v>32</v>
      </c>
      <c r="B419" s="142" t="s">
        <v>1158</v>
      </c>
      <c r="C419" s="1" t="str">
        <f t="shared" si="57"/>
        <v xml:space="preserve">D42- Ceux qui appliquent les sanctions sont-t-il récompensés ? </v>
      </c>
      <c r="H419" s="139" t="s">
        <v>1802</v>
      </c>
      <c r="L419" s="139" t="s">
        <v>1467</v>
      </c>
      <c r="O419" s="139" t="str">
        <f t="shared" si="52"/>
        <v>D42-</v>
      </c>
      <c r="P419" s="139" t="s">
        <v>1178</v>
      </c>
    </row>
    <row r="420" spans="1:16" s="139" customFormat="1">
      <c r="A420" s="8" t="s">
        <v>14</v>
      </c>
      <c r="B420" s="8"/>
      <c r="C420" s="8"/>
      <c r="D420" s="8"/>
      <c r="E420" s="8"/>
      <c r="F420" s="8"/>
      <c r="G420" s="8"/>
      <c r="H420" s="8"/>
      <c r="I420" s="8"/>
      <c r="J420" s="8"/>
      <c r="L420" s="8"/>
      <c r="M420" s="8"/>
      <c r="O420" s="139" t="str">
        <f t="shared" si="52"/>
        <v>-</v>
      </c>
      <c r="P420" s="8"/>
    </row>
    <row r="421" spans="1:16" s="139" customFormat="1">
      <c r="A421" s="142" t="s">
        <v>13</v>
      </c>
      <c r="B421" s="142" t="s">
        <v>1179</v>
      </c>
      <c r="C421" s="142" t="s">
        <v>1180</v>
      </c>
      <c r="O421" s="139" t="str">
        <f t="shared" si="52"/>
        <v>Indicat_9-</v>
      </c>
      <c r="P421" s="142" t="s">
        <v>1180</v>
      </c>
    </row>
    <row r="422" spans="1:16" s="139" customFormat="1" ht="14.4">
      <c r="A422" s="139" t="s">
        <v>32</v>
      </c>
      <c r="B422" s="142" t="s">
        <v>1160</v>
      </c>
      <c r="C422" s="1" t="str">
        <f t="shared" ref="C422:C423" si="58">O422&amp;" "&amp;P422</f>
        <v xml:space="preserve">D43- Existe-t-il un mécanisme de résolution des conflits? </v>
      </c>
      <c r="H422" s="139" t="s">
        <v>1802</v>
      </c>
      <c r="L422" s="139" t="s">
        <v>1467</v>
      </c>
      <c r="O422" s="139" t="str">
        <f t="shared" si="52"/>
        <v>D43-</v>
      </c>
      <c r="P422" s="139" t="s">
        <v>1181</v>
      </c>
    </row>
    <row r="423" spans="1:16" s="139" customFormat="1" ht="14.4">
      <c r="A423" s="139" t="s">
        <v>1182</v>
      </c>
      <c r="B423" s="142" t="s">
        <v>1165</v>
      </c>
      <c r="C423" s="1" t="str">
        <f t="shared" si="58"/>
        <v>D44- Si Oui, est-t-il ?</v>
      </c>
      <c r="F423" s="139" t="s">
        <v>1790</v>
      </c>
      <c r="H423" s="139" t="s">
        <v>1802</v>
      </c>
      <c r="L423" s="139" t="s">
        <v>1467</v>
      </c>
      <c r="O423" s="139" t="str">
        <f t="shared" si="52"/>
        <v>D44-</v>
      </c>
      <c r="P423" s="147" t="s">
        <v>1183</v>
      </c>
    </row>
    <row r="424" spans="1:16" s="139" customFormat="1">
      <c r="A424" s="8" t="s">
        <v>14</v>
      </c>
      <c r="B424" s="8"/>
      <c r="C424" s="8"/>
      <c r="D424" s="8"/>
      <c r="E424" s="8"/>
      <c r="F424" s="8"/>
      <c r="G424" s="8"/>
      <c r="H424" s="8"/>
      <c r="I424" s="8"/>
      <c r="J424" s="8"/>
      <c r="L424" s="8"/>
      <c r="M424" s="8"/>
      <c r="O424" s="139" t="str">
        <f t="shared" si="52"/>
        <v>-</v>
      </c>
      <c r="P424" s="8"/>
    </row>
    <row r="425" spans="1:16" s="139" customFormat="1">
      <c r="A425" s="142" t="s">
        <v>13</v>
      </c>
      <c r="B425" s="142" t="s">
        <v>1184</v>
      </c>
      <c r="C425" s="173" t="s">
        <v>1185</v>
      </c>
      <c r="O425" s="139" t="str">
        <f t="shared" si="52"/>
        <v>Indicat_10-</v>
      </c>
      <c r="P425" s="173" t="s">
        <v>1185</v>
      </c>
    </row>
    <row r="426" spans="1:16" s="139" customFormat="1" ht="14.4">
      <c r="A426" s="139" t="s">
        <v>1182</v>
      </c>
      <c r="B426" s="142" t="s">
        <v>1167</v>
      </c>
      <c r="C426" s="1" t="str">
        <f t="shared" ref="C426:C427" si="59">O426&amp;" "&amp;P426</f>
        <v>D45- Le Périmètre est –il reconnue de manière ? </v>
      </c>
      <c r="H426" s="139" t="s">
        <v>1802</v>
      </c>
      <c r="L426" s="139" t="s">
        <v>1467</v>
      </c>
      <c r="O426" s="139" t="str">
        <f t="shared" ref="O426:O444" si="60">B426 &amp; "-"</f>
        <v>D45-</v>
      </c>
      <c r="P426" s="147" t="s">
        <v>1186</v>
      </c>
    </row>
    <row r="427" spans="1:16" s="139" customFormat="1" ht="14.4">
      <c r="A427" s="139" t="s">
        <v>1187</v>
      </c>
      <c r="B427" s="142" t="s">
        <v>1169</v>
      </c>
      <c r="C427" s="1" t="str">
        <f t="shared" si="59"/>
        <v>D46- Si formel, Préciser la nature du statut juridique ?</v>
      </c>
      <c r="F427" s="139" t="s">
        <v>1791</v>
      </c>
      <c r="H427" s="139" t="s">
        <v>1802</v>
      </c>
      <c r="L427" s="139" t="s">
        <v>1467</v>
      </c>
      <c r="O427" s="139" t="str">
        <f t="shared" si="60"/>
        <v>D46-</v>
      </c>
      <c r="P427" s="139" t="s">
        <v>1188</v>
      </c>
    </row>
    <row r="428" spans="1:16" s="139" customFormat="1">
      <c r="A428" s="8" t="s">
        <v>14</v>
      </c>
      <c r="B428" s="8"/>
      <c r="C428" s="8"/>
      <c r="D428" s="8"/>
      <c r="E428" s="8"/>
      <c r="F428" s="8"/>
      <c r="G428" s="8"/>
      <c r="H428" s="8"/>
      <c r="I428" s="8"/>
      <c r="J428" s="8"/>
      <c r="L428" s="8"/>
      <c r="M428" s="8"/>
      <c r="O428" s="139" t="str">
        <f t="shared" si="60"/>
        <v>-</v>
      </c>
      <c r="P428" s="8"/>
    </row>
    <row r="429" spans="1:16" s="139" customFormat="1">
      <c r="A429" s="13" t="s">
        <v>14</v>
      </c>
      <c r="B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O429" s="139" t="str">
        <f t="shared" si="60"/>
        <v>-</v>
      </c>
      <c r="P429" s="13"/>
    </row>
    <row r="430" spans="1:16" s="139" customFormat="1">
      <c r="A430" s="13" t="s">
        <v>13</v>
      </c>
      <c r="B430" s="13" t="s">
        <v>1189</v>
      </c>
      <c r="C430" s="13" t="s">
        <v>1190</v>
      </c>
      <c r="D430" s="13"/>
      <c r="E430" s="13"/>
      <c r="F430" s="13"/>
      <c r="G430" s="13"/>
      <c r="H430" s="13"/>
      <c r="I430" s="13"/>
      <c r="J430" s="13"/>
      <c r="L430" s="13"/>
      <c r="M430" s="13"/>
      <c r="O430" s="139" t="str">
        <f t="shared" si="60"/>
        <v>Organis-</v>
      </c>
      <c r="P430" s="13" t="s">
        <v>1190</v>
      </c>
    </row>
    <row r="431" spans="1:16" s="139" customFormat="1">
      <c r="A431" s="142" t="s">
        <v>13</v>
      </c>
      <c r="B431" s="142" t="s">
        <v>1191</v>
      </c>
      <c r="C431" s="142" t="s">
        <v>1192</v>
      </c>
      <c r="O431" s="139" t="str">
        <f t="shared" si="60"/>
        <v>Indicat_11-</v>
      </c>
      <c r="P431" s="142" t="s">
        <v>1192</v>
      </c>
    </row>
    <row r="432" spans="1:16" s="139" customFormat="1" ht="14.4">
      <c r="A432" s="139" t="s">
        <v>32</v>
      </c>
      <c r="B432" s="142" t="s">
        <v>1193</v>
      </c>
      <c r="C432" s="1" t="str">
        <f t="shared" ref="C432:C438" si="61">O432&amp;" "&amp;P432</f>
        <v xml:space="preserve">E1- Existe-t-il un système de cotisation pour entretenir/renouveler le système d’irrigation ?  </v>
      </c>
      <c r="H432" s="139" t="s">
        <v>1802</v>
      </c>
      <c r="L432" s="139" t="s">
        <v>1467</v>
      </c>
      <c r="O432" s="139" t="str">
        <f t="shared" si="60"/>
        <v>E1-</v>
      </c>
      <c r="P432" s="139" t="s">
        <v>1194</v>
      </c>
    </row>
    <row r="433" spans="1:16" s="139" customFormat="1" ht="15.6">
      <c r="A433" s="139" t="s">
        <v>15</v>
      </c>
      <c r="B433" s="142" t="s">
        <v>1195</v>
      </c>
      <c r="C433" s="1" t="str">
        <f t="shared" si="61"/>
        <v>E2- Si non préciser les raisons</v>
      </c>
      <c r="F433" s="139" t="s">
        <v>1199</v>
      </c>
      <c r="H433" s="139" t="s">
        <v>1802</v>
      </c>
      <c r="O433" s="139" t="str">
        <f t="shared" si="60"/>
        <v>E2-</v>
      </c>
      <c r="P433" s="205" t="s">
        <v>1666</v>
      </c>
    </row>
    <row r="434" spans="1:16" s="139" customFormat="1" ht="15.6">
      <c r="A434" s="139" t="s">
        <v>32</v>
      </c>
      <c r="B434" s="142" t="s">
        <v>1198</v>
      </c>
      <c r="C434" s="1" t="str">
        <f t="shared" si="61"/>
        <v>E3- Si oui, le système de cotisation pour l’irrigation est-il fonctionnel ?</v>
      </c>
      <c r="F434" s="139" t="s">
        <v>1196</v>
      </c>
      <c r="H434" s="139" t="s">
        <v>1802</v>
      </c>
      <c r="L434" s="139" t="s">
        <v>1467</v>
      </c>
      <c r="O434" s="139" t="str">
        <f t="shared" si="60"/>
        <v>E3-</v>
      </c>
      <c r="P434" s="187" t="s">
        <v>1601</v>
      </c>
    </row>
    <row r="435" spans="1:16" s="139" customFormat="1" ht="14.4">
      <c r="A435" s="139" t="s">
        <v>1197</v>
      </c>
      <c r="B435" s="142" t="s">
        <v>1201</v>
      </c>
      <c r="C435" s="1" t="str">
        <f t="shared" si="61"/>
        <v>E4- Si Non, préciser les raisons </v>
      </c>
      <c r="F435" s="139" t="s">
        <v>1199</v>
      </c>
      <c r="H435" s="139" t="s">
        <v>1802</v>
      </c>
      <c r="O435" s="139" t="str">
        <f t="shared" si="60"/>
        <v>E4-</v>
      </c>
      <c r="P435" s="147" t="s">
        <v>1200</v>
      </c>
    </row>
    <row r="436" spans="1:16" s="139" customFormat="1" ht="14.4">
      <c r="A436" s="139" t="s">
        <v>32</v>
      </c>
      <c r="B436" s="142" t="s">
        <v>1203</v>
      </c>
      <c r="C436" s="1" t="str">
        <f t="shared" si="61"/>
        <v xml:space="preserve">E5- Existe-t-il un système de cotisation pour entretenir/renouveler le matériel agricole?  </v>
      </c>
      <c r="H436" s="139" t="s">
        <v>1802</v>
      </c>
      <c r="L436" s="139" t="s">
        <v>1467</v>
      </c>
      <c r="O436" s="139" t="str">
        <f t="shared" si="60"/>
        <v>E5-</v>
      </c>
      <c r="P436" s="139" t="s">
        <v>1202</v>
      </c>
    </row>
    <row r="437" spans="1:16" s="139" customFormat="1" ht="15.6">
      <c r="A437" s="139" t="s">
        <v>32</v>
      </c>
      <c r="B437" s="142" t="s">
        <v>1204</v>
      </c>
      <c r="C437" s="1" t="str">
        <f t="shared" si="61"/>
        <v xml:space="preserve">E6- Si oui, le système de cotisation pour le matériel agricole est-il fonctionnel ? </v>
      </c>
      <c r="F437" s="139" t="s">
        <v>1792</v>
      </c>
      <c r="H437" s="139" t="s">
        <v>1802</v>
      </c>
      <c r="L437" s="139" t="s">
        <v>1467</v>
      </c>
      <c r="O437" s="139" t="str">
        <f t="shared" si="60"/>
        <v>E6-</v>
      </c>
      <c r="P437" s="187" t="s">
        <v>1602</v>
      </c>
    </row>
    <row r="438" spans="1:16" s="139" customFormat="1" ht="14.4">
      <c r="A438" s="139" t="s">
        <v>1197</v>
      </c>
      <c r="B438" s="142" t="s">
        <v>1207</v>
      </c>
      <c r="C438" s="1" t="str">
        <f t="shared" si="61"/>
        <v>E7- Si Non, préciser les raisons </v>
      </c>
      <c r="F438" s="139" t="s">
        <v>1793</v>
      </c>
      <c r="H438" s="139" t="s">
        <v>1802</v>
      </c>
      <c r="L438" s="139" t="s">
        <v>1467</v>
      </c>
      <c r="O438" s="139" t="str">
        <f t="shared" si="60"/>
        <v>E7-</v>
      </c>
      <c r="P438" s="147" t="s">
        <v>1200</v>
      </c>
    </row>
    <row r="439" spans="1:16" s="139" customFormat="1">
      <c r="A439" s="8" t="s">
        <v>14</v>
      </c>
      <c r="B439" s="8"/>
      <c r="C439" s="8"/>
      <c r="D439" s="8"/>
      <c r="E439" s="8"/>
      <c r="F439" s="8"/>
      <c r="G439" s="8"/>
      <c r="H439" s="8"/>
      <c r="I439" s="8"/>
      <c r="J439" s="8"/>
      <c r="L439" s="8"/>
      <c r="M439" s="8"/>
      <c r="O439" s="139" t="str">
        <f t="shared" si="60"/>
        <v>-</v>
      </c>
      <c r="P439" s="8"/>
    </row>
    <row r="440" spans="1:16" s="139" customFormat="1">
      <c r="A440" s="142" t="s">
        <v>13</v>
      </c>
      <c r="B440" s="142" t="s">
        <v>1205</v>
      </c>
      <c r="C440" s="173" t="s">
        <v>1206</v>
      </c>
      <c r="O440" s="139" t="str">
        <f t="shared" si="60"/>
        <v>Indicat_12-</v>
      </c>
      <c r="P440" s="173" t="s">
        <v>1206</v>
      </c>
    </row>
    <row r="441" spans="1:16" s="139" customFormat="1" ht="14.4">
      <c r="A441" s="139" t="s">
        <v>32</v>
      </c>
      <c r="B441" s="142" t="s">
        <v>1210</v>
      </c>
      <c r="C441" s="1" t="str">
        <f t="shared" ref="C441:C444" si="62">O441&amp;" "&amp;P441</f>
        <v xml:space="preserve">E8-  Existe-t-il un  cahier comptable ?  </v>
      </c>
      <c r="H441" s="139" t="s">
        <v>1802</v>
      </c>
      <c r="L441" s="139" t="s">
        <v>1467</v>
      </c>
      <c r="O441" s="139" t="str">
        <f t="shared" si="60"/>
        <v>E8-</v>
      </c>
      <c r="P441" s="147" t="s">
        <v>1208</v>
      </c>
    </row>
    <row r="442" spans="1:16" s="139" customFormat="1" ht="15.6">
      <c r="A442" s="139" t="s">
        <v>1209</v>
      </c>
      <c r="B442" s="142" t="s">
        <v>1212</v>
      </c>
      <c r="C442" s="1" t="str">
        <f t="shared" si="62"/>
        <v>E9- Si oui, le cahier comptable est-il ?</v>
      </c>
      <c r="F442" s="139" t="s">
        <v>1794</v>
      </c>
      <c r="H442" s="139" t="s">
        <v>1802</v>
      </c>
      <c r="L442" s="139" t="s">
        <v>1467</v>
      </c>
      <c r="O442" s="139" t="str">
        <f t="shared" si="60"/>
        <v>E9-</v>
      </c>
      <c r="P442" s="187" t="s">
        <v>1603</v>
      </c>
    </row>
    <row r="443" spans="1:16" s="139" customFormat="1" ht="14.4">
      <c r="A443" s="139" t="s">
        <v>1211</v>
      </c>
      <c r="B443" s="142" t="s">
        <v>1215</v>
      </c>
      <c r="C443" s="1" t="str">
        <f t="shared" si="62"/>
        <v xml:space="preserve">E10- Quelles sont les commissions de gestions existantes? </v>
      </c>
      <c r="H443" s="139" t="s">
        <v>1802</v>
      </c>
      <c r="O443" s="139" t="str">
        <f t="shared" si="60"/>
        <v>E10-</v>
      </c>
      <c r="P443" s="139" t="s">
        <v>1213</v>
      </c>
    </row>
    <row r="444" spans="1:16" s="139" customFormat="1" ht="14.4">
      <c r="A444" s="139" t="s">
        <v>1214</v>
      </c>
      <c r="B444" s="142" t="s">
        <v>1667</v>
      </c>
      <c r="C444" s="1" t="str">
        <f t="shared" si="62"/>
        <v>E11- Quels sont les outils de gestion et de planification?</v>
      </c>
      <c r="H444" s="139" t="s">
        <v>1802</v>
      </c>
      <c r="O444" s="139" t="str">
        <f t="shared" si="60"/>
        <v>E11-</v>
      </c>
      <c r="P444" s="139" t="s">
        <v>1216</v>
      </c>
    </row>
    <row r="445" spans="1:16" s="139" customFormat="1">
      <c r="A445" s="8" t="s">
        <v>14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P445" s="8"/>
    </row>
    <row r="446" spans="1:16" s="139" customFormat="1">
      <c r="A446" s="13" t="s">
        <v>14</v>
      </c>
      <c r="B446" s="13"/>
      <c r="C446" s="17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P446" s="175"/>
    </row>
    <row r="448" spans="1:16" s="47" customFormat="1" ht="16.5" customHeight="1">
      <c r="A448" s="98" t="s">
        <v>13</v>
      </c>
      <c r="B448" s="99" t="s">
        <v>353</v>
      </c>
      <c r="C448" s="36" t="s">
        <v>354</v>
      </c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O448" s="9" t="str">
        <f>B448 &amp; "-"</f>
        <v>Indicat_A1-</v>
      </c>
      <c r="P448" s="152" t="s">
        <v>354</v>
      </c>
    </row>
    <row r="449" spans="1:16" s="47" customFormat="1" ht="16.5" customHeight="1">
      <c r="A449" s="98" t="s">
        <v>112</v>
      </c>
      <c r="B449" s="99" t="s">
        <v>355</v>
      </c>
      <c r="C449" s="17" t="s">
        <v>1561</v>
      </c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O449" s="9" t="str">
        <f>B449 &amp; "-"</f>
        <v>note_-</v>
      </c>
      <c r="P449" s="140" t="s">
        <v>356</v>
      </c>
    </row>
    <row r="450" spans="1:16" s="139" customFormat="1">
      <c r="A450" s="142" t="s">
        <v>13</v>
      </c>
      <c r="B450" s="142" t="s">
        <v>1560</v>
      </c>
      <c r="C450" s="142" t="s">
        <v>1087</v>
      </c>
      <c r="D450" s="142"/>
      <c r="E450" s="142"/>
      <c r="F450" s="142"/>
      <c r="G450" s="142"/>
      <c r="I450" s="142"/>
      <c r="J450" s="142"/>
      <c r="L450" s="142"/>
      <c r="M450" s="142"/>
      <c r="O450" s="139" t="str">
        <f>B450 &amp; "-"</f>
        <v>Indicat_-</v>
      </c>
      <c r="P450" s="142" t="s">
        <v>1087</v>
      </c>
    </row>
    <row r="451" spans="1:16" s="270" customFormat="1" ht="14.4">
      <c r="A451" s="270" t="s">
        <v>1088</v>
      </c>
      <c r="B451" s="270" t="s">
        <v>371</v>
      </c>
      <c r="C451" s="271" t="str">
        <f>O451&amp;" "&amp;P451</f>
        <v>A6- Le périmétre est-il subvisé en parcelles:</v>
      </c>
      <c r="H451" s="270" t="s">
        <v>1802</v>
      </c>
      <c r="L451" s="270" t="s">
        <v>1467</v>
      </c>
      <c r="O451" s="270" t="str">
        <f>B451 &amp; "-"</f>
        <v>A6-</v>
      </c>
      <c r="P451" s="270" t="s">
        <v>2069</v>
      </c>
    </row>
    <row r="452" spans="1:16" s="47" customFormat="1" ht="16.5" customHeight="1">
      <c r="A452" s="98" t="s">
        <v>16</v>
      </c>
      <c r="B452" s="99" t="s">
        <v>2070</v>
      </c>
      <c r="C452" s="17" t="s">
        <v>1225</v>
      </c>
      <c r="D452" s="80"/>
      <c r="E452" s="80"/>
      <c r="F452" s="139" t="s">
        <v>2071</v>
      </c>
      <c r="G452" s="80"/>
      <c r="H452" s="139" t="s">
        <v>1802</v>
      </c>
      <c r="I452" s="4" t="s">
        <v>2073</v>
      </c>
      <c r="J452" s="80" t="s">
        <v>2074</v>
      </c>
      <c r="K452" s="80"/>
      <c r="L452" s="80"/>
      <c r="M452" s="80"/>
      <c r="O452" s="9"/>
      <c r="P452" s="140"/>
    </row>
    <row r="453" spans="1:16" s="47" customFormat="1" ht="16.5" customHeight="1">
      <c r="A453" s="98" t="s">
        <v>16</v>
      </c>
      <c r="B453" s="99" t="s">
        <v>1224</v>
      </c>
      <c r="C453" s="17" t="s">
        <v>2072</v>
      </c>
      <c r="D453" s="80" t="s">
        <v>2078</v>
      </c>
      <c r="E453" s="80"/>
      <c r="F453" s="80"/>
      <c r="G453" s="80"/>
      <c r="H453" s="139"/>
      <c r="I453" s="54" t="s">
        <v>2075</v>
      </c>
      <c r="J453" s="80"/>
      <c r="K453" s="80"/>
      <c r="L453" s="80"/>
      <c r="M453" s="80"/>
      <c r="O453" s="9"/>
      <c r="P453" s="140"/>
    </row>
    <row r="454" spans="1:16" s="139" customFormat="1" ht="14.4">
      <c r="A454" s="139" t="s">
        <v>32</v>
      </c>
      <c r="B454" s="139" t="s">
        <v>366</v>
      </c>
      <c r="C454" s="1" t="str">
        <f>O454&amp;" "&amp;P454</f>
        <v xml:space="preserve">A3- Est-ce qu’il y a un quota sur l’utilisation de l’eau ? </v>
      </c>
      <c r="F454" s="139" t="s">
        <v>2071</v>
      </c>
      <c r="H454" s="139" t="s">
        <v>1802</v>
      </c>
      <c r="L454" s="139" t="s">
        <v>1467</v>
      </c>
      <c r="O454" s="139" t="str">
        <f>B454 &amp; "-"</f>
        <v>A3-</v>
      </c>
      <c r="P454" s="139" t="s">
        <v>1804</v>
      </c>
    </row>
    <row r="455" spans="1:16" s="188" customFormat="1" ht="14.4">
      <c r="A455" s="188" t="s">
        <v>32</v>
      </c>
      <c r="B455" s="139" t="s">
        <v>367</v>
      </c>
      <c r="C455" s="189" t="str">
        <f>O455&amp;" "&amp;P455</f>
        <v xml:space="preserve">A4- les parcelles utilisent-elles effectivement la même quantité d’eau ?  </v>
      </c>
      <c r="F455" s="188" t="s">
        <v>1669</v>
      </c>
      <c r="H455" s="139" t="s">
        <v>1802</v>
      </c>
      <c r="L455" s="188" t="s">
        <v>1467</v>
      </c>
      <c r="O455" s="188" t="str">
        <f>B455 &amp; "-"</f>
        <v>A4-</v>
      </c>
      <c r="P455" s="188" t="s">
        <v>1572</v>
      </c>
    </row>
    <row r="456" spans="1:16" s="188" customFormat="1" ht="15.6">
      <c r="A456" s="35" t="s">
        <v>2066</v>
      </c>
      <c r="B456" s="139" t="s">
        <v>369</v>
      </c>
      <c r="C456" s="189" t="str">
        <f>O456&amp;" "&amp;P456</f>
        <v xml:space="preserve">A5- la superficie cultivée en légumineuses </v>
      </c>
      <c r="D456" s="188" t="s">
        <v>2067</v>
      </c>
      <c r="H456" s="139" t="s">
        <v>1802</v>
      </c>
      <c r="I456" s="188" t="s">
        <v>1805</v>
      </c>
      <c r="J456" s="208" t="s">
        <v>1806</v>
      </c>
      <c r="O456" s="188" t="str">
        <f>B456 &amp; "-"</f>
        <v>A5-</v>
      </c>
      <c r="P456" s="204" t="s">
        <v>1653</v>
      </c>
    </row>
    <row r="457" spans="1:16" s="139" customFormat="1">
      <c r="A457" s="8" t="s">
        <v>14</v>
      </c>
      <c r="B457" s="8"/>
      <c r="C457" s="8"/>
      <c r="D457" s="8"/>
      <c r="E457" s="8"/>
      <c r="F457" s="8"/>
      <c r="G457" s="8"/>
      <c r="H457" s="8"/>
      <c r="I457" s="8"/>
      <c r="J457" s="8"/>
      <c r="L457" s="8"/>
      <c r="M457" s="8"/>
      <c r="O457" s="139" t="str">
        <f>B457 &amp; "-"</f>
        <v>-</v>
      </c>
      <c r="P457" s="8"/>
    </row>
    <row r="458" spans="1:16" s="47" customFormat="1" ht="16.5" customHeight="1">
      <c r="A458" s="98" t="s">
        <v>112</v>
      </c>
      <c r="B458" s="99" t="s">
        <v>1828</v>
      </c>
      <c r="C458" s="140" t="s">
        <v>2035</v>
      </c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O458" s="9" t="str">
        <f t="shared" ref="O458" si="63">B458 &amp; "-"</f>
        <v>notes_-</v>
      </c>
    </row>
    <row r="459" spans="1:16" s="119" customFormat="1" ht="16.5" customHeight="1">
      <c r="A459" s="115" t="s">
        <v>113</v>
      </c>
      <c r="B459" s="116" t="s">
        <v>776</v>
      </c>
      <c r="C459" s="117" t="s">
        <v>777</v>
      </c>
      <c r="D459" s="118"/>
      <c r="E459" s="118" t="s">
        <v>1230</v>
      </c>
      <c r="F459" s="118"/>
      <c r="G459" s="118"/>
      <c r="H459" s="118"/>
      <c r="I459" s="118"/>
      <c r="K459" s="118"/>
      <c r="L459" s="118"/>
      <c r="M459" s="118"/>
      <c r="O459" s="120"/>
      <c r="P459" s="123"/>
    </row>
    <row r="460" spans="1:16" s="47" customFormat="1" ht="16.5" customHeight="1">
      <c r="A460" s="98" t="s">
        <v>114</v>
      </c>
      <c r="B460" s="99" t="s">
        <v>1226</v>
      </c>
      <c r="C460" s="17"/>
      <c r="D460" s="80"/>
      <c r="E460" s="80"/>
      <c r="F460" s="80"/>
      <c r="G460" s="80" t="s">
        <v>167</v>
      </c>
      <c r="H460" s="80"/>
      <c r="I460" s="80"/>
      <c r="J460" s="80"/>
      <c r="K460" s="80"/>
      <c r="L460" s="80"/>
      <c r="M460" s="80"/>
      <c r="O460" s="9"/>
      <c r="P460" s="15"/>
    </row>
    <row r="461" spans="1:16" s="139" customFormat="1" ht="14.4">
      <c r="A461" s="35" t="s">
        <v>2066</v>
      </c>
      <c r="B461" s="139" t="s">
        <v>2053</v>
      </c>
      <c r="C461" s="1" t="s">
        <v>2052</v>
      </c>
      <c r="D461" t="s">
        <v>2067</v>
      </c>
      <c r="I461" s="268" t="s">
        <v>1813</v>
      </c>
      <c r="J461" s="261" t="s">
        <v>2055</v>
      </c>
      <c r="L461" s="188"/>
    </row>
    <row r="462" spans="1:16" s="261" customFormat="1" ht="16.5" customHeight="1">
      <c r="A462" s="261" t="s">
        <v>32</v>
      </c>
      <c r="B462" s="262" t="s">
        <v>2058</v>
      </c>
      <c r="C462" t="s">
        <v>2065</v>
      </c>
      <c r="D462" s="261" t="s">
        <v>2059</v>
      </c>
      <c r="H462" s="56" t="s">
        <v>1802</v>
      </c>
      <c r="I462" s="161" t="s">
        <v>2062</v>
      </c>
      <c r="O462" s="263"/>
      <c r="P462" s="264"/>
    </row>
    <row r="463" spans="1:16" s="47" customFormat="1" ht="16.5" customHeight="1">
      <c r="A463" s="98" t="s">
        <v>836</v>
      </c>
      <c r="B463" s="99" t="s">
        <v>775</v>
      </c>
      <c r="C463" s="17" t="s">
        <v>1231</v>
      </c>
      <c r="D463" s="80"/>
      <c r="E463" s="80"/>
      <c r="F463" s="80"/>
      <c r="G463" s="80"/>
      <c r="H463" s="139" t="s">
        <v>1802</v>
      </c>
      <c r="J463" s="80"/>
      <c r="K463" s="80"/>
      <c r="L463" s="80"/>
      <c r="M463" s="80"/>
      <c r="O463" s="9"/>
      <c r="P463" s="140"/>
    </row>
    <row r="464" spans="1:16" s="121" customFormat="1" ht="16.5" customHeight="1">
      <c r="A464" s="121" t="s">
        <v>113</v>
      </c>
      <c r="B464" s="116" t="s">
        <v>358</v>
      </c>
      <c r="C464" s="121" t="s">
        <v>359</v>
      </c>
      <c r="D464" s="122"/>
      <c r="E464" s="123" t="s">
        <v>781</v>
      </c>
      <c r="F464" s="80"/>
      <c r="G464" s="122"/>
      <c r="H464" s="122"/>
      <c r="I464" s="122"/>
      <c r="J464" s="122"/>
      <c r="K464" s="122"/>
      <c r="L464" s="122"/>
      <c r="M464" s="122"/>
      <c r="O464" s="120" t="str">
        <f t="shared" ref="O464:O467" si="64">B464 &amp; "-"</f>
        <v>infos_speculat-</v>
      </c>
      <c r="P464" s="121" t="s">
        <v>359</v>
      </c>
    </row>
    <row r="465" spans="1:16" s="35" customFormat="1" ht="16.5" customHeight="1">
      <c r="A465" s="35" t="s">
        <v>114</v>
      </c>
      <c r="B465" s="75" t="s">
        <v>778</v>
      </c>
      <c r="G465" s="44" t="s">
        <v>779</v>
      </c>
      <c r="O465" s="9" t="str">
        <f t="shared" si="64"/>
        <v>saizze-</v>
      </c>
      <c r="P465" s="137"/>
    </row>
    <row r="466" spans="1:16" s="35" customFormat="1" ht="16.5" customHeight="1">
      <c r="A466" s="35" t="s">
        <v>114</v>
      </c>
      <c r="B466" s="75" t="s">
        <v>1282</v>
      </c>
      <c r="G466" s="44" t="s">
        <v>780</v>
      </c>
      <c r="O466" s="9" t="str">
        <f t="shared" si="64"/>
        <v>saizz_label-</v>
      </c>
      <c r="P466" s="137"/>
    </row>
    <row r="467" spans="1:16" s="265" customFormat="1" ht="16.5" customHeight="1">
      <c r="A467" s="35" t="s">
        <v>2066</v>
      </c>
      <c r="B467" s="266" t="s">
        <v>2048</v>
      </c>
      <c r="C467" s="267" t="s">
        <v>2051</v>
      </c>
      <c r="D467" s="265" t="s">
        <v>2067</v>
      </c>
      <c r="G467" s="266"/>
      <c r="I467" s="268" t="s">
        <v>2061</v>
      </c>
      <c r="O467" s="268" t="str">
        <f t="shared" si="64"/>
        <v>sup_saiz-</v>
      </c>
      <c r="P467" s="269"/>
    </row>
    <row r="468" spans="1:16" s="7" customFormat="1" ht="16.5" customHeight="1">
      <c r="A468" s="17" t="s">
        <v>357</v>
      </c>
      <c r="B468" s="44" t="s">
        <v>377</v>
      </c>
      <c r="C468" s="44" t="str">
        <f>O468&amp;" "&amp;P468</f>
        <v>A7-  Quelles sont les spéculations cultivées dans le parcelle N°${num_parcel} sur la période &lt;span style="color:blue"&gt; ${saizz_label}  ?</v>
      </c>
      <c r="D468" s="15"/>
      <c r="E468" s="15"/>
      <c r="F468" s="15"/>
      <c r="G468" s="15"/>
      <c r="H468" s="139" t="s">
        <v>1802</v>
      </c>
      <c r="I468" s="15"/>
      <c r="J468" s="15"/>
      <c r="K468" s="15"/>
      <c r="L468" s="15"/>
      <c r="M468" s="15"/>
      <c r="O468" s="9" t="str">
        <f>B468 &amp; "-"</f>
        <v>A7-</v>
      </c>
      <c r="P468" s="140" t="s">
        <v>1292</v>
      </c>
    </row>
    <row r="469" spans="1:16" s="119" customFormat="1" ht="16.5" customHeight="1">
      <c r="A469" s="115" t="s">
        <v>113</v>
      </c>
      <c r="B469" s="116" t="s">
        <v>1227</v>
      </c>
      <c r="C469" s="117" t="s">
        <v>1228</v>
      </c>
      <c r="D469" s="118"/>
      <c r="E469" s="118" t="s">
        <v>830</v>
      </c>
      <c r="F469" s="118"/>
      <c r="G469" s="118"/>
      <c r="H469" s="118"/>
      <c r="I469" s="118"/>
      <c r="J469" s="118"/>
      <c r="K469" s="118"/>
      <c r="L469" s="118"/>
      <c r="M469" s="118"/>
      <c r="O469" s="120"/>
      <c r="P469" s="123"/>
    </row>
    <row r="470" spans="1:16" s="35" customFormat="1" ht="16.5" customHeight="1">
      <c r="A470" s="35" t="s">
        <v>114</v>
      </c>
      <c r="B470" s="75" t="s">
        <v>360</v>
      </c>
      <c r="G470" s="44" t="s">
        <v>828</v>
      </c>
      <c r="O470" s="9" t="str">
        <f t="shared" ref="O470:O477" si="65">B470 &amp; "-"</f>
        <v>spec-</v>
      </c>
      <c r="P470" s="137"/>
    </row>
    <row r="471" spans="1:16" s="35" customFormat="1" ht="16.5" customHeight="1">
      <c r="A471" s="35" t="s">
        <v>114</v>
      </c>
      <c r="B471" s="75" t="s">
        <v>361</v>
      </c>
      <c r="G471" s="44" t="s">
        <v>1670</v>
      </c>
      <c r="O471" s="9" t="str">
        <f t="shared" si="65"/>
        <v>spec_label-</v>
      </c>
      <c r="P471" s="137"/>
    </row>
    <row r="472" spans="1:16" s="137" customFormat="1" ht="16.5" customHeight="1">
      <c r="A472" s="137" t="s">
        <v>16</v>
      </c>
      <c r="B472" s="138" t="s">
        <v>782</v>
      </c>
      <c r="C472" s="137" t="s">
        <v>1286</v>
      </c>
      <c r="G472" s="1"/>
      <c r="H472" s="139" t="s">
        <v>1802</v>
      </c>
      <c r="O472" s="139" t="str">
        <f t="shared" si="65"/>
        <v>nombr_variete-</v>
      </c>
    </row>
    <row r="473" spans="1:16" s="121" customFormat="1" ht="16.5" customHeight="1">
      <c r="A473" s="121" t="s">
        <v>113</v>
      </c>
      <c r="B473" s="116" t="s">
        <v>362</v>
      </c>
      <c r="C473" s="121" t="s">
        <v>359</v>
      </c>
      <c r="D473" s="122"/>
      <c r="E473" s="123" t="s">
        <v>783</v>
      </c>
      <c r="F473" s="122"/>
      <c r="G473" s="122"/>
      <c r="H473" s="122"/>
      <c r="I473" s="122"/>
      <c r="J473" s="122"/>
      <c r="K473" s="122"/>
      <c r="L473" s="122"/>
      <c r="M473" s="122"/>
      <c r="O473" s="120" t="str">
        <f t="shared" si="65"/>
        <v>infos_variet-</v>
      </c>
      <c r="P473" s="121" t="s">
        <v>359</v>
      </c>
    </row>
    <row r="474" spans="1:16" s="137" customFormat="1" ht="16.5" customHeight="1">
      <c r="A474" s="137" t="s">
        <v>114</v>
      </c>
      <c r="B474" s="138" t="s">
        <v>363</v>
      </c>
      <c r="E474" s="140"/>
      <c r="G474" s="137" t="s">
        <v>167</v>
      </c>
      <c r="O474" s="139" t="str">
        <f t="shared" si="65"/>
        <v>var_num-</v>
      </c>
    </row>
    <row r="475" spans="1:16" s="137" customFormat="1" ht="16.5" customHeight="1">
      <c r="A475" s="137" t="s">
        <v>15</v>
      </c>
      <c r="B475" s="138" t="s">
        <v>364</v>
      </c>
      <c r="C475" s="137" t="s">
        <v>365</v>
      </c>
      <c r="E475" s="140"/>
      <c r="H475" s="139" t="s">
        <v>1802</v>
      </c>
      <c r="O475" s="139" t="str">
        <f t="shared" si="65"/>
        <v>nom_var-</v>
      </c>
      <c r="P475" s="137" t="s">
        <v>1283</v>
      </c>
    </row>
    <row r="476" spans="1:16" s="121" customFormat="1" ht="16.5" customHeight="1">
      <c r="A476" s="121" t="s">
        <v>117</v>
      </c>
      <c r="B476" s="116"/>
      <c r="D476" s="129"/>
      <c r="E476" s="123"/>
      <c r="F476" s="129"/>
      <c r="G476" s="129"/>
      <c r="H476" s="129"/>
      <c r="I476" s="129"/>
      <c r="J476" s="129"/>
      <c r="K476" s="129"/>
      <c r="L476" s="129"/>
      <c r="M476" s="129"/>
      <c r="O476" s="120" t="str">
        <f t="shared" si="65"/>
        <v>-</v>
      </c>
    </row>
    <row r="477" spans="1:16" s="261" customFormat="1" ht="16.5" customHeight="1">
      <c r="A477" s="35" t="s">
        <v>2066</v>
      </c>
      <c r="B477" s="262" t="s">
        <v>1798</v>
      </c>
      <c r="C477" s="262" t="str">
        <f>O477&amp;" "&amp;P477</f>
        <v xml:space="preserve">A2_sup- Quelle est la surface de la culture de&lt;span style="color:blue"&gt; ${spec_label}  sur la période  &lt;span style="color:blue"&gt; ${saizz_label} </v>
      </c>
      <c r="H477" s="56" t="s">
        <v>1802</v>
      </c>
      <c r="I477" s="268" t="s">
        <v>2060</v>
      </c>
      <c r="O477" s="263" t="str">
        <f t="shared" si="65"/>
        <v>A2_sup-</v>
      </c>
      <c r="P477" s="264" t="s">
        <v>1287</v>
      </c>
    </row>
    <row r="478" spans="1:16" s="261" customFormat="1" ht="16.5" customHeight="1">
      <c r="A478" s="261" t="s">
        <v>32</v>
      </c>
      <c r="B478" s="262" t="s">
        <v>2057</v>
      </c>
      <c r="C478" t="s">
        <v>2064</v>
      </c>
      <c r="D478" s="261" t="s">
        <v>2063</v>
      </c>
      <c r="H478" s="56" t="s">
        <v>1802</v>
      </c>
      <c r="I478" s="161" t="s">
        <v>2062</v>
      </c>
      <c r="O478" s="263"/>
      <c r="P478" s="264"/>
    </row>
    <row r="479" spans="1:16" s="139" customFormat="1" ht="14.4">
      <c r="A479" s="4" t="s">
        <v>112</v>
      </c>
      <c r="B479" s="4" t="s">
        <v>787</v>
      </c>
      <c r="C479" s="4" t="s">
        <v>788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O479" s="139" t="str">
        <f t="shared" ref="O479:O497" si="66">B479 &amp; "-"</f>
        <v>note_Semences-</v>
      </c>
      <c r="P479" s="4"/>
    </row>
    <row r="480" spans="1:16" s="139" customFormat="1" ht="14.4">
      <c r="A480" s="4" t="s">
        <v>16</v>
      </c>
      <c r="B480" s="1" t="s">
        <v>384</v>
      </c>
      <c r="C480" s="1" t="str">
        <f t="shared" ref="C480:C484" si="67">O480&amp;" "&amp;P480</f>
        <v>A8- Quelle est la quantité en grs de semence achetée pour la culture  &lt;span style="color:blue"&gt;  ${spec_label}  pendant la &lt;span style="color:blue"&gt; ${saizz_label} ?</v>
      </c>
      <c r="D480" s="4" t="s">
        <v>2038</v>
      </c>
      <c r="E480" s="4"/>
      <c r="F480" s="4"/>
      <c r="G480" s="4"/>
      <c r="H480" s="139" t="s">
        <v>1802</v>
      </c>
      <c r="I480" s="4" t="s">
        <v>1644</v>
      </c>
      <c r="J480" s="4"/>
      <c r="K480" s="4"/>
      <c r="L480" s="4"/>
      <c r="M480" s="4"/>
      <c r="O480" s="139" t="str">
        <f t="shared" si="66"/>
        <v>A8-</v>
      </c>
      <c r="P480" s="1" t="s">
        <v>1573</v>
      </c>
    </row>
    <row r="481" spans="1:16" s="139" customFormat="1" ht="14.4">
      <c r="A481" s="4" t="s">
        <v>16</v>
      </c>
      <c r="B481" s="1" t="s">
        <v>386</v>
      </c>
      <c r="C481" s="1" t="str">
        <f t="shared" si="67"/>
        <v>A9- Quel est le prix d'achat/grs de semence pour la culture  &lt;span style="color:blue"&gt;  ${spec_label}   pendant la &lt;span style="color:blue"&gt; ${saizz_label} ?</v>
      </c>
      <c r="D481" s="4" t="s">
        <v>2039</v>
      </c>
      <c r="E481" s="4"/>
      <c r="F481" s="4"/>
      <c r="G481" s="4"/>
      <c r="H481" s="139" t="s">
        <v>1802</v>
      </c>
      <c r="I481" s="4" t="s">
        <v>1647</v>
      </c>
      <c r="J481" s="4"/>
      <c r="K481" s="4"/>
      <c r="L481" s="4"/>
      <c r="M481" s="4"/>
      <c r="O481" s="139" t="str">
        <f t="shared" si="66"/>
        <v>A9-</v>
      </c>
      <c r="P481" s="1" t="s">
        <v>1574</v>
      </c>
    </row>
    <row r="482" spans="1:16" s="139" customFormat="1" ht="14.4">
      <c r="A482" s="4" t="s">
        <v>16</v>
      </c>
      <c r="B482" s="1" t="s">
        <v>388</v>
      </c>
      <c r="C482" s="1" t="str">
        <f t="shared" si="67"/>
        <v>A10- Quelle est la quantité en grs de semence (autoproduite) utilisée pour la culture  &lt;span style="color:blue"&gt;  ${spec_label}  pendant la &lt;span style="color:blue"&gt; ${saizz_label} ?</v>
      </c>
      <c r="D482" s="4"/>
      <c r="E482" s="4"/>
      <c r="F482" s="4"/>
      <c r="G482" s="4"/>
      <c r="H482" s="139" t="s">
        <v>1802</v>
      </c>
      <c r="I482" s="4" t="s">
        <v>1644</v>
      </c>
      <c r="J482" s="4"/>
      <c r="K482" s="4"/>
      <c r="L482" s="4"/>
      <c r="M482" s="4"/>
      <c r="O482" s="139" t="str">
        <f t="shared" si="66"/>
        <v>A10-</v>
      </c>
      <c r="P482" s="4" t="s">
        <v>2037</v>
      </c>
    </row>
    <row r="483" spans="1:16" s="142" customFormat="1" ht="16.5" customHeight="1">
      <c r="A483" s="139" t="s">
        <v>32</v>
      </c>
      <c r="B483" s="1" t="s">
        <v>391</v>
      </c>
      <c r="C483" s="1" t="str">
        <f t="shared" si="67"/>
        <v xml:space="preserve">A11- Avez-vous reçu des subventions pour la culture  &lt;span style="color:blue"&gt;  ${spec_label}  pendant la &lt;span style="color:blue"&gt; ${saizz_label}  par des partenaires ? </v>
      </c>
      <c r="D483" s="139"/>
      <c r="E483" s="139"/>
      <c r="F483" s="139"/>
      <c r="G483" s="139"/>
      <c r="H483" s="139" t="s">
        <v>1802</v>
      </c>
      <c r="I483" s="139"/>
      <c r="J483" s="139"/>
      <c r="L483" s="139" t="s">
        <v>1467</v>
      </c>
      <c r="M483" s="139"/>
      <c r="O483" s="139" t="str">
        <f t="shared" si="66"/>
        <v>A11-</v>
      </c>
      <c r="P483" s="139" t="s">
        <v>1470</v>
      </c>
    </row>
    <row r="484" spans="1:16" s="139" customFormat="1" ht="14.4">
      <c r="A484" s="139" t="s">
        <v>1370</v>
      </c>
      <c r="B484" s="1" t="s">
        <v>397</v>
      </c>
      <c r="C484" s="1" t="str">
        <f t="shared" si="67"/>
        <v>A12- Qui sont les partenaires?</v>
      </c>
      <c r="F484" s="139" t="s">
        <v>1671</v>
      </c>
      <c r="H484" s="139" t="s">
        <v>1802</v>
      </c>
      <c r="O484" s="139" t="str">
        <f t="shared" si="66"/>
        <v>A12-</v>
      </c>
      <c r="P484" s="139" t="s">
        <v>1419</v>
      </c>
    </row>
    <row r="485" spans="1:16" s="120" customFormat="1">
      <c r="A485" s="120" t="s">
        <v>113</v>
      </c>
      <c r="B485" s="120" t="s">
        <v>1520</v>
      </c>
      <c r="C485" s="120" t="s">
        <v>1371</v>
      </c>
      <c r="E485" s="120" t="s">
        <v>1672</v>
      </c>
      <c r="F485" s="139" t="s">
        <v>1671</v>
      </c>
      <c r="O485" s="120" t="str">
        <f t="shared" si="66"/>
        <v>subvent_semences-</v>
      </c>
      <c r="P485" s="120" t="s">
        <v>1371</v>
      </c>
    </row>
    <row r="486" spans="1:16" s="139" customFormat="1">
      <c r="A486" s="139" t="s">
        <v>114</v>
      </c>
      <c r="B486" s="139" t="s">
        <v>1547</v>
      </c>
      <c r="G486" s="139" t="s">
        <v>1674</v>
      </c>
      <c r="O486" s="139" t="str">
        <f t="shared" si="66"/>
        <v>parte_subb-</v>
      </c>
    </row>
    <row r="487" spans="1:16" s="139" customFormat="1">
      <c r="A487" s="139" t="s">
        <v>114</v>
      </c>
      <c r="B487" s="139" t="s">
        <v>1546</v>
      </c>
      <c r="G487" s="139" t="s">
        <v>1673</v>
      </c>
      <c r="O487" s="139" t="str">
        <f t="shared" si="66"/>
        <v>sub_sem_label-</v>
      </c>
    </row>
    <row r="488" spans="1:16" s="139" customFormat="1" ht="16.5" customHeight="1">
      <c r="A488" s="139" t="s">
        <v>16</v>
      </c>
      <c r="B488" s="139" t="s">
        <v>399</v>
      </c>
      <c r="C488" s="1" t="str">
        <f t="shared" ref="C488:C489" si="68">O488&amp;" "&amp;P488</f>
        <v>A13- Précisez la quantité  de semences subventionnées pour la culture  &lt;span style="color:blue"&gt;  ${spec_label}  par &lt;span style="color:blue"&gt; ${sub_sem_label}</v>
      </c>
      <c r="D488" s="4" t="s">
        <v>2038</v>
      </c>
      <c r="H488" s="139" t="s">
        <v>1802</v>
      </c>
      <c r="I488" s="139" t="s">
        <v>1644</v>
      </c>
      <c r="N488" s="169"/>
      <c r="O488" s="139" t="str">
        <f t="shared" si="66"/>
        <v>A13-</v>
      </c>
      <c r="P488" s="139" t="s">
        <v>1558</v>
      </c>
    </row>
    <row r="489" spans="1:16" s="139" customFormat="1" ht="16.5" customHeight="1">
      <c r="A489" s="139" t="s">
        <v>16</v>
      </c>
      <c r="B489" s="139" t="s">
        <v>406</v>
      </c>
      <c r="C489" s="1" t="str">
        <f t="shared" si="68"/>
        <v>A14- Précisez le prix unitaire subventionné pour la culture  &lt;span style="color:blue"&gt;  ${spec_label}  par  &lt;span style="color:blue"&gt; ${sub_sem_label}</v>
      </c>
      <c r="D489" s="4" t="s">
        <v>2039</v>
      </c>
      <c r="H489" s="139" t="s">
        <v>1802</v>
      </c>
      <c r="I489" s="139" t="s">
        <v>2046</v>
      </c>
      <c r="N489" s="169"/>
      <c r="O489" s="139" t="str">
        <f t="shared" si="66"/>
        <v>A14-</v>
      </c>
      <c r="P489" s="139" t="s">
        <v>1559</v>
      </c>
    </row>
    <row r="490" spans="1:16" s="120" customFormat="1" ht="16.5" customHeight="1">
      <c r="A490" s="120" t="s">
        <v>117</v>
      </c>
      <c r="N490" s="185"/>
      <c r="O490" s="120" t="str">
        <f t="shared" si="66"/>
        <v>-</v>
      </c>
    </row>
    <row r="491" spans="1:16" s="142" customFormat="1" ht="16.5" customHeight="1">
      <c r="A491" s="139" t="s">
        <v>32</v>
      </c>
      <c r="B491" s="139" t="s">
        <v>407</v>
      </c>
      <c r="C491" s="1" t="str">
        <f t="shared" ref="C491:C492" si="69">O491&amp;" "&amp;P491</f>
        <v xml:space="preserve">A15- Avez-vous reçu des Appui en semence pour la culture  &lt;span style="color:blue"&gt;  ${spec_label}  pendant la &lt;span style="color:blue"&gt; ${saizz_label}  par des partenaires ? </v>
      </c>
      <c r="D491" s="139"/>
      <c r="E491" s="139"/>
      <c r="F491" s="139"/>
      <c r="G491" s="139"/>
      <c r="H491" s="139"/>
      <c r="I491" s="139"/>
      <c r="J491" s="139"/>
      <c r="L491" s="139" t="s">
        <v>1467</v>
      </c>
      <c r="M491" s="139"/>
      <c r="O491" s="139" t="str">
        <f t="shared" si="66"/>
        <v>A15-</v>
      </c>
      <c r="P491" s="139" t="s">
        <v>1809</v>
      </c>
    </row>
    <row r="492" spans="1:16" s="139" customFormat="1" ht="14.4">
      <c r="A492" s="139" t="s">
        <v>1808</v>
      </c>
      <c r="B492" s="139" t="s">
        <v>408</v>
      </c>
      <c r="C492" s="1" t="str">
        <f t="shared" si="69"/>
        <v>A16- Qui sont les partenaires?</v>
      </c>
      <c r="F492" s="139" t="s">
        <v>1675</v>
      </c>
      <c r="H492" s="139" t="s">
        <v>1802</v>
      </c>
      <c r="O492" s="139" t="str">
        <f t="shared" si="66"/>
        <v>A16-</v>
      </c>
      <c r="P492" s="139" t="s">
        <v>1419</v>
      </c>
    </row>
    <row r="493" spans="1:16" s="120" customFormat="1">
      <c r="A493" s="120" t="s">
        <v>113</v>
      </c>
      <c r="B493" s="120" t="s">
        <v>1521</v>
      </c>
      <c r="C493" s="120" t="s">
        <v>1371</v>
      </c>
      <c r="E493" s="120" t="s">
        <v>1676</v>
      </c>
      <c r="F493" s="139" t="s">
        <v>1675</v>
      </c>
      <c r="O493" s="120" t="str">
        <f t="shared" si="66"/>
        <v>aide_semences-</v>
      </c>
      <c r="P493" s="120" t="s">
        <v>1371</v>
      </c>
    </row>
    <row r="494" spans="1:16" s="139" customFormat="1">
      <c r="A494" s="139" t="s">
        <v>114</v>
      </c>
      <c r="B494" s="139" t="s">
        <v>1545</v>
      </c>
      <c r="G494" s="139" t="s">
        <v>1678</v>
      </c>
      <c r="O494" s="139" t="str">
        <f t="shared" si="66"/>
        <v>parte_sem-</v>
      </c>
    </row>
    <row r="495" spans="1:16" s="139" customFormat="1">
      <c r="A495" s="139" t="s">
        <v>114</v>
      </c>
      <c r="B495" s="139" t="s">
        <v>1544</v>
      </c>
      <c r="G495" s="139" t="s">
        <v>1677</v>
      </c>
      <c r="O495" s="139" t="str">
        <f t="shared" si="66"/>
        <v>aide_sem_label-</v>
      </c>
    </row>
    <row r="496" spans="1:16" s="139" customFormat="1" ht="16.5" customHeight="1">
      <c r="A496" s="139" t="s">
        <v>16</v>
      </c>
      <c r="B496" s="139" t="s">
        <v>410</v>
      </c>
      <c r="C496" s="1" t="str">
        <f t="shared" ref="C496" si="70">O496&amp;" "&amp;P496</f>
        <v>A17- Précisez la quantité de semences  (Dons) pour la culture &lt;span style="color:blue"&gt;  ${spec_label} offerte par &lt;span style="color:blue"&gt; ${aide_sem_label}.</v>
      </c>
      <c r="H496" s="139" t="s">
        <v>1802</v>
      </c>
      <c r="I496" s="4" t="s">
        <v>1644</v>
      </c>
      <c r="N496" s="169"/>
      <c r="O496" s="139" t="str">
        <f t="shared" si="66"/>
        <v>A17-</v>
      </c>
      <c r="P496" s="139" t="s">
        <v>1562</v>
      </c>
    </row>
    <row r="497" spans="1:16" s="120" customFormat="1" ht="16.5" customHeight="1">
      <c r="A497" s="120" t="s">
        <v>117</v>
      </c>
      <c r="N497" s="185"/>
      <c r="O497" s="120" t="str">
        <f t="shared" si="66"/>
        <v>-</v>
      </c>
    </row>
    <row r="498" spans="1:16" s="120" customFormat="1" ht="14.4">
      <c r="A498" s="28" t="s">
        <v>112</v>
      </c>
      <c r="B498" s="28" t="s">
        <v>1229</v>
      </c>
      <c r="C498" s="28" t="s">
        <v>736</v>
      </c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P498" s="28"/>
    </row>
    <row r="499" spans="1:16" s="139" customFormat="1" ht="14.4">
      <c r="A499" s="139" t="s">
        <v>16</v>
      </c>
      <c r="B499" s="139" t="s">
        <v>416</v>
      </c>
      <c r="C499" s="1" t="str">
        <f t="shared" ref="C499:C507" si="71">O499&amp;" "&amp;P499</f>
        <v xml:space="preserve">A18- Quelle est la quantité totale produite pour la culture &lt;span style="color:blue"&gt;  ${spec_label} (en KGs) pendant la &lt;span style="color:blue"&gt; ${saizz_label} </v>
      </c>
      <c r="D499" s="4" t="s">
        <v>2040</v>
      </c>
      <c r="H499" s="139" t="s">
        <v>1802</v>
      </c>
      <c r="O499" s="139" t="str">
        <f>B499 &amp; "-"</f>
        <v>A18-</v>
      </c>
      <c r="P499" s="139" t="s">
        <v>1232</v>
      </c>
    </row>
    <row r="500" spans="1:16" s="139" customFormat="1" ht="14.4">
      <c r="A500" s="139" t="s">
        <v>16</v>
      </c>
      <c r="B500" s="139" t="s">
        <v>418</v>
      </c>
      <c r="C500" s="1" t="str">
        <f t="shared" si="71"/>
        <v>A19- Quelles est la quantité autoconsommée en kgs pour la culture &lt;span style="color:blue"&gt;  "${spec_label}" pendant la &lt;span style="color:blue"&gt; ${saizz_label} ?</v>
      </c>
      <c r="D500" s="4" t="s">
        <v>2040</v>
      </c>
      <c r="H500" s="139" t="s">
        <v>1802</v>
      </c>
      <c r="I500" s="139" t="s">
        <v>2042</v>
      </c>
      <c r="O500" s="139" t="str">
        <f t="shared" ref="O500:O502" si="72">B500 &amp; "-"</f>
        <v>A19-</v>
      </c>
      <c r="P500" s="139" t="s">
        <v>1240</v>
      </c>
    </row>
    <row r="501" spans="1:16" s="139" customFormat="1" ht="14.4">
      <c r="A501" s="139" t="s">
        <v>16</v>
      </c>
      <c r="B501" s="139" t="s">
        <v>427</v>
      </c>
      <c r="C501" s="1" t="str">
        <f t="shared" si="71"/>
        <v xml:space="preserve">A20- Quelle est la quantité perdue en kgs pour la culture &lt;span style="color:blue"&gt; "${spec_label}"  pendant la &lt;span style="color:blue"&gt; ${saizz_label} </v>
      </c>
      <c r="D501" s="4" t="s">
        <v>2040</v>
      </c>
      <c r="F501" s="139" t="s">
        <v>1830</v>
      </c>
      <c r="H501" s="139" t="s">
        <v>1802</v>
      </c>
      <c r="I501" s="139" t="s">
        <v>2043</v>
      </c>
      <c r="O501" s="139" t="str">
        <f t="shared" si="72"/>
        <v>A20-</v>
      </c>
      <c r="P501" s="139" t="s">
        <v>1234</v>
      </c>
    </row>
    <row r="502" spans="1:16" s="139" customFormat="1" ht="14.4">
      <c r="A502" s="139" t="s">
        <v>16</v>
      </c>
      <c r="B502" s="139" t="s">
        <v>430</v>
      </c>
      <c r="C502" s="1" t="str">
        <f t="shared" si="71"/>
        <v xml:space="preserve">A21-  Quelle est la quantité accordée comme Don en kgs pour la culture &lt;span style="color:blue"&gt; "${spec_label}"  pendant la &lt;span style="color:blue"&gt; ${saizz_label} </v>
      </c>
      <c r="D502" s="4" t="s">
        <v>2040</v>
      </c>
      <c r="F502" s="139" t="s">
        <v>1829</v>
      </c>
      <c r="H502" s="139" t="s">
        <v>1802</v>
      </c>
      <c r="I502" s="139" t="s">
        <v>2044</v>
      </c>
      <c r="O502" s="139" t="str">
        <f t="shared" si="72"/>
        <v>A21-</v>
      </c>
      <c r="P502" s="139" t="s">
        <v>1233</v>
      </c>
    </row>
    <row r="503" spans="1:16" s="139" customFormat="1" ht="14.4">
      <c r="A503" s="139" t="s">
        <v>16</v>
      </c>
      <c r="B503" s="139" t="s">
        <v>437</v>
      </c>
      <c r="C503" s="1" t="str">
        <f t="shared" si="71"/>
        <v>A23- Quelle est la quantité totale vendue  en KGS pour la culture  &lt;span style="color:blue"&gt;  "${spec_label}" pendant la &lt;span style="color:blue"&gt; ${saizz_label} ?</v>
      </c>
      <c r="D503" s="4" t="s">
        <v>2040</v>
      </c>
      <c r="F503" s="139" t="s">
        <v>1810</v>
      </c>
      <c r="H503" s="139" t="s">
        <v>1802</v>
      </c>
      <c r="I503" s="139" t="s">
        <v>2045</v>
      </c>
      <c r="O503" s="139" t="str">
        <f>B503 &amp; "-"</f>
        <v>A23-</v>
      </c>
      <c r="P503" s="139" t="s">
        <v>1235</v>
      </c>
    </row>
    <row r="504" spans="1:16" s="139" customFormat="1" ht="14.4">
      <c r="A504" s="139" t="s">
        <v>16</v>
      </c>
      <c r="B504" s="139" t="s">
        <v>439</v>
      </c>
      <c r="C504" s="1" t="str">
        <f t="shared" si="71"/>
        <v>A24- Quel est le prix de vente unitaire de la culture &lt;span style="color:blue"&gt;   ${spec_label}   pendant la &lt;span style="color:blue"&gt; ${saizz_label} ?</v>
      </c>
      <c r="F504" s="139" t="s">
        <v>1810</v>
      </c>
      <c r="H504" s="139" t="s">
        <v>1802</v>
      </c>
      <c r="I504" s="138" t="s">
        <v>1647</v>
      </c>
      <c r="O504" s="139" t="str">
        <f>B504 &amp; "-"</f>
        <v>A24-</v>
      </c>
      <c r="P504" s="139" t="s">
        <v>1236</v>
      </c>
    </row>
    <row r="505" spans="1:16" s="209" customFormat="1" ht="14.4">
      <c r="A505" s="209" t="s">
        <v>838</v>
      </c>
      <c r="B505" s="209" t="s">
        <v>444</v>
      </c>
      <c r="C505" s="210" t="str">
        <f t="shared" si="71"/>
        <v>A25- Qui est le premier acheteur de la  culture  &lt;span style="color:blue"&gt;  ${spec_label}    pendant la &lt;span style="color:blue"&gt; ${saizz_label} ?</v>
      </c>
      <c r="F505" s="209" t="s">
        <v>1810</v>
      </c>
      <c r="H505" s="209" t="s">
        <v>1802</v>
      </c>
      <c r="L505" s="209" t="s">
        <v>1467</v>
      </c>
      <c r="M505" s="213"/>
      <c r="O505" s="209" t="str">
        <f>B505 &amp; "-"</f>
        <v>A25-</v>
      </c>
      <c r="P505" s="209" t="s">
        <v>1237</v>
      </c>
    </row>
    <row r="506" spans="1:16" s="139" customFormat="1" ht="14.4">
      <c r="A506" s="139" t="s">
        <v>785</v>
      </c>
      <c r="B506" s="139" t="s">
        <v>446</v>
      </c>
      <c r="C506" s="1" t="str">
        <f t="shared" si="71"/>
        <v xml:space="preserve">A26- Lieu de vente de la culture  &lt;span style="color:blue"&gt;  ${spec_label} pendant la &lt;span style="color:blue"&gt; ${saizz_label} </v>
      </c>
      <c r="F506" s="139" t="s">
        <v>1810</v>
      </c>
      <c r="H506" s="139" t="s">
        <v>1802</v>
      </c>
      <c r="L506" s="139" t="s">
        <v>1467</v>
      </c>
      <c r="O506" s="139" t="str">
        <f t="shared" ref="O506:O507" si="73">B506 &amp; "-"</f>
        <v>A26-</v>
      </c>
      <c r="P506" s="139" t="s">
        <v>1284</v>
      </c>
    </row>
    <row r="507" spans="1:16" s="209" customFormat="1" ht="14.4">
      <c r="A507" s="209" t="s">
        <v>786</v>
      </c>
      <c r="B507" s="209" t="s">
        <v>452</v>
      </c>
      <c r="C507" s="210" t="str">
        <f t="shared" si="71"/>
        <v>A27- Qui est le second acheteur de la culture &lt;span style="color:blue"&gt;  ${spec_label}    pendant la &lt;span style="color:blue"&gt; ${saizz_label} ?</v>
      </c>
      <c r="F507" s="209" t="s">
        <v>1810</v>
      </c>
      <c r="H507" s="209" t="s">
        <v>1802</v>
      </c>
      <c r="L507" s="209" t="s">
        <v>1467</v>
      </c>
      <c r="M507" s="213" t="s">
        <v>1832</v>
      </c>
      <c r="O507" s="209" t="str">
        <f t="shared" si="73"/>
        <v>A27-</v>
      </c>
      <c r="P507" s="209" t="s">
        <v>1238</v>
      </c>
    </row>
    <row r="508" spans="1:16" s="139" customFormat="1" ht="14.4">
      <c r="A508" s="1" t="s">
        <v>112</v>
      </c>
      <c r="B508" s="1" t="s">
        <v>148</v>
      </c>
      <c r="C508" s="1" t="s">
        <v>149</v>
      </c>
      <c r="D508" s="1"/>
      <c r="E508" s="1"/>
      <c r="F508" s="1"/>
      <c r="G508" s="1"/>
      <c r="H508" s="1"/>
      <c r="I508" s="1"/>
      <c r="J508" s="1"/>
      <c r="K508" s="1"/>
      <c r="L508" s="1"/>
      <c r="O508" s="139" t="str">
        <f>B508 &amp; "-"</f>
        <v>note_commer-</v>
      </c>
      <c r="P508" s="1" t="s">
        <v>149</v>
      </c>
    </row>
    <row r="509" spans="1:16" s="139" customFormat="1" ht="16.5" customHeight="1">
      <c r="A509" s="1" t="s">
        <v>1575</v>
      </c>
      <c r="B509" s="1" t="s">
        <v>454</v>
      </c>
      <c r="C509" s="1" t="str">
        <f t="shared" ref="C509:C512" si="74">O509&amp;" "&amp;P509</f>
        <v>A28- Quel est le type de commercialisation de la culture  &lt;span style="color:blue"&gt; ${spec_label} pendant la &lt;span style="color:blue"&gt; ${saizz_label}?</v>
      </c>
      <c r="D509" s="1"/>
      <c r="E509" s="1"/>
      <c r="F509" s="1"/>
      <c r="G509" s="1"/>
      <c r="H509" s="139" t="s">
        <v>1802</v>
      </c>
      <c r="I509" s="1"/>
      <c r="J509" s="1"/>
      <c r="K509" s="1"/>
      <c r="L509" s="139" t="s">
        <v>1467</v>
      </c>
      <c r="M509" s="1"/>
      <c r="O509" s="139" t="str">
        <f>B509 &amp; "-"</f>
        <v>A28-</v>
      </c>
      <c r="P509" s="1" t="s">
        <v>1239</v>
      </c>
    </row>
    <row r="510" spans="1:16" s="209" customFormat="1" ht="14.4">
      <c r="A510" s="210" t="s">
        <v>1833</v>
      </c>
      <c r="B510" s="210" t="s">
        <v>460</v>
      </c>
      <c r="C510" s="210" t="str">
        <f t="shared" si="74"/>
        <v>A29- Quels sont les  types de dépense de la culture &lt;span style="color:blue"&gt; ${spec_label}   pendant la &lt;span style="color:blue"&gt; ${saizz_label} ?</v>
      </c>
      <c r="D510" s="210"/>
      <c r="E510" s="210"/>
      <c r="F510" s="210" t="s">
        <v>1679</v>
      </c>
      <c r="G510" s="210"/>
      <c r="H510" s="209" t="s">
        <v>1802</v>
      </c>
      <c r="I510" s="210"/>
      <c r="J510" s="210"/>
      <c r="K510" s="210"/>
      <c r="L510" s="209" t="s">
        <v>1467</v>
      </c>
      <c r="M510" s="210"/>
      <c r="O510" s="209" t="str">
        <f>B510 &amp; "-"</f>
        <v>A29-</v>
      </c>
      <c r="P510" s="210" t="s">
        <v>1834</v>
      </c>
    </row>
    <row r="511" spans="1:16" s="120" customFormat="1" ht="16.5" customHeight="1">
      <c r="A511" s="28" t="s">
        <v>113</v>
      </c>
      <c r="B511" s="28" t="s">
        <v>2032</v>
      </c>
      <c r="C511" s="28" t="s">
        <v>2031</v>
      </c>
      <c r="D511" s="28"/>
      <c r="E511" s="120" t="s">
        <v>1481</v>
      </c>
      <c r="F511" s="28"/>
      <c r="G511" s="28"/>
      <c r="I511" s="28"/>
      <c r="J511" s="28"/>
      <c r="K511" s="28"/>
      <c r="M511" s="28"/>
      <c r="P511" s="28"/>
    </row>
    <row r="512" spans="1:16" s="212" customFormat="1" ht="16.5" customHeight="1">
      <c r="A512" s="210" t="s">
        <v>16</v>
      </c>
      <c r="B512" s="210" t="s">
        <v>461</v>
      </c>
      <c r="C512" s="210" t="str">
        <f t="shared" si="74"/>
        <v>A30- ${A29}: Cout d'achat pour la culture &lt;span style="color:blue"&gt; ${spec_label}   pendant la &lt;span style="color:blue"&gt; ${saizz_label} ?</v>
      </c>
      <c r="D512" s="210"/>
      <c r="E512" s="210"/>
      <c r="F512" s="210" t="s">
        <v>1679</v>
      </c>
      <c r="G512" s="210"/>
      <c r="H512" s="209" t="s">
        <v>1802</v>
      </c>
      <c r="I512" s="211" t="s">
        <v>1647</v>
      </c>
      <c r="J512" s="210"/>
      <c r="K512" s="210"/>
      <c r="L512" s="210"/>
      <c r="M512" s="210"/>
      <c r="O512" s="209" t="str">
        <f>B512 &amp; "-"</f>
        <v>A30-</v>
      </c>
      <c r="P512" s="210" t="s">
        <v>2083</v>
      </c>
    </row>
    <row r="513" spans="1:16" s="120" customFormat="1" ht="14.4">
      <c r="A513" s="28" t="s">
        <v>117</v>
      </c>
      <c r="B513" s="28"/>
      <c r="C513" s="28"/>
      <c r="D513" s="28"/>
      <c r="E513" s="28"/>
      <c r="F513" s="28"/>
      <c r="G513" s="28"/>
      <c r="I513" s="28"/>
      <c r="J513" s="28"/>
      <c r="K513" s="28"/>
      <c r="M513" s="28"/>
      <c r="P513" s="28"/>
    </row>
    <row r="514" spans="1:16" s="120" customFormat="1" ht="14.4">
      <c r="A514" s="28" t="s">
        <v>32</v>
      </c>
      <c r="B514" s="28" t="s">
        <v>2086</v>
      </c>
      <c r="C514" t="s">
        <v>2084</v>
      </c>
      <c r="D514" s="28"/>
      <c r="E514" s="28"/>
      <c r="F514" s="28"/>
      <c r="G514" s="28"/>
      <c r="I514" s="28"/>
      <c r="J514" s="28"/>
      <c r="K514" s="28"/>
      <c r="M514" s="28"/>
      <c r="P514" s="28"/>
    </row>
    <row r="515" spans="1:16" s="120" customFormat="1" ht="14.4">
      <c r="A515" s="28" t="s">
        <v>16</v>
      </c>
      <c r="B515" s="28" t="s">
        <v>2088</v>
      </c>
      <c r="C515" t="s">
        <v>2085</v>
      </c>
      <c r="D515" s="28"/>
      <c r="E515" s="28"/>
      <c r="F515" s="210" t="s">
        <v>2087</v>
      </c>
      <c r="G515" s="28"/>
      <c r="I515" s="28"/>
      <c r="J515" s="28"/>
      <c r="K515" s="28"/>
      <c r="M515" s="28"/>
      <c r="P515" s="28"/>
    </row>
    <row r="516" spans="1:16" s="8" customFormat="1" ht="16.5" customHeight="1">
      <c r="A516" s="1" t="s">
        <v>536</v>
      </c>
      <c r="B516" s="1" t="s">
        <v>1241</v>
      </c>
      <c r="C516" s="1" t="s">
        <v>1242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O516" s="139" t="str">
        <f>B516 &amp; "-"</f>
        <v>note_irrigat-</v>
      </c>
      <c r="P516" s="1"/>
    </row>
    <row r="517" spans="1:16" ht="16.5" customHeight="1">
      <c r="A517" s="55" t="s">
        <v>16</v>
      </c>
      <c r="B517" s="75" t="s">
        <v>463</v>
      </c>
      <c r="C517" s="44" t="str">
        <f t="shared" ref="C517:C518" si="75">O517&amp;" "&amp;P517</f>
        <v xml:space="preserve">A31- Quelle est la durée d’irrigation (en mois)de la culture &lt;span style="color:blue"&gt; ${spec_label} pendant la &lt;span style="color:blue"&gt; ${saizz_label} </v>
      </c>
      <c r="D517" s="55"/>
      <c r="E517" s="55"/>
      <c r="F517" s="55"/>
      <c r="G517" s="55"/>
      <c r="H517" s="139" t="s">
        <v>1802</v>
      </c>
      <c r="I517" s="138" t="s">
        <v>1644</v>
      </c>
      <c r="J517" s="55"/>
      <c r="K517" s="55"/>
      <c r="L517" s="55"/>
      <c r="M517" s="55"/>
      <c r="O517" s="9" t="str">
        <f>B517 &amp; "-"</f>
        <v>A31-</v>
      </c>
      <c r="P517" s="88" t="s">
        <v>1243</v>
      </c>
    </row>
    <row r="518" spans="1:16" ht="16.5" customHeight="1">
      <c r="A518" s="55" t="s">
        <v>543</v>
      </c>
      <c r="B518" s="75" t="s">
        <v>465</v>
      </c>
      <c r="C518" s="44" t="str">
        <f t="shared" si="75"/>
        <v xml:space="preserve">A32- Donner le nombre d’heures par jour d’irrigation de la culture &lt;span style="color:blue"&gt; ${spec_label} pendant la &lt;span style="color:blue"&gt; ${saizz_label} </v>
      </c>
      <c r="D518" s="55"/>
      <c r="E518" s="55"/>
      <c r="F518" s="55"/>
      <c r="G518" s="55"/>
      <c r="H518" s="139" t="s">
        <v>1802</v>
      </c>
      <c r="I518" s="138"/>
      <c r="J518" s="55"/>
      <c r="K518" s="55"/>
      <c r="L518" s="139" t="s">
        <v>1467</v>
      </c>
      <c r="M518" s="55"/>
      <c r="O518" s="9" t="str">
        <f>B518 &amp; "-"</f>
        <v>A32-</v>
      </c>
      <c r="P518" t="s">
        <v>1576</v>
      </c>
    </row>
    <row r="519" spans="1:16" ht="14.4">
      <c r="A519" s="55" t="s">
        <v>126</v>
      </c>
      <c r="B519" s="75" t="s">
        <v>728</v>
      </c>
      <c r="C519" s="44" t="str">
        <f t="shared" ref="C519" si="76">O519&amp;" "&amp;P519</f>
        <v xml:space="preserve">A33- Que pensez-vous de l’intensité du travail de la culture &lt;span style="color:blue"&gt; ${spec_label} pendant la &lt;span style="color:blue"&gt; ${saizz_label}  ? </v>
      </c>
      <c r="D519" s="55"/>
      <c r="E519" s="55"/>
      <c r="F519" s="55"/>
      <c r="G519" s="55"/>
      <c r="H519" s="139" t="s">
        <v>1802</v>
      </c>
      <c r="I519" s="55"/>
      <c r="J519" s="55"/>
      <c r="K519" s="55"/>
      <c r="L519" s="139" t="s">
        <v>1467</v>
      </c>
      <c r="M519" s="55"/>
      <c r="O519" s="9" t="str">
        <f t="shared" ref="O519:O521" si="77">B519 &amp; "-"</f>
        <v>A33-</v>
      </c>
      <c r="P519" t="s">
        <v>1244</v>
      </c>
    </row>
    <row r="520" spans="1:16" ht="14.4">
      <c r="A520" s="44" t="s">
        <v>112</v>
      </c>
      <c r="B520" s="105" t="s">
        <v>729</v>
      </c>
      <c r="C520" s="55" t="s">
        <v>120</v>
      </c>
      <c r="D520" s="55"/>
      <c r="E520" s="55"/>
      <c r="F520" s="55"/>
      <c r="G520" s="55"/>
      <c r="H520" s="106"/>
      <c r="I520" s="55"/>
      <c r="J520" s="55"/>
      <c r="K520" s="55"/>
      <c r="L520" s="55"/>
      <c r="M520" s="55"/>
      <c r="O520" s="9" t="str">
        <f t="shared" si="77"/>
        <v>note_engrais-</v>
      </c>
      <c r="P520" s="1" t="s">
        <v>120</v>
      </c>
    </row>
    <row r="521" spans="1:16" ht="14.4">
      <c r="A521" s="44" t="s">
        <v>121</v>
      </c>
      <c r="B521" s="105" t="s">
        <v>467</v>
      </c>
      <c r="C521" s="44" t="str">
        <f>O521&amp;" "&amp;P521</f>
        <v xml:space="preserve">A34- Quels sont les types d'engrais utilisés pour la culture &lt;span style="color:blue"&gt;  ${spec_label}  pendant la &lt;span style="color:blue"&gt; ${saizz_label} </v>
      </c>
      <c r="D521" s="55"/>
      <c r="E521" s="55"/>
      <c r="F521" s="55"/>
      <c r="G521" s="55"/>
      <c r="H521" s="139" t="s">
        <v>1802</v>
      </c>
      <c r="I521" s="161" t="s">
        <v>1641</v>
      </c>
      <c r="J521" s="55"/>
      <c r="K521" s="55"/>
      <c r="L521" s="55"/>
      <c r="M521" s="55"/>
      <c r="O521" s="9" t="str">
        <f t="shared" si="77"/>
        <v>A34-</v>
      </c>
      <c r="P521" t="s">
        <v>1254</v>
      </c>
    </row>
    <row r="522" spans="1:16" s="120" customFormat="1" ht="14.4">
      <c r="A522" s="28" t="s">
        <v>113</v>
      </c>
      <c r="B522" s="128" t="s">
        <v>837</v>
      </c>
      <c r="C522" s="32" t="s">
        <v>123</v>
      </c>
      <c r="D522" s="28"/>
      <c r="E522" s="123" t="s">
        <v>1482</v>
      </c>
      <c r="F522" s="28" t="s">
        <v>1680</v>
      </c>
      <c r="G522" s="28"/>
      <c r="H522" s="28"/>
      <c r="I522" s="28"/>
      <c r="J522" s="28"/>
      <c r="K522" s="28"/>
      <c r="L522" s="28"/>
      <c r="M522" s="28"/>
      <c r="O522" s="120" t="str">
        <f t="shared" ref="O522:O650" si="78">B522 &amp; "-"</f>
        <v>info_engrais-</v>
      </c>
      <c r="P522" s="32" t="s">
        <v>123</v>
      </c>
    </row>
    <row r="523" spans="1:16" s="139" customFormat="1" ht="14.4">
      <c r="A523" s="1" t="s">
        <v>114</v>
      </c>
      <c r="B523" s="140" t="s">
        <v>122</v>
      </c>
      <c r="C523" s="1"/>
      <c r="D523" s="140"/>
      <c r="E523" s="140"/>
      <c r="F523" s="140"/>
      <c r="G523" s="44" t="s">
        <v>1563</v>
      </c>
      <c r="H523" s="140"/>
      <c r="I523" s="1"/>
      <c r="J523" s="1"/>
      <c r="K523" s="140"/>
      <c r="L523" s="140"/>
      <c r="M523" s="140"/>
      <c r="O523" s="139" t="str">
        <f t="shared" si="78"/>
        <v>engrais-</v>
      </c>
      <c r="P523" s="1"/>
    </row>
    <row r="524" spans="1:16" s="139" customFormat="1" ht="14.4">
      <c r="A524" s="1" t="s">
        <v>114</v>
      </c>
      <c r="B524" s="140" t="s">
        <v>784</v>
      </c>
      <c r="C524" s="1"/>
      <c r="D524" s="140"/>
      <c r="E524" s="140"/>
      <c r="F524" s="140"/>
      <c r="G524" s="44" t="s">
        <v>1681</v>
      </c>
      <c r="H524" s="140"/>
      <c r="I524" s="1"/>
      <c r="J524" s="1"/>
      <c r="K524" s="140"/>
      <c r="L524" s="140"/>
      <c r="M524" s="140"/>
      <c r="O524" s="139" t="str">
        <f t="shared" si="78"/>
        <v>label_engrais-</v>
      </c>
      <c r="P524" s="1"/>
    </row>
    <row r="525" spans="1:16" s="139" customFormat="1" ht="14.4">
      <c r="A525" s="1" t="s">
        <v>16</v>
      </c>
      <c r="B525" s="141" t="s">
        <v>468</v>
      </c>
      <c r="C525" s="1" t="str">
        <f>O525&amp;" "&amp;P525</f>
        <v>A35- Quelle est la quantité d'engrais en kgs &lt;span style="color:blue"&gt;  ${label_engrais}  achetées?</v>
      </c>
      <c r="D525" s="1"/>
      <c r="E525" s="1"/>
      <c r="F525" s="1"/>
      <c r="G525" s="1"/>
      <c r="H525" s="139" t="s">
        <v>1802</v>
      </c>
      <c r="I525" s="138" t="s">
        <v>1644</v>
      </c>
      <c r="J525" s="1"/>
      <c r="K525" s="1"/>
      <c r="L525" s="1"/>
      <c r="M525" s="1"/>
      <c r="O525" s="139" t="str">
        <f t="shared" si="78"/>
        <v>A35-</v>
      </c>
      <c r="P525" t="s">
        <v>1577</v>
      </c>
    </row>
    <row r="526" spans="1:16" s="139" customFormat="1" ht="14.4">
      <c r="A526" s="1" t="s">
        <v>16</v>
      </c>
      <c r="B526" s="141" t="s">
        <v>469</v>
      </c>
      <c r="C526" s="1" t="str">
        <f>O526&amp;" "&amp;P526</f>
        <v>A36- Quel est le prix d'achat unitaire au kgs de l'engrais  &lt;span style="color:blue"&gt;  ${label_engrais} ?</v>
      </c>
      <c r="D526" s="1"/>
      <c r="E526" s="1"/>
      <c r="F526" s="1"/>
      <c r="G526" s="1"/>
      <c r="H526" s="139" t="s">
        <v>1802</v>
      </c>
      <c r="I526" s="138" t="s">
        <v>1647</v>
      </c>
      <c r="J526" s="1"/>
      <c r="K526" s="1"/>
      <c r="L526" s="1"/>
      <c r="M526" s="1"/>
      <c r="O526" s="139" t="str">
        <f t="shared" si="78"/>
        <v>A36-</v>
      </c>
      <c r="P526" t="s">
        <v>1288</v>
      </c>
    </row>
    <row r="527" spans="1:16" s="139" customFormat="1" ht="14.4">
      <c r="A527" s="1" t="s">
        <v>119</v>
      </c>
      <c r="B527" s="141" t="s">
        <v>470</v>
      </c>
      <c r="C527" s="1" t="str">
        <f>O527&amp;" "&amp;P527</f>
        <v>A37- lieu d'achat de l'engrais  &lt;span style="color:blue"&gt;   ${label_engrais} ?</v>
      </c>
      <c r="D527" s="1"/>
      <c r="E527" s="1"/>
      <c r="F527" s="1"/>
      <c r="G527" s="1"/>
      <c r="H527" s="139" t="s">
        <v>1802</v>
      </c>
      <c r="I527" s="138"/>
      <c r="J527" s="1"/>
      <c r="K527" s="1"/>
      <c r="L527" s="139" t="s">
        <v>1467</v>
      </c>
      <c r="M527" s="1"/>
      <c r="O527" s="139" t="str">
        <f t="shared" si="78"/>
        <v>A37-</v>
      </c>
      <c r="P527" t="s">
        <v>1289</v>
      </c>
    </row>
    <row r="528" spans="1:16" s="142" customFormat="1" ht="16.5" customHeight="1">
      <c r="A528" s="139" t="s">
        <v>32</v>
      </c>
      <c r="B528" s="141" t="s">
        <v>473</v>
      </c>
      <c r="C528" s="1" t="str">
        <f t="shared" ref="C528:C529" si="79">O528&amp;" "&amp;P528</f>
        <v xml:space="preserve">A38- Avez-vous reçu des subventions de  &lt;span style="color:blue"&gt;  ${label_engrais}   pour la culture  &lt;span style="color:blue"&gt;  ${spec_label}  pendant la &lt;span style="color:blue"&gt; ${saizz_label}  par des partenaires ? </v>
      </c>
      <c r="D528" s="139"/>
      <c r="E528" s="139"/>
      <c r="F528" s="139"/>
      <c r="G528" s="139"/>
      <c r="H528" s="139" t="s">
        <v>1802</v>
      </c>
      <c r="I528" s="138"/>
      <c r="J528" s="139"/>
      <c r="L528" s="139" t="s">
        <v>1467</v>
      </c>
      <c r="M528" s="139"/>
      <c r="O528" s="139" t="str">
        <f t="shared" si="78"/>
        <v>A38-</v>
      </c>
      <c r="P528" s="139" t="s">
        <v>1550</v>
      </c>
    </row>
    <row r="529" spans="1:16" s="139" customFormat="1" ht="14.4">
      <c r="A529" s="139" t="s">
        <v>1808</v>
      </c>
      <c r="B529" s="141" t="s">
        <v>475</v>
      </c>
      <c r="C529" s="1" t="str">
        <f t="shared" si="79"/>
        <v>A39- Qui sont les partenaires?</v>
      </c>
      <c r="F529" s="139" t="s">
        <v>1682</v>
      </c>
      <c r="H529" s="139" t="s">
        <v>1802</v>
      </c>
      <c r="O529" s="139" t="str">
        <f t="shared" si="78"/>
        <v>A39-</v>
      </c>
      <c r="P529" s="139" t="s">
        <v>1419</v>
      </c>
    </row>
    <row r="530" spans="1:16" s="120" customFormat="1">
      <c r="A530" s="120" t="s">
        <v>113</v>
      </c>
      <c r="B530" s="120" t="s">
        <v>1468</v>
      </c>
      <c r="C530" s="120" t="s">
        <v>1371</v>
      </c>
      <c r="E530" s="120" t="s">
        <v>1795</v>
      </c>
      <c r="F530" s="139" t="s">
        <v>1682</v>
      </c>
      <c r="O530" s="120" t="str">
        <f t="shared" si="78"/>
        <v>subvent_engrais-</v>
      </c>
      <c r="P530" s="120" t="s">
        <v>1371</v>
      </c>
    </row>
    <row r="531" spans="1:16" s="139" customFormat="1">
      <c r="A531" s="139" t="s">
        <v>114</v>
      </c>
      <c r="B531" s="139" t="s">
        <v>1542</v>
      </c>
      <c r="G531" s="139" t="s">
        <v>1683</v>
      </c>
      <c r="O531" s="139" t="str">
        <f t="shared" si="78"/>
        <v>parte_suub-</v>
      </c>
    </row>
    <row r="532" spans="1:16" s="139" customFormat="1">
      <c r="A532" s="139" t="s">
        <v>114</v>
      </c>
      <c r="B532" s="139" t="s">
        <v>1543</v>
      </c>
      <c r="G532" s="139" t="s">
        <v>1684</v>
      </c>
      <c r="O532" s="139" t="str">
        <f t="shared" si="78"/>
        <v>sub_engr_label-</v>
      </c>
    </row>
    <row r="533" spans="1:16" s="139" customFormat="1" ht="16.5" customHeight="1">
      <c r="A533" s="139" t="s">
        <v>16</v>
      </c>
      <c r="B533" s="139" t="s">
        <v>477</v>
      </c>
      <c r="C533" s="1" t="str">
        <f t="shared" ref="C533:C534" si="80">O533&amp;" "&amp;P533</f>
        <v>A40- Précisez la quantité  de   &lt;span style="color:blue"&gt;  ${label_engrais}  subventionnée par &lt;span style="color:blue"&gt; ${sub_engr_label}</v>
      </c>
      <c r="H533" s="139" t="s">
        <v>1802</v>
      </c>
      <c r="I533" s="138" t="s">
        <v>1644</v>
      </c>
      <c r="N533" s="169"/>
      <c r="O533" s="139" t="str">
        <f t="shared" si="78"/>
        <v>A40-</v>
      </c>
      <c r="P533" s="139" t="s">
        <v>1549</v>
      </c>
    </row>
    <row r="534" spans="1:16" s="139" customFormat="1" ht="16.5" customHeight="1">
      <c r="A534" s="139" t="s">
        <v>16</v>
      </c>
      <c r="B534" s="139" t="s">
        <v>481</v>
      </c>
      <c r="C534" s="1" t="str">
        <f t="shared" si="80"/>
        <v>A41- Précisez le prix unitaire    &lt;span style="color:blue"&gt;  ${label_engrais}  subventionné par  &lt;span style="color:blue"&gt; ${sub_engr_label}</v>
      </c>
      <c r="H534" s="139" t="s">
        <v>1802</v>
      </c>
      <c r="I534" s="138" t="s">
        <v>1647</v>
      </c>
      <c r="N534" s="169"/>
      <c r="O534" s="139" t="str">
        <f t="shared" si="78"/>
        <v>A41-</v>
      </c>
      <c r="P534" s="139" t="s">
        <v>1548</v>
      </c>
    </row>
    <row r="535" spans="1:16" s="120" customFormat="1" ht="16.5" customHeight="1">
      <c r="A535" s="120" t="s">
        <v>117</v>
      </c>
      <c r="N535" s="185"/>
      <c r="O535" s="120" t="str">
        <f t="shared" si="78"/>
        <v>-</v>
      </c>
    </row>
    <row r="536" spans="1:16" s="142" customFormat="1" ht="16.5" customHeight="1">
      <c r="A536" s="139" t="s">
        <v>32</v>
      </c>
      <c r="B536" s="139" t="s">
        <v>482</v>
      </c>
      <c r="C536" s="1" t="str">
        <f t="shared" ref="C536:C537" si="81">O536&amp;" "&amp;P536</f>
        <v xml:space="preserve">A42- Avez-vous reçu des aides de  &lt;span style="color:blue"&gt;  ${label_engrais}   pour la culture  &lt;span style="color:blue"&gt;  ${spec_label}  pendant la &lt;span style="color:blue"&gt; ${saizz_label}  par des partenaires ? </v>
      </c>
      <c r="D536" s="139"/>
      <c r="E536" s="139"/>
      <c r="F536" s="139"/>
      <c r="G536" s="139"/>
      <c r="H536" s="139" t="s">
        <v>1802</v>
      </c>
      <c r="I536" s="139"/>
      <c r="J536" s="139"/>
      <c r="L536" s="139" t="s">
        <v>1467</v>
      </c>
      <c r="M536" s="139"/>
      <c r="O536" s="139" t="str">
        <f t="shared" ref="O536:O542" si="82">B536 &amp; "-"</f>
        <v>A42-</v>
      </c>
      <c r="P536" s="139" t="s">
        <v>1551</v>
      </c>
    </row>
    <row r="537" spans="1:16" s="139" customFormat="1" ht="14.4">
      <c r="A537" s="139" t="s">
        <v>1370</v>
      </c>
      <c r="B537" s="139" t="s">
        <v>483</v>
      </c>
      <c r="C537" s="1" t="str">
        <f t="shared" si="81"/>
        <v>A43- Qui sont les partenaires?</v>
      </c>
      <c r="F537" s="139" t="s">
        <v>1685</v>
      </c>
      <c r="H537" s="139" t="s">
        <v>1802</v>
      </c>
      <c r="O537" s="139" t="str">
        <f t="shared" si="82"/>
        <v>A43-</v>
      </c>
      <c r="P537" s="139" t="s">
        <v>1419</v>
      </c>
    </row>
    <row r="538" spans="1:16" s="120" customFormat="1">
      <c r="A538" s="120" t="s">
        <v>113</v>
      </c>
      <c r="B538" s="120" t="s">
        <v>1469</v>
      </c>
      <c r="C538" s="120" t="s">
        <v>1371</v>
      </c>
      <c r="E538" s="120" t="s">
        <v>1717</v>
      </c>
      <c r="F538" s="139" t="s">
        <v>1685</v>
      </c>
      <c r="O538" s="120" t="str">
        <f t="shared" si="82"/>
        <v>aide_engrais-</v>
      </c>
      <c r="P538" s="120" t="s">
        <v>1371</v>
      </c>
    </row>
    <row r="539" spans="1:16" s="139" customFormat="1">
      <c r="A539" s="139" t="s">
        <v>114</v>
      </c>
      <c r="B539" s="139" t="s">
        <v>1483</v>
      </c>
      <c r="G539" s="139" t="s">
        <v>1686</v>
      </c>
      <c r="O539" s="139" t="str">
        <f t="shared" si="82"/>
        <v>parte_engrais-</v>
      </c>
    </row>
    <row r="540" spans="1:16" s="139" customFormat="1">
      <c r="A540" s="139" t="s">
        <v>114</v>
      </c>
      <c r="B540" s="139" t="s">
        <v>1540</v>
      </c>
      <c r="G540" s="139" t="s">
        <v>1687</v>
      </c>
      <c r="O540" s="139" t="str">
        <f t="shared" si="82"/>
        <v>aide_engr_label-</v>
      </c>
    </row>
    <row r="541" spans="1:16" s="139" customFormat="1" ht="16.5" customHeight="1">
      <c r="A541" s="139" t="s">
        <v>16</v>
      </c>
      <c r="B541" s="139" t="s">
        <v>484</v>
      </c>
      <c r="C541" s="1" t="str">
        <f t="shared" ref="C541" si="83">O541&amp;" "&amp;P541</f>
        <v>A44- Précisez la quantité  de   &lt;span style="color:blue"&gt;  ${label_engrais}  reçue de  &lt;span style="color:blue"&gt; ${aide_engr_label}</v>
      </c>
      <c r="H541" s="139" t="s">
        <v>1802</v>
      </c>
      <c r="I541" s="138" t="s">
        <v>1644</v>
      </c>
      <c r="N541" s="169"/>
      <c r="O541" s="139" t="str">
        <f t="shared" si="82"/>
        <v>A44-</v>
      </c>
      <c r="P541" s="139" t="s">
        <v>1541</v>
      </c>
    </row>
    <row r="542" spans="1:16" s="120" customFormat="1" ht="16.5" customHeight="1">
      <c r="A542" s="120" t="s">
        <v>117</v>
      </c>
      <c r="N542" s="185"/>
      <c r="O542" s="120" t="str">
        <f t="shared" si="82"/>
        <v>-</v>
      </c>
    </row>
    <row r="543" spans="1:16" s="120" customFormat="1" ht="14.4">
      <c r="A543" s="28" t="s">
        <v>117</v>
      </c>
      <c r="B543" s="128"/>
      <c r="C543" s="32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O543" s="120" t="str">
        <f t="shared" si="78"/>
        <v>-</v>
      </c>
      <c r="P543" s="32"/>
    </row>
    <row r="544" spans="1:16" s="120" customFormat="1" ht="16.5" customHeight="1">
      <c r="A544" s="123" t="s">
        <v>112</v>
      </c>
      <c r="B544" s="116" t="s">
        <v>471</v>
      </c>
      <c r="C544" s="28" t="s">
        <v>472</v>
      </c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O544" s="120" t="str">
        <f t="shared" ref="O544:O620" si="84">B544 &amp; "-"</f>
        <v>note_pestici-</v>
      </c>
      <c r="P544" s="28" t="s">
        <v>472</v>
      </c>
    </row>
    <row r="545" spans="1:16" s="139" customFormat="1" ht="16.5" customHeight="1">
      <c r="A545" s="1" t="s">
        <v>474</v>
      </c>
      <c r="B545" s="138" t="s">
        <v>486</v>
      </c>
      <c r="C545" s="1" t="str">
        <f t="shared" ref="C545:C546" si="85">O545&amp;" "&amp;P545</f>
        <v>A45-  Quels sont les types de pesticides utilisés pour la culture &lt;span style="color:blue"&gt;  ${spec_label} pendant la &lt;span style="color:blue"&gt; ${saizz_label}?</v>
      </c>
      <c r="D545" s="1"/>
      <c r="E545" s="1"/>
      <c r="F545" s="1"/>
      <c r="G545" s="1"/>
      <c r="H545" s="139" t="s">
        <v>1802</v>
      </c>
      <c r="I545" s="161" t="s">
        <v>1641</v>
      </c>
      <c r="J545" s="161" t="s">
        <v>1640</v>
      </c>
      <c r="K545" s="1"/>
      <c r="L545" s="1"/>
      <c r="M545" s="1"/>
      <c r="O545" s="139" t="str">
        <f t="shared" si="84"/>
        <v>A45-</v>
      </c>
      <c r="P545" s="1" t="s">
        <v>1255</v>
      </c>
    </row>
    <row r="546" spans="1:16" s="139" customFormat="1" ht="15.6">
      <c r="A546" s="1" t="s">
        <v>476</v>
      </c>
      <c r="B546" s="138" t="s">
        <v>490</v>
      </c>
      <c r="C546" s="1" t="str">
        <f t="shared" si="85"/>
        <v>A46- Quels sont les herbicides utilisés pour la spéculation  &lt;span style="color:blue"&gt;  ${spec_label} pendant la &lt;span style="color:blue"&gt; ${saizz_label}   ?</v>
      </c>
      <c r="D546" s="1"/>
      <c r="E546" s="1"/>
      <c r="F546" s="1" t="s">
        <v>1688</v>
      </c>
      <c r="G546" s="1"/>
      <c r="H546" s="139" t="s">
        <v>1802</v>
      </c>
      <c r="I546" s="1"/>
      <c r="J546" s="1"/>
      <c r="K546" s="1"/>
      <c r="L546" s="1"/>
      <c r="M546" s="1"/>
      <c r="O546" s="139" t="str">
        <f t="shared" si="84"/>
        <v>A46-</v>
      </c>
      <c r="P546" s="53" t="s">
        <v>1290</v>
      </c>
    </row>
    <row r="547" spans="1:16" s="120" customFormat="1" ht="15.6">
      <c r="A547" s="28" t="s">
        <v>113</v>
      </c>
      <c r="B547" s="116" t="s">
        <v>478</v>
      </c>
      <c r="C547" s="130" t="s">
        <v>730</v>
      </c>
      <c r="D547" s="28"/>
      <c r="E547" s="121" t="s">
        <v>1716</v>
      </c>
      <c r="F547" s="1" t="s">
        <v>1688</v>
      </c>
      <c r="G547" s="28"/>
      <c r="H547" s="28"/>
      <c r="I547" s="28"/>
      <c r="J547" s="28"/>
      <c r="K547" s="28"/>
      <c r="L547" s="28"/>
      <c r="M547" s="28"/>
      <c r="O547" s="120" t="str">
        <f t="shared" si="84"/>
        <v>info_herbicid-</v>
      </c>
      <c r="P547" s="130"/>
    </row>
    <row r="548" spans="1:16" s="137" customFormat="1" ht="16.5" customHeight="1">
      <c r="A548" s="137" t="s">
        <v>114</v>
      </c>
      <c r="B548" s="138" t="s">
        <v>479</v>
      </c>
      <c r="G548" s="1" t="s">
        <v>1689</v>
      </c>
      <c r="O548" s="139" t="str">
        <f t="shared" si="84"/>
        <v>herbi-</v>
      </c>
    </row>
    <row r="549" spans="1:16" s="137" customFormat="1" ht="16.5" customHeight="1">
      <c r="A549" s="137" t="s">
        <v>114</v>
      </c>
      <c r="B549" s="138" t="s">
        <v>480</v>
      </c>
      <c r="G549" s="1" t="s">
        <v>1690</v>
      </c>
      <c r="O549" s="139" t="str">
        <f t="shared" si="84"/>
        <v>herbi_label-</v>
      </c>
    </row>
    <row r="550" spans="1:16" s="139" customFormat="1" ht="16.5" customHeight="1">
      <c r="A550" s="35" t="s">
        <v>2066</v>
      </c>
      <c r="B550" s="1" t="s">
        <v>491</v>
      </c>
      <c r="C550" s="1" t="str">
        <f t="shared" ref="C550:C571" si="86">O550&amp;" "&amp;P550</f>
        <v>A47- Quelle est la superficie développée par &lt;span style="color:blue"&gt; ${herbi_label} ?</v>
      </c>
      <c r="D550" s="1" t="s">
        <v>2067</v>
      </c>
      <c r="E550" s="1"/>
      <c r="F550" s="1"/>
      <c r="G550" s="1"/>
      <c r="H550" s="139" t="s">
        <v>1802</v>
      </c>
      <c r="I550" s="138" t="s">
        <v>1811</v>
      </c>
      <c r="J550" s="1" t="s">
        <v>1812</v>
      </c>
      <c r="K550" s="1"/>
      <c r="L550" s="1"/>
      <c r="M550" s="1"/>
      <c r="O550" s="139" t="str">
        <f t="shared" si="84"/>
        <v>A47-</v>
      </c>
      <c r="P550" s="88" t="s">
        <v>1291</v>
      </c>
    </row>
    <row r="551" spans="1:16" s="139" customFormat="1" ht="16.5" customHeight="1">
      <c r="A551" s="1" t="s">
        <v>16</v>
      </c>
      <c r="B551" s="1" t="s">
        <v>492</v>
      </c>
      <c r="C551" s="1" t="str">
        <f t="shared" si="86"/>
        <v xml:space="preserve">A48-  Quel est le nombre(N) de traitements de  &lt;span style="color:blue"&gt; ${herbi_label}  pour la culture &lt;span style="color:blue"&gt; ${spec_label}  pendant la &lt;span style="color:blue"&gt; ${saizz_label} </v>
      </c>
      <c r="D551" s="1"/>
      <c r="E551" s="1"/>
      <c r="F551" s="1"/>
      <c r="G551" s="1"/>
      <c r="H551" s="139" t="s">
        <v>1802</v>
      </c>
      <c r="I551" s="138" t="s">
        <v>1644</v>
      </c>
      <c r="J551" s="1"/>
      <c r="K551" s="1"/>
      <c r="L551" s="1"/>
      <c r="M551" s="1"/>
      <c r="O551" s="139" t="str">
        <f t="shared" si="84"/>
        <v>A48-</v>
      </c>
      <c r="P551" s="88" t="s">
        <v>1564</v>
      </c>
    </row>
    <row r="552" spans="1:16" s="139" customFormat="1" ht="16.5" customHeight="1">
      <c r="A552" s="1" t="s">
        <v>16</v>
      </c>
      <c r="B552" s="1" t="s">
        <v>493</v>
      </c>
      <c r="C552" s="1" t="str">
        <f>O552&amp;" "&amp;P552</f>
        <v xml:space="preserve">A49- Quelle est la quantité par traitement (litres) de  &lt;span style="color:blue"&gt; ${herbi_label}  utilisée pour la culture &lt;span style="color:blue"&gt; ${spec_label}  pendant la &lt;span style="color:blue"&gt; ${saizz_label} </v>
      </c>
      <c r="D552" s="1"/>
      <c r="E552" s="1"/>
      <c r="F552" s="1"/>
      <c r="G552" s="1"/>
      <c r="H552" s="139" t="s">
        <v>1802</v>
      </c>
      <c r="I552" s="138" t="s">
        <v>1644</v>
      </c>
      <c r="J552" s="1"/>
      <c r="K552" s="1"/>
      <c r="L552" s="1"/>
      <c r="M552" s="1"/>
      <c r="O552" s="139" t="str">
        <f t="shared" si="84"/>
        <v>A49-</v>
      </c>
      <c r="P552" s="88" t="s">
        <v>2082</v>
      </c>
    </row>
    <row r="553" spans="1:16" s="137" customFormat="1" ht="16.5" customHeight="1">
      <c r="A553" s="137" t="s">
        <v>16</v>
      </c>
      <c r="B553" s="1" t="s">
        <v>495</v>
      </c>
      <c r="C553" s="1" t="str">
        <f>O553&amp;" "&amp;P553</f>
        <v>A50- Quel est le coût total en CFA de ${herbi_label}  achetées pour la culture  &lt;span style="color:blue"&gt;  ${spec_label}    pendant la &lt;span style="color:blue"&gt; ${saizz_label}  ?</v>
      </c>
      <c r="F553" s="1"/>
      <c r="G553" s="1"/>
      <c r="H553" s="139" t="s">
        <v>1802</v>
      </c>
      <c r="I553" s="54" t="s">
        <v>1642</v>
      </c>
      <c r="O553" s="139" t="str">
        <f>B553 &amp; "-"</f>
        <v>A50-</v>
      </c>
      <c r="P553" s="53" t="s">
        <v>1566</v>
      </c>
    </row>
    <row r="554" spans="1:16" s="142" customFormat="1" ht="16.5" customHeight="1">
      <c r="A554" s="139" t="s">
        <v>32</v>
      </c>
      <c r="B554" s="1" t="s">
        <v>499</v>
      </c>
      <c r="C554" s="1" t="str">
        <f t="shared" si="86"/>
        <v xml:space="preserve">A51- Avez-vous reçu des subventions de  &lt;span style="color:blue"&gt; ${herbi_label}  pour la culture  &lt;span style="color:blue"&gt;  ${spec_label}  pendant la &lt;span style="color:blue"&gt; ${saizz_label}  par des partenaires ? </v>
      </c>
      <c r="D554" s="139"/>
      <c r="E554" s="139"/>
      <c r="F554" s="139"/>
      <c r="G554" s="139"/>
      <c r="H554" s="139" t="s">
        <v>1802</v>
      </c>
      <c r="I554" s="139"/>
      <c r="J554" s="139"/>
      <c r="L554" s="139" t="s">
        <v>1467</v>
      </c>
      <c r="M554" s="139"/>
      <c r="O554" s="139" t="str">
        <f t="shared" si="84"/>
        <v>A51-</v>
      </c>
      <c r="P554" s="139" t="s">
        <v>1471</v>
      </c>
    </row>
    <row r="555" spans="1:16" s="139" customFormat="1" ht="14.4">
      <c r="A555" s="139" t="s">
        <v>1370</v>
      </c>
      <c r="B555" s="1" t="s">
        <v>500</v>
      </c>
      <c r="C555" s="1" t="str">
        <f t="shared" si="86"/>
        <v>A52- Qui sont les partenaires?</v>
      </c>
      <c r="F555" s="139" t="s">
        <v>1691</v>
      </c>
      <c r="H555" s="139" t="s">
        <v>1802</v>
      </c>
      <c r="O555" s="139" t="str">
        <f t="shared" si="84"/>
        <v>A52-</v>
      </c>
      <c r="P555" s="139" t="s">
        <v>1419</v>
      </c>
    </row>
    <row r="556" spans="1:16" s="120" customFormat="1">
      <c r="A556" s="120" t="s">
        <v>113</v>
      </c>
      <c r="B556" s="120" t="s">
        <v>1522</v>
      </c>
      <c r="C556" s="120" t="s">
        <v>1371</v>
      </c>
      <c r="E556" s="120" t="s">
        <v>1715</v>
      </c>
      <c r="F556" s="139" t="s">
        <v>1691</v>
      </c>
      <c r="O556" s="120" t="str">
        <f t="shared" si="84"/>
        <v>subvent_herbici-</v>
      </c>
      <c r="P556" s="120" t="s">
        <v>1371</v>
      </c>
    </row>
    <row r="557" spans="1:16" s="139" customFormat="1">
      <c r="A557" s="139" t="s">
        <v>114</v>
      </c>
      <c r="B557" s="139" t="s">
        <v>1539</v>
      </c>
      <c r="G557" s="139" t="s">
        <v>1692</v>
      </c>
      <c r="O557" s="139" t="str">
        <f t="shared" si="84"/>
        <v>subve_herbi-</v>
      </c>
    </row>
    <row r="558" spans="1:16" s="139" customFormat="1">
      <c r="A558" s="139" t="s">
        <v>114</v>
      </c>
      <c r="B558" s="139" t="s">
        <v>1538</v>
      </c>
      <c r="G558" s="139" t="s">
        <v>1693</v>
      </c>
      <c r="O558" s="139" t="str">
        <f t="shared" si="84"/>
        <v>sub_herbi_label-</v>
      </c>
    </row>
    <row r="559" spans="1:16" s="139" customFormat="1" ht="16.5" customHeight="1">
      <c r="A559" s="139" t="s">
        <v>16</v>
      </c>
      <c r="B559" s="139" t="s">
        <v>501</v>
      </c>
      <c r="C559" s="1" t="str">
        <f t="shared" ref="C559" si="87">O559&amp;" "&amp;P559</f>
        <v>A53-  Précisez la quantité  &lt;span style="color:blue"&gt; ${herbi_label} subventionnée par  &lt;span style="color:blue"&gt; ${sub_herbi_label}</v>
      </c>
      <c r="H559" s="139" t="s">
        <v>1802</v>
      </c>
      <c r="I559" s="138" t="s">
        <v>1644</v>
      </c>
      <c r="N559" s="169"/>
      <c r="O559" s="139" t="str">
        <f t="shared" si="84"/>
        <v>A53-</v>
      </c>
      <c r="P559" s="139" t="s">
        <v>1555</v>
      </c>
    </row>
    <row r="560" spans="1:16" s="139" customFormat="1" ht="14.4">
      <c r="A560" s="139" t="s">
        <v>16</v>
      </c>
      <c r="B560" s="139" t="s">
        <v>502</v>
      </c>
      <c r="C560" s="1" t="str">
        <f>O560&amp;" "&amp;P560</f>
        <v>A54- Quel est le coût  en CFA de &lt;span style="color:blue"&gt;  ${herbi_label} subventonnés utilisés pour la culture  &lt;span style="color:blue"&gt;  ${spec_label}    pendant la &lt;span style="color:blue"&gt; ${saizz_label}  ?</v>
      </c>
      <c r="F560" s="1"/>
      <c r="H560" s="139" t="s">
        <v>1802</v>
      </c>
      <c r="I560" s="138" t="s">
        <v>1644</v>
      </c>
      <c r="N560" s="169"/>
      <c r="O560" s="139" t="str">
        <f>B560 &amp; "-"</f>
        <v>A54-</v>
      </c>
      <c r="P560" s="139" t="s">
        <v>1565</v>
      </c>
    </row>
    <row r="561" spans="1:16" s="120" customFormat="1" ht="16.5" customHeight="1">
      <c r="A561" s="120" t="s">
        <v>117</v>
      </c>
      <c r="N561" s="185"/>
      <c r="O561" s="120" t="str">
        <f t="shared" si="84"/>
        <v>-</v>
      </c>
    </row>
    <row r="562" spans="1:16" s="142" customFormat="1" ht="16.5" customHeight="1">
      <c r="A562" s="139" t="s">
        <v>32</v>
      </c>
      <c r="B562" s="139" t="s">
        <v>503</v>
      </c>
      <c r="C562" s="1" t="str">
        <f t="shared" ref="C562:C563" si="88">O562&amp;" "&amp;P562</f>
        <v xml:space="preserve">A55- Avez-vous reçu des aides de  &lt;span style="color:blue"&gt; ${herbi_label} pour la culture  &lt;span style="color:blue"&gt;  ${spec_label}  pendant la &lt;span style="color:blue"&gt; ${saizz_label}  par des partenaires ? </v>
      </c>
      <c r="D562" s="139"/>
      <c r="E562" s="139"/>
      <c r="F562" s="139"/>
      <c r="G562" s="139"/>
      <c r="H562" s="139" t="s">
        <v>1802</v>
      </c>
      <c r="I562" s="139"/>
      <c r="J562" s="139"/>
      <c r="L562" s="139" t="s">
        <v>1467</v>
      </c>
      <c r="M562" s="139"/>
      <c r="O562" s="139" t="str">
        <f t="shared" ref="O562:O568" si="89">B562 &amp; "-"</f>
        <v>A55-</v>
      </c>
      <c r="P562" s="139" t="s">
        <v>1472</v>
      </c>
    </row>
    <row r="563" spans="1:16" s="139" customFormat="1" ht="14.4">
      <c r="A563" s="139" t="s">
        <v>1808</v>
      </c>
      <c r="B563" s="139" t="s">
        <v>504</v>
      </c>
      <c r="C563" s="1" t="str">
        <f t="shared" si="88"/>
        <v>A56- Qui sont les partenaires?</v>
      </c>
      <c r="F563" s="139" t="s">
        <v>1484</v>
      </c>
      <c r="H563" s="139" t="s">
        <v>1802</v>
      </c>
      <c r="O563" s="139" t="str">
        <f t="shared" si="89"/>
        <v>A56-</v>
      </c>
      <c r="P563" s="139" t="s">
        <v>1419</v>
      </c>
    </row>
    <row r="564" spans="1:16" s="120" customFormat="1">
      <c r="A564" s="120" t="s">
        <v>113</v>
      </c>
      <c r="B564" s="120" t="s">
        <v>1523</v>
      </c>
      <c r="C564" s="120" t="s">
        <v>1371</v>
      </c>
      <c r="E564" s="120" t="s">
        <v>1485</v>
      </c>
      <c r="F564" s="139" t="s">
        <v>1484</v>
      </c>
      <c r="O564" s="120" t="str">
        <f t="shared" si="89"/>
        <v>aide_herbici-</v>
      </c>
      <c r="P564" s="120" t="s">
        <v>1371</v>
      </c>
    </row>
    <row r="565" spans="1:16" s="139" customFormat="1">
      <c r="A565" s="139" t="s">
        <v>114</v>
      </c>
      <c r="B565" s="139" t="s">
        <v>1536</v>
      </c>
      <c r="G565" s="139" t="s">
        <v>1486</v>
      </c>
      <c r="O565" s="139" t="str">
        <f t="shared" si="89"/>
        <v>parte_herbi-</v>
      </c>
    </row>
    <row r="566" spans="1:16" s="139" customFormat="1">
      <c r="A566" s="139" t="s">
        <v>114</v>
      </c>
      <c r="B566" s="139" t="s">
        <v>1537</v>
      </c>
      <c r="G566" s="139" t="s">
        <v>1694</v>
      </c>
      <c r="O566" s="139" t="str">
        <f t="shared" si="89"/>
        <v>aide_herbi_label-</v>
      </c>
    </row>
    <row r="567" spans="1:16" s="139" customFormat="1" ht="16.5" customHeight="1">
      <c r="A567" s="139" t="s">
        <v>16</v>
      </c>
      <c r="B567" s="139" t="s">
        <v>505</v>
      </c>
      <c r="C567" s="1" t="str">
        <f t="shared" ref="C567" si="90">O567&amp;" "&amp;P567</f>
        <v>A57-  Précisez la quantité  &lt;span style="color:blue"&gt; ${herbi_label} offerte par  &lt;span style="color:blue"&gt; ${aide_herbi_label}</v>
      </c>
      <c r="H567" s="139" t="s">
        <v>1802</v>
      </c>
      <c r="I567" s="138" t="s">
        <v>1644</v>
      </c>
      <c r="N567" s="169"/>
      <c r="O567" s="139" t="str">
        <f t="shared" si="89"/>
        <v>A57-</v>
      </c>
      <c r="P567" s="139" t="s">
        <v>1554</v>
      </c>
    </row>
    <row r="568" spans="1:16" s="120" customFormat="1" ht="16.5" customHeight="1">
      <c r="A568" s="120" t="s">
        <v>117</v>
      </c>
      <c r="N568" s="185"/>
      <c r="O568" s="120" t="str">
        <f t="shared" si="89"/>
        <v>-</v>
      </c>
    </row>
    <row r="570" spans="1:16" s="120" customFormat="1" ht="16.5" customHeight="1">
      <c r="A570" s="28" t="s">
        <v>117</v>
      </c>
      <c r="B570" s="28"/>
      <c r="C570" s="131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O570" s="120" t="str">
        <f t="shared" si="84"/>
        <v>-</v>
      </c>
      <c r="P570" s="131"/>
    </row>
    <row r="571" spans="1:16" s="139" customFormat="1" ht="15.6">
      <c r="A571" s="1" t="s">
        <v>485</v>
      </c>
      <c r="B571" s="138" t="s">
        <v>507</v>
      </c>
      <c r="C571" s="1" t="str">
        <f t="shared" si="86"/>
        <v>A58- Quels sont les insecticides utilisés pour la culture  &lt;span style="color:blue"&gt;  "${spec_label}"   pendant la &lt;span style="color:blue"&gt; ${saizz_label}  ?</v>
      </c>
      <c r="D571" s="1"/>
      <c r="E571" s="1"/>
      <c r="F571" s="1" t="s">
        <v>1695</v>
      </c>
      <c r="G571" s="1"/>
      <c r="H571" s="139" t="s">
        <v>1802</v>
      </c>
      <c r="I571" s="1"/>
      <c r="J571" s="1"/>
      <c r="K571" s="1"/>
      <c r="L571" s="1"/>
      <c r="M571" s="1"/>
      <c r="O571" s="139" t="str">
        <f t="shared" si="84"/>
        <v>A58-</v>
      </c>
      <c r="P571" s="53" t="s">
        <v>1257</v>
      </c>
    </row>
    <row r="572" spans="1:16" s="120" customFormat="1" ht="15.6">
      <c r="A572" s="28" t="s">
        <v>113</v>
      </c>
      <c r="B572" s="116" t="s">
        <v>487</v>
      </c>
      <c r="C572" s="130" t="s">
        <v>731</v>
      </c>
      <c r="D572" s="28"/>
      <c r="E572" s="121" t="s">
        <v>1714</v>
      </c>
      <c r="F572" s="1" t="s">
        <v>1695</v>
      </c>
      <c r="G572" s="28"/>
      <c r="H572" s="28"/>
      <c r="I572" s="28"/>
      <c r="J572" s="28"/>
      <c r="K572" s="28"/>
      <c r="L572" s="28"/>
      <c r="M572" s="28"/>
      <c r="O572" s="120" t="str">
        <f t="shared" si="84"/>
        <v>info_insecticid-</v>
      </c>
      <c r="P572" s="130"/>
    </row>
    <row r="573" spans="1:16" s="137" customFormat="1" ht="16.5" customHeight="1">
      <c r="A573" s="137" t="s">
        <v>114</v>
      </c>
      <c r="B573" s="138" t="s">
        <v>488</v>
      </c>
      <c r="G573" s="1" t="s">
        <v>1696</v>
      </c>
      <c r="O573" s="139" t="str">
        <f t="shared" si="84"/>
        <v>insect-</v>
      </c>
    </row>
    <row r="574" spans="1:16" s="137" customFormat="1" ht="16.5" customHeight="1">
      <c r="A574" s="137" t="s">
        <v>114</v>
      </c>
      <c r="B574" s="138" t="s">
        <v>489</v>
      </c>
      <c r="G574" s="1" t="s">
        <v>1697</v>
      </c>
      <c r="O574" s="139" t="str">
        <f t="shared" si="84"/>
        <v>insect_label-</v>
      </c>
    </row>
    <row r="575" spans="1:16" s="139" customFormat="1" ht="16.5" customHeight="1">
      <c r="A575" s="35" t="s">
        <v>2066</v>
      </c>
      <c r="B575" s="1" t="s">
        <v>508</v>
      </c>
      <c r="C575" s="1" t="str">
        <f t="shared" ref="C575:C595" si="91">O575&amp;" "&amp;P575</f>
        <v xml:space="preserve">A59- Quelle est la superficie développée par &lt;span style="color:blue"&gt; ${insect_label} pour la culture &lt;span style="color:blue"&gt; ${spec_label} pendant la &lt;span style="color:blue"&gt; ${saizz_label} </v>
      </c>
      <c r="D575" s="1" t="s">
        <v>2081</v>
      </c>
      <c r="E575" s="1"/>
      <c r="F575" s="1"/>
      <c r="G575" s="1"/>
      <c r="H575" s="139" t="s">
        <v>1802</v>
      </c>
      <c r="I575" s="138" t="s">
        <v>1811</v>
      </c>
      <c r="J575" s="1" t="s">
        <v>1812</v>
      </c>
      <c r="K575" s="1"/>
      <c r="L575" s="1"/>
      <c r="M575" s="1"/>
      <c r="O575" s="139" t="str">
        <f t="shared" si="84"/>
        <v>A59-</v>
      </c>
      <c r="P575" s="88" t="s">
        <v>1262</v>
      </c>
    </row>
    <row r="576" spans="1:16" s="139" customFormat="1" ht="16.5" customHeight="1">
      <c r="A576" s="1" t="s">
        <v>16</v>
      </c>
      <c r="B576" s="1" t="s">
        <v>1420</v>
      </c>
      <c r="C576" s="1" t="str">
        <f t="shared" si="91"/>
        <v xml:space="preserve">A60-  Quel est le nombre(N) de traitements par campagne horticole de  &lt;span style="color:blue"&gt; ${insect_label}  pour la culture &lt;span style="color:blue"&gt; ${spec_label}  pendant la &lt;span style="color:blue"&gt; ${saizz_label} </v>
      </c>
      <c r="D576" s="1"/>
      <c r="E576" s="1"/>
      <c r="F576" s="1"/>
      <c r="G576" s="1"/>
      <c r="H576" s="139" t="s">
        <v>1802</v>
      </c>
      <c r="I576" s="138" t="s">
        <v>1644</v>
      </c>
      <c r="J576" s="1"/>
      <c r="K576" s="1"/>
      <c r="L576" s="1"/>
      <c r="M576" s="1"/>
      <c r="O576" s="139" t="str">
        <f t="shared" si="84"/>
        <v>A60-</v>
      </c>
      <c r="P576" s="88" t="s">
        <v>1258</v>
      </c>
    </row>
    <row r="577" spans="1:16" s="139" customFormat="1" ht="16.5" customHeight="1">
      <c r="A577" s="1" t="s">
        <v>16</v>
      </c>
      <c r="B577" s="1" t="s">
        <v>1421</v>
      </c>
      <c r="C577" s="1" t="str">
        <f t="shared" si="91"/>
        <v xml:space="preserve">A61- Quelle est la quantité par traitement (kg) de  &lt;span style="color:blue"&gt; ${insect_label}  utilisée pour la culture &lt;span style="color:blue"&gt; ${spec_label}  pendant la &lt;span style="color:blue"&gt; ${saizz_label} </v>
      </c>
      <c r="D577" s="1"/>
      <c r="E577" s="1"/>
      <c r="F577" s="1"/>
      <c r="G577" s="1"/>
      <c r="H577" s="139" t="s">
        <v>1802</v>
      </c>
      <c r="I577" s="138" t="s">
        <v>1644</v>
      </c>
      <c r="J577" s="1"/>
      <c r="K577" s="1"/>
      <c r="L577" s="1"/>
      <c r="M577" s="1"/>
      <c r="O577" s="139" t="str">
        <f t="shared" si="84"/>
        <v>A61-</v>
      </c>
      <c r="P577" s="88" t="s">
        <v>1259</v>
      </c>
    </row>
    <row r="578" spans="1:16" s="137" customFormat="1" ht="16.5" customHeight="1">
      <c r="A578" s="137" t="s">
        <v>16</v>
      </c>
      <c r="B578" s="1" t="s">
        <v>1422</v>
      </c>
      <c r="C578" s="1" t="str">
        <f>O578&amp;" "&amp;P578</f>
        <v>A62- Quel est le coût total en CFA de &lt;span style="color:blue"&gt; ${insect_label}  achetés pour la culture  &lt;span style="color:blue"&gt;  ${spec_label}    pendant la &lt;span style="color:blue"&gt; ${saizz_label}  ?</v>
      </c>
      <c r="F578" s="1"/>
      <c r="G578" s="1"/>
      <c r="H578" s="139" t="s">
        <v>1802</v>
      </c>
      <c r="I578" s="54" t="s">
        <v>1642</v>
      </c>
      <c r="O578" s="139" t="str">
        <f>B578 &amp; "-"</f>
        <v>A62-</v>
      </c>
      <c r="P578" s="53" t="s">
        <v>1567</v>
      </c>
    </row>
    <row r="579" spans="1:16" s="142" customFormat="1" ht="16.5" customHeight="1">
      <c r="A579" s="139" t="s">
        <v>32</v>
      </c>
      <c r="B579" s="1" t="s">
        <v>522</v>
      </c>
      <c r="C579" s="1" t="str">
        <f t="shared" si="91"/>
        <v xml:space="preserve">A63- Avez-vous reçu des subventions de  &lt;span style="color:blue"&gt; ${insect_label}  pour la culture  &lt;span style="color:blue"&gt;  ${spec_label}  pendant la &lt;span style="color:blue"&gt; ${saizz_label}  par des partenaires ? </v>
      </c>
      <c r="D579" s="139"/>
      <c r="E579" s="139"/>
      <c r="F579" s="139"/>
      <c r="G579" s="139"/>
      <c r="H579" s="139" t="s">
        <v>1802</v>
      </c>
      <c r="I579" s="139"/>
      <c r="J579" s="139"/>
      <c r="L579" s="139" t="s">
        <v>1467</v>
      </c>
      <c r="M579" s="139"/>
      <c r="O579" s="139" t="str">
        <f t="shared" ref="O579:O593" si="92">B579 &amp; "-"</f>
        <v>A63-</v>
      </c>
      <c r="P579" s="139" t="s">
        <v>1473</v>
      </c>
    </row>
    <row r="580" spans="1:16" s="139" customFormat="1" ht="14.4">
      <c r="A580" s="139" t="s">
        <v>1370</v>
      </c>
      <c r="B580" s="1" t="s">
        <v>524</v>
      </c>
      <c r="C580" s="1" t="str">
        <f t="shared" si="91"/>
        <v>A64- Qui sont les partenaires?</v>
      </c>
      <c r="F580" s="139" t="s">
        <v>1698</v>
      </c>
      <c r="H580" s="139" t="s">
        <v>1802</v>
      </c>
      <c r="O580" s="139" t="str">
        <f t="shared" si="92"/>
        <v>A64-</v>
      </c>
      <c r="P580" s="139" t="s">
        <v>1419</v>
      </c>
    </row>
    <row r="581" spans="1:16" s="120" customFormat="1">
      <c r="A581" s="120" t="s">
        <v>113</v>
      </c>
      <c r="B581" s="120" t="s">
        <v>1524</v>
      </c>
      <c r="C581" s="120" t="s">
        <v>1371</v>
      </c>
      <c r="E581" s="120" t="s">
        <v>1713</v>
      </c>
      <c r="F581" s="139" t="s">
        <v>1698</v>
      </c>
      <c r="O581" s="120" t="str">
        <f t="shared" si="92"/>
        <v>subvent_insectic-</v>
      </c>
      <c r="P581" s="120" t="s">
        <v>1371</v>
      </c>
    </row>
    <row r="582" spans="1:16" s="139" customFormat="1">
      <c r="A582" s="139" t="s">
        <v>114</v>
      </c>
      <c r="B582" s="139" t="s">
        <v>1535</v>
      </c>
      <c r="G582" s="139" t="s">
        <v>1699</v>
      </c>
      <c r="O582" s="139" t="str">
        <f t="shared" si="92"/>
        <v>parte_sub-</v>
      </c>
    </row>
    <row r="583" spans="1:16" s="139" customFormat="1">
      <c r="A583" s="139" t="s">
        <v>114</v>
      </c>
      <c r="B583" s="139" t="s">
        <v>1534</v>
      </c>
      <c r="G583" s="139" t="s">
        <v>1700</v>
      </c>
      <c r="O583" s="139" t="str">
        <f t="shared" si="92"/>
        <v>sub_insect_label-</v>
      </c>
    </row>
    <row r="584" spans="1:16" s="139" customFormat="1" ht="16.5" customHeight="1">
      <c r="A584" s="139" t="s">
        <v>16</v>
      </c>
      <c r="B584" s="139" t="s">
        <v>526</v>
      </c>
      <c r="C584" s="1" t="str">
        <f t="shared" ref="C584" si="93">O584&amp;" "&amp;P584</f>
        <v>A65- Précisez la quantité  subventionnée &lt;span style="color:blue"&gt; ${sub_insect_label}</v>
      </c>
      <c r="H584" s="139" t="s">
        <v>1802</v>
      </c>
      <c r="I584" s="138" t="s">
        <v>1644</v>
      </c>
      <c r="N584" s="169"/>
      <c r="O584" s="139" t="str">
        <f t="shared" si="92"/>
        <v>A65-</v>
      </c>
      <c r="P584" s="139" t="s">
        <v>1552</v>
      </c>
    </row>
    <row r="585" spans="1:16" s="137" customFormat="1" ht="16.5" customHeight="1">
      <c r="A585" s="137" t="s">
        <v>16</v>
      </c>
      <c r="B585" s="139" t="s">
        <v>1423</v>
      </c>
      <c r="C585" s="1" t="str">
        <f t="shared" ref="C585" si="94">O585&amp;" "&amp;P585</f>
        <v>A66- Quel est le coût total en CFA de &lt;span style="color:blue"&gt; ${insect_label}  subventionnés pour la culture  &lt;span style="color:blue"&gt;  ${spec_label}    pendant la &lt;span style="color:blue"&gt; ${saizz_label}  ?</v>
      </c>
      <c r="F585" s="139"/>
      <c r="G585" s="1"/>
      <c r="H585" s="139" t="s">
        <v>1802</v>
      </c>
      <c r="I585" s="54" t="s">
        <v>1642</v>
      </c>
      <c r="O585" s="139" t="str">
        <f t="shared" ref="O585" si="95">B585 &amp; "-"</f>
        <v>A66-</v>
      </c>
      <c r="P585" s="53" t="s">
        <v>1568</v>
      </c>
    </row>
    <row r="586" spans="1:16" s="120" customFormat="1" ht="16.5" customHeight="1">
      <c r="A586" s="120" t="s">
        <v>117</v>
      </c>
      <c r="N586" s="185"/>
      <c r="O586" s="120" t="str">
        <f t="shared" si="92"/>
        <v>-</v>
      </c>
    </row>
    <row r="587" spans="1:16" s="142" customFormat="1" ht="16.5" customHeight="1">
      <c r="A587" s="139" t="s">
        <v>32</v>
      </c>
      <c r="B587" s="139" t="s">
        <v>530</v>
      </c>
      <c r="C587" s="1" t="str">
        <f t="shared" ref="C587:C588" si="96">O587&amp;" "&amp;P587</f>
        <v xml:space="preserve">A67- Avez-vous reçu des aides de  &lt;span style="color:blue"&gt; ${insect_label} pour la culture  &lt;span style="color:blue"&gt;  ${spec_label}  pendant la &lt;span style="color:blue"&gt; ${saizz_label}  par des partenaires ? </v>
      </c>
      <c r="D587" s="139"/>
      <c r="E587" s="139"/>
      <c r="F587" s="139"/>
      <c r="G587" s="139"/>
      <c r="H587" s="139"/>
      <c r="I587" s="139"/>
      <c r="J587" s="139"/>
      <c r="L587" s="139" t="s">
        <v>1467</v>
      </c>
      <c r="M587" s="139"/>
      <c r="O587" s="139" t="str">
        <f t="shared" si="92"/>
        <v>A67-</v>
      </c>
      <c r="P587" s="139" t="s">
        <v>1474</v>
      </c>
    </row>
    <row r="588" spans="1:16" s="139" customFormat="1" ht="14.4">
      <c r="A588" s="139" t="s">
        <v>1370</v>
      </c>
      <c r="B588" s="139" t="s">
        <v>532</v>
      </c>
      <c r="C588" s="1" t="str">
        <f t="shared" si="96"/>
        <v>A68- Qui sont les partenaires?</v>
      </c>
      <c r="F588" s="139" t="s">
        <v>1487</v>
      </c>
      <c r="H588" s="139" t="s">
        <v>1802</v>
      </c>
      <c r="O588" s="139" t="str">
        <f t="shared" si="92"/>
        <v>A68-</v>
      </c>
      <c r="P588" s="139" t="s">
        <v>1419</v>
      </c>
    </row>
    <row r="589" spans="1:16" s="120" customFormat="1">
      <c r="A589" s="120" t="s">
        <v>113</v>
      </c>
      <c r="B589" s="120" t="s">
        <v>1525</v>
      </c>
      <c r="C589" s="120" t="s">
        <v>1371</v>
      </c>
      <c r="E589" s="120" t="s">
        <v>1519</v>
      </c>
      <c r="F589" s="139" t="s">
        <v>1487</v>
      </c>
      <c r="O589" s="120" t="str">
        <f t="shared" si="92"/>
        <v>aide_insect-</v>
      </c>
      <c r="P589" s="120" t="s">
        <v>1371</v>
      </c>
    </row>
    <row r="590" spans="1:16" s="139" customFormat="1">
      <c r="A590" s="139" t="s">
        <v>114</v>
      </c>
      <c r="B590" s="139" t="s">
        <v>1532</v>
      </c>
      <c r="G590" s="139" t="s">
        <v>1488</v>
      </c>
      <c r="O590" s="139" t="str">
        <f t="shared" si="92"/>
        <v>parte_insect-</v>
      </c>
    </row>
    <row r="591" spans="1:16" s="139" customFormat="1">
      <c r="A591" s="139" t="s">
        <v>114</v>
      </c>
      <c r="B591" s="139" t="s">
        <v>1533</v>
      </c>
      <c r="G591" s="139" t="s">
        <v>1701</v>
      </c>
      <c r="O591" s="139" t="str">
        <f t="shared" si="92"/>
        <v>aide_insect_label-</v>
      </c>
    </row>
    <row r="592" spans="1:16" s="139" customFormat="1" ht="16.5" customHeight="1">
      <c r="A592" s="139" t="s">
        <v>16</v>
      </c>
      <c r="B592" s="139" t="s">
        <v>1424</v>
      </c>
      <c r="C592" s="1" t="str">
        <f t="shared" ref="C592" si="97">O592&amp;" "&amp;P592</f>
        <v>A69- Précisez la quantité  &lt;span style="color:blue"&gt; ${insect_label} offerte par  &lt;span style="color:blue"&gt; ${aide_insect_label}</v>
      </c>
      <c r="H592" s="139" t="s">
        <v>1802</v>
      </c>
      <c r="I592" s="138" t="s">
        <v>1644</v>
      </c>
      <c r="N592" s="169"/>
      <c r="O592" s="139" t="str">
        <f t="shared" si="92"/>
        <v>A69-</v>
      </c>
      <c r="P592" s="139" t="s">
        <v>1553</v>
      </c>
    </row>
    <row r="593" spans="1:16" s="120" customFormat="1" ht="16.5" customHeight="1">
      <c r="A593" s="120" t="s">
        <v>117</v>
      </c>
      <c r="N593" s="185"/>
      <c r="O593" s="120" t="str">
        <f t="shared" si="92"/>
        <v>-</v>
      </c>
    </row>
    <row r="594" spans="1:16" s="120" customFormat="1" ht="14.4">
      <c r="A594" s="28" t="s">
        <v>117</v>
      </c>
      <c r="B594" s="28"/>
      <c r="C594" s="131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O594" s="120" t="str">
        <f t="shared" si="84"/>
        <v>-</v>
      </c>
      <c r="P594" s="131"/>
    </row>
    <row r="595" spans="1:16" s="139" customFormat="1" ht="15.6">
      <c r="A595" s="1" t="s">
        <v>494</v>
      </c>
      <c r="B595" s="138" t="s">
        <v>539</v>
      </c>
      <c r="C595" s="1" t="str">
        <f t="shared" si="91"/>
        <v>A70- Quels sont les fongicides utilisés pour la culture  &lt;span style="color:blue"&gt;  "${spec_label}"   pendant la &lt;span style="color:blue"&gt; ${saizz_label}  ?</v>
      </c>
      <c r="D595" s="1"/>
      <c r="E595" s="1"/>
      <c r="F595" s="1" t="s">
        <v>1702</v>
      </c>
      <c r="G595" s="1"/>
      <c r="H595" s="139" t="s">
        <v>1802</v>
      </c>
      <c r="I595" s="1"/>
      <c r="J595" s="1"/>
      <c r="K595" s="1"/>
      <c r="L595" s="1"/>
      <c r="M595" s="1"/>
      <c r="O595" s="139" t="str">
        <f t="shared" si="84"/>
        <v>A70-</v>
      </c>
      <c r="P595" s="53" t="s">
        <v>1260</v>
      </c>
    </row>
    <row r="596" spans="1:16" s="120" customFormat="1" ht="15.6">
      <c r="A596" s="28" t="s">
        <v>113</v>
      </c>
      <c r="B596" s="116" t="s">
        <v>496</v>
      </c>
      <c r="C596" s="130" t="s">
        <v>732</v>
      </c>
      <c r="D596" s="28"/>
      <c r="E596" s="121" t="s">
        <v>1710</v>
      </c>
      <c r="F596" s="1" t="s">
        <v>1702</v>
      </c>
      <c r="G596" s="28"/>
      <c r="H596" s="28"/>
      <c r="I596" s="28"/>
      <c r="J596" s="28"/>
      <c r="K596" s="28"/>
      <c r="L596" s="28"/>
      <c r="M596" s="28"/>
      <c r="O596" s="120" t="str">
        <f t="shared" si="84"/>
        <v>info_fongicitid-</v>
      </c>
      <c r="P596" s="130"/>
    </row>
    <row r="597" spans="1:16" s="137" customFormat="1" ht="16.5" customHeight="1">
      <c r="A597" s="137" t="s">
        <v>114</v>
      </c>
      <c r="B597" s="138" t="s">
        <v>497</v>
      </c>
      <c r="G597" s="1" t="s">
        <v>1712</v>
      </c>
      <c r="O597" s="139" t="str">
        <f t="shared" si="84"/>
        <v>fongi-</v>
      </c>
    </row>
    <row r="598" spans="1:16" s="137" customFormat="1" ht="16.5" customHeight="1">
      <c r="A598" s="137" t="s">
        <v>114</v>
      </c>
      <c r="B598" s="138" t="s">
        <v>498</v>
      </c>
      <c r="G598" s="1" t="s">
        <v>1711</v>
      </c>
      <c r="O598" s="139" t="str">
        <f t="shared" si="84"/>
        <v>fongi_label-</v>
      </c>
    </row>
    <row r="599" spans="1:16" s="139" customFormat="1" ht="16.5" customHeight="1">
      <c r="A599" s="35" t="s">
        <v>2066</v>
      </c>
      <c r="B599" s="1" t="s">
        <v>540</v>
      </c>
      <c r="C599" s="1" t="str">
        <f>O599&amp;" "&amp;P599</f>
        <v xml:space="preserve">A71- Quelle est la superficie développée par &lt;span style="color:blue"&gt; ${fongi_label} pour la culture &lt;span style="color:blue"&gt; ${spec_label} pendant la &lt;span style="color:blue"&gt; ${saizz_label} </v>
      </c>
      <c r="D599" s="1" t="s">
        <v>2067</v>
      </c>
      <c r="E599" s="1"/>
      <c r="F599" s="1"/>
      <c r="G599" s="1"/>
      <c r="H599" s="139" t="s">
        <v>1802</v>
      </c>
      <c r="I599" s="138" t="s">
        <v>1644</v>
      </c>
      <c r="J599" s="1"/>
      <c r="K599" s="1"/>
      <c r="L599" s="1"/>
      <c r="M599" s="1"/>
      <c r="O599" s="139" t="str">
        <f t="shared" si="84"/>
        <v>A71-</v>
      </c>
      <c r="P599" s="88" t="s">
        <v>1261</v>
      </c>
    </row>
    <row r="600" spans="1:16" s="139" customFormat="1" ht="16.5" customHeight="1">
      <c r="A600" s="1" t="s">
        <v>16</v>
      </c>
      <c r="B600" s="1" t="s">
        <v>541</v>
      </c>
      <c r="C600" s="1" t="str">
        <f t="shared" ref="C600:C620" si="98">O600&amp;" "&amp;P600</f>
        <v xml:space="preserve">A72-  Quel est le nombre(N) de traitements par campagne horticole de  &lt;span style="color:blue"&gt; ${fongi_label}  pour la culture &lt;span style="color:blue"&gt; ${spec_label}  pendant la &lt;span style="color:blue"&gt; ${saizz_label} </v>
      </c>
      <c r="D600" s="1"/>
      <c r="E600" s="1"/>
      <c r="F600" s="1"/>
      <c r="G600" s="1"/>
      <c r="H600" s="139" t="s">
        <v>1802</v>
      </c>
      <c r="I600" s="138" t="s">
        <v>1644</v>
      </c>
      <c r="J600" s="1"/>
      <c r="K600" s="1"/>
      <c r="L600" s="1"/>
      <c r="M600" s="1"/>
      <c r="O600" s="139" t="str">
        <f t="shared" si="84"/>
        <v>A72-</v>
      </c>
      <c r="P600" s="88" t="s">
        <v>1263</v>
      </c>
    </row>
    <row r="601" spans="1:16" s="139" customFormat="1" ht="16.5" customHeight="1">
      <c r="A601" s="1" t="s">
        <v>16</v>
      </c>
      <c r="B601" s="1" t="s">
        <v>542</v>
      </c>
      <c r="C601" s="1" t="str">
        <f t="shared" si="98"/>
        <v xml:space="preserve">A73- Quelle est la quantité par traitement (kg) de  &lt;span style="color:blue"&gt; ${fongi_label}  utilisée pour la culture &lt;span style="color:blue"&gt; ${spec_label}  pendant la &lt;span style="color:blue"&gt; ${saizz_label} </v>
      </c>
      <c r="D601" s="1"/>
      <c r="E601" s="1"/>
      <c r="F601" s="1"/>
      <c r="G601" s="1"/>
      <c r="H601" s="139" t="s">
        <v>1802</v>
      </c>
      <c r="I601" s="138" t="s">
        <v>1644</v>
      </c>
      <c r="J601" s="1"/>
      <c r="K601" s="1"/>
      <c r="L601" s="1"/>
      <c r="M601" s="1"/>
      <c r="O601" s="139" t="str">
        <f t="shared" si="84"/>
        <v>A73-</v>
      </c>
      <c r="P601" s="88" t="s">
        <v>1264</v>
      </c>
    </row>
    <row r="602" spans="1:16" s="137" customFormat="1" ht="16.5" customHeight="1">
      <c r="A602" s="137" t="s">
        <v>16</v>
      </c>
      <c r="B602" s="1" t="s">
        <v>544</v>
      </c>
      <c r="C602" s="1" t="str">
        <f>O602&amp;" "&amp;P602</f>
        <v>A74- Quel est le coût total en CFA de ${fongi_label} achetées pour la spéculation   &lt;span style="color:blue"&gt;  ${spec_label} pendant la &lt;span style="color:blue"&gt; ${saizz_label} ?</v>
      </c>
      <c r="F602" s="1"/>
      <c r="G602" s="1"/>
      <c r="H602" s="139" t="s">
        <v>1802</v>
      </c>
      <c r="I602" s="54" t="s">
        <v>1642</v>
      </c>
      <c r="O602" s="139" t="str">
        <f>B602 &amp; "-"</f>
        <v>A74-</v>
      </c>
      <c r="P602" s="53" t="s">
        <v>1569</v>
      </c>
    </row>
    <row r="603" spans="1:16" s="142" customFormat="1" ht="16.5" customHeight="1">
      <c r="A603" s="139" t="s">
        <v>32</v>
      </c>
      <c r="B603" s="1" t="s">
        <v>789</v>
      </c>
      <c r="C603" s="1" t="str">
        <f t="shared" si="98"/>
        <v xml:space="preserve">A75- Avez-vous reçu des subventions de  &lt;span style="color:blue"&gt; ${fongi_label}  pour la culture  &lt;span style="color:blue"&gt;  ${spec_label}  pendant la &lt;span style="color:blue"&gt; ${saizz_label}  par des partenaires ? </v>
      </c>
      <c r="D603" s="139"/>
      <c r="E603" s="139"/>
      <c r="F603" s="139"/>
      <c r="G603" s="139"/>
      <c r="H603" s="139" t="s">
        <v>1802</v>
      </c>
      <c r="I603" s="139"/>
      <c r="J603" s="139"/>
      <c r="L603" s="139" t="s">
        <v>1467</v>
      </c>
      <c r="M603" s="139"/>
      <c r="O603" s="139" t="str">
        <f t="shared" si="84"/>
        <v>A75-</v>
      </c>
      <c r="P603" s="139" t="s">
        <v>1475</v>
      </c>
    </row>
    <row r="604" spans="1:16" s="139" customFormat="1" ht="14.4">
      <c r="A604" s="139" t="s">
        <v>1370</v>
      </c>
      <c r="B604" s="1" t="s">
        <v>790</v>
      </c>
      <c r="C604" s="1" t="str">
        <f t="shared" si="98"/>
        <v>A76- Qui sont les partenaires?</v>
      </c>
      <c r="F604" s="139" t="s">
        <v>1703</v>
      </c>
      <c r="H604" s="139" t="s">
        <v>1802</v>
      </c>
      <c r="O604" s="139" t="str">
        <f t="shared" si="84"/>
        <v>A76-</v>
      </c>
      <c r="P604" s="139" t="s">
        <v>1419</v>
      </c>
    </row>
    <row r="605" spans="1:16" s="120" customFormat="1">
      <c r="A605" s="120" t="s">
        <v>113</v>
      </c>
      <c r="B605" s="120" t="s">
        <v>1526</v>
      </c>
      <c r="C605" s="120" t="s">
        <v>1371</v>
      </c>
      <c r="E605" s="120" t="s">
        <v>1708</v>
      </c>
      <c r="F605" s="139" t="s">
        <v>1703</v>
      </c>
      <c r="O605" s="120" t="str">
        <f t="shared" si="84"/>
        <v>subvent_fongici-</v>
      </c>
      <c r="P605" s="120" t="s">
        <v>1371</v>
      </c>
    </row>
    <row r="606" spans="1:16" s="139" customFormat="1">
      <c r="A606" s="139" t="s">
        <v>114</v>
      </c>
      <c r="B606" s="139" t="s">
        <v>1530</v>
      </c>
      <c r="G606" s="139" t="s">
        <v>1796</v>
      </c>
      <c r="O606" s="139" t="str">
        <f t="shared" si="84"/>
        <v>subven_fong-</v>
      </c>
    </row>
    <row r="607" spans="1:16" s="139" customFormat="1">
      <c r="A607" s="139" t="s">
        <v>114</v>
      </c>
      <c r="B607" s="139" t="s">
        <v>1531</v>
      </c>
      <c r="G607" s="139" t="s">
        <v>1709</v>
      </c>
      <c r="O607" s="139" t="str">
        <f t="shared" si="84"/>
        <v>subven_fongi_label-</v>
      </c>
    </row>
    <row r="608" spans="1:16" s="139" customFormat="1" ht="16.5" customHeight="1">
      <c r="A608" s="139" t="s">
        <v>16</v>
      </c>
      <c r="B608" s="139" t="s">
        <v>791</v>
      </c>
      <c r="C608" s="1" t="str">
        <f t="shared" ref="C608" si="99">O608&amp;" "&amp;P608</f>
        <v>A77-  Précisez la quantité  &lt;span style="color:blue"&gt; ${fongi_label} subventionnée par  &lt;span style="color:blue"&gt; ${subven_fongi_label}</v>
      </c>
      <c r="H608" s="139" t="s">
        <v>1802</v>
      </c>
      <c r="N608" s="169"/>
      <c r="O608" s="139" t="str">
        <f t="shared" si="84"/>
        <v>A77-</v>
      </c>
      <c r="P608" s="139" t="s">
        <v>1556</v>
      </c>
    </row>
    <row r="609" spans="1:16" s="137" customFormat="1" ht="16.5" customHeight="1">
      <c r="A609" s="137" t="s">
        <v>16</v>
      </c>
      <c r="B609" s="139" t="s">
        <v>792</v>
      </c>
      <c r="C609" s="1" t="str">
        <f t="shared" ref="C609" si="100">O609&amp;" "&amp;P609</f>
        <v>A78- Quel est le coût total en CFA de ${fongi_label} subventionnés pour la spéculation   &lt;span style="color:blue"&gt;  ${spec_label} pendant la &lt;span style="color:blue"&gt; ${saizz_label} ?</v>
      </c>
      <c r="F609" s="1"/>
      <c r="G609" s="1"/>
      <c r="H609" s="137" t="s">
        <v>1802</v>
      </c>
      <c r="I609" s="54" t="s">
        <v>1642</v>
      </c>
      <c r="O609" s="139" t="str">
        <f t="shared" ref="O609" si="101">B609 &amp; "-"</f>
        <v>A78-</v>
      </c>
      <c r="P609" s="53" t="s">
        <v>1570</v>
      </c>
    </row>
    <row r="610" spans="1:16" s="120" customFormat="1" ht="16.5" customHeight="1">
      <c r="A610" s="120" t="s">
        <v>117</v>
      </c>
      <c r="N610" s="185"/>
      <c r="O610" s="120" t="str">
        <f t="shared" si="84"/>
        <v>-</v>
      </c>
    </row>
    <row r="611" spans="1:16" s="142" customFormat="1" ht="16.5" customHeight="1">
      <c r="A611" s="139" t="s">
        <v>32</v>
      </c>
      <c r="B611" s="139" t="s">
        <v>793</v>
      </c>
      <c r="C611" s="1" t="str">
        <f t="shared" ref="C611:C612" si="102">O611&amp;" "&amp;P611</f>
        <v xml:space="preserve">A79- Avez-vous reçu des aides de  &lt;span style="color:blue"&gt; ${fongi_label} pour la culture  &lt;span style="color:blue"&gt;  ${spec_label}  pendant la &lt;span style="color:blue"&gt; ${saizz_label}  par des partenaires ? </v>
      </c>
      <c r="D611" s="139"/>
      <c r="E611" s="139"/>
      <c r="F611" s="139"/>
      <c r="G611" s="139"/>
      <c r="H611" s="139"/>
      <c r="I611" s="139"/>
      <c r="J611" s="139"/>
      <c r="L611" s="139" t="s">
        <v>1467</v>
      </c>
      <c r="M611" s="139"/>
      <c r="O611" s="139" t="str">
        <f t="shared" si="84"/>
        <v>A79-</v>
      </c>
      <c r="P611" s="139" t="s">
        <v>1476</v>
      </c>
    </row>
    <row r="612" spans="1:16" s="139" customFormat="1" ht="14.4">
      <c r="A612" s="139" t="s">
        <v>1370</v>
      </c>
      <c r="B612" s="139" t="s">
        <v>794</v>
      </c>
      <c r="C612" s="1" t="str">
        <f t="shared" si="102"/>
        <v>A80- Qui sont les partenaires?</v>
      </c>
      <c r="F612" s="139" t="s">
        <v>1704</v>
      </c>
      <c r="H612" s="139" t="s">
        <v>1802</v>
      </c>
      <c r="O612" s="139" t="str">
        <f t="shared" si="84"/>
        <v>A80-</v>
      </c>
      <c r="P612" s="139" t="s">
        <v>1419</v>
      </c>
    </row>
    <row r="613" spans="1:16" s="120" customFormat="1">
      <c r="A613" s="120" t="s">
        <v>113</v>
      </c>
      <c r="B613" s="120" t="s">
        <v>1527</v>
      </c>
      <c r="C613" s="120" t="s">
        <v>1371</v>
      </c>
      <c r="E613" s="120" t="s">
        <v>1707</v>
      </c>
      <c r="F613" s="139" t="s">
        <v>1704</v>
      </c>
      <c r="O613" s="120" t="str">
        <f t="shared" si="84"/>
        <v>aide_fongici-</v>
      </c>
      <c r="P613" s="120" t="s">
        <v>1371</v>
      </c>
    </row>
    <row r="614" spans="1:16" s="139" customFormat="1">
      <c r="A614" s="139" t="s">
        <v>114</v>
      </c>
      <c r="B614" s="139" t="s">
        <v>1528</v>
      </c>
      <c r="G614" s="139" t="s">
        <v>1706</v>
      </c>
      <c r="O614" s="139" t="str">
        <f t="shared" si="84"/>
        <v>parte_fongi-</v>
      </c>
    </row>
    <row r="615" spans="1:16" s="139" customFormat="1">
      <c r="A615" s="139" t="s">
        <v>114</v>
      </c>
      <c r="B615" s="139" t="s">
        <v>1529</v>
      </c>
      <c r="G615" s="139" t="s">
        <v>1705</v>
      </c>
      <c r="O615" s="139" t="str">
        <f t="shared" si="84"/>
        <v>aide_fongi_label-</v>
      </c>
    </row>
    <row r="616" spans="1:16" s="139" customFormat="1" ht="16.5" customHeight="1">
      <c r="A616" s="139" t="s">
        <v>16</v>
      </c>
      <c r="B616" s="139" t="s">
        <v>795</v>
      </c>
      <c r="C616" s="1" t="str">
        <f t="shared" ref="C616" si="103">O616&amp;" "&amp;P616</f>
        <v>A81-  Précisez la quantité  &lt;span style="color:blue"&gt; ${fongi_label} offerte par  &lt;span style="color:blue"&gt; ${aide_fongi_label}</v>
      </c>
      <c r="H616" s="139" t="s">
        <v>1802</v>
      </c>
      <c r="I616" s="138" t="s">
        <v>1644</v>
      </c>
      <c r="N616" s="169"/>
      <c r="O616" s="139" t="str">
        <f t="shared" si="84"/>
        <v>A81-</v>
      </c>
      <c r="P616" s="139" t="s">
        <v>1557</v>
      </c>
    </row>
    <row r="617" spans="1:16" s="120" customFormat="1" ht="16.5" customHeight="1">
      <c r="A617" s="120" t="s">
        <v>117</v>
      </c>
      <c r="N617" s="185"/>
      <c r="O617" s="120" t="str">
        <f t="shared" si="84"/>
        <v>-</v>
      </c>
    </row>
    <row r="618" spans="1:16" s="120" customFormat="1" ht="16.5" customHeight="1">
      <c r="A618" s="28" t="s">
        <v>117</v>
      </c>
      <c r="B618" s="28"/>
      <c r="C618" s="131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O618" s="120" t="str">
        <f t="shared" si="84"/>
        <v>-</v>
      </c>
      <c r="P618" s="131"/>
    </row>
    <row r="619" spans="1:16" s="137" customFormat="1" ht="16.5" customHeight="1">
      <c r="A619" s="137" t="s">
        <v>506</v>
      </c>
      <c r="B619" s="138" t="s">
        <v>796</v>
      </c>
      <c r="C619" s="1" t="str">
        <f t="shared" si="98"/>
        <v xml:space="preserve">A82- Quel type de traitement pour la spéculation &lt;span style="color:blue"&gt; "${spec_label}" pendant la &lt;span style="color:blue"&gt; ${saizz_label} </v>
      </c>
      <c r="G619" s="1"/>
      <c r="H619" s="1" t="s">
        <v>1802</v>
      </c>
      <c r="L619" s="139" t="s">
        <v>1467</v>
      </c>
      <c r="O619" s="139" t="str">
        <f t="shared" si="84"/>
        <v>A82-</v>
      </c>
      <c r="P619" s="137" t="s">
        <v>1281</v>
      </c>
    </row>
    <row r="620" spans="1:16" s="139" customFormat="1" ht="16.5" customHeight="1">
      <c r="A620" s="35" t="s">
        <v>2066</v>
      </c>
      <c r="B620" s="138" t="s">
        <v>797</v>
      </c>
      <c r="C620" s="1" t="str">
        <f t="shared" si="98"/>
        <v xml:space="preserve">A83- Quelle est  la superficie traitée de la culture &lt;span style="color:blue"&gt; ${spec_label} pendant la &lt;span style="color:blue"&gt; ${saizz_label} </v>
      </c>
      <c r="D620" s="1" t="s">
        <v>2067</v>
      </c>
      <c r="E620" s="1"/>
      <c r="F620" s="1" t="s">
        <v>1718</v>
      </c>
      <c r="G620" s="1"/>
      <c r="H620" s="1" t="s">
        <v>1802</v>
      </c>
      <c r="I620" s="138" t="s">
        <v>1811</v>
      </c>
      <c r="J620" s="1"/>
      <c r="L620" s="1"/>
      <c r="M620" s="1"/>
      <c r="O620" s="139" t="str">
        <f t="shared" si="84"/>
        <v>A83-</v>
      </c>
      <c r="P620" s="88" t="s">
        <v>1265</v>
      </c>
    </row>
    <row r="621" spans="1:16" s="139" customFormat="1" ht="14.4">
      <c r="A621" s="1" t="s">
        <v>112</v>
      </c>
      <c r="B621" s="1" t="s">
        <v>127</v>
      </c>
      <c r="C621" s="1" t="s">
        <v>128</v>
      </c>
      <c r="D621" s="1"/>
      <c r="E621" s="1"/>
      <c r="F621" s="1"/>
      <c r="G621" s="1"/>
      <c r="H621" s="1"/>
      <c r="I621" s="1"/>
      <c r="J621" s="1"/>
      <c r="L621" s="1"/>
      <c r="M621" s="1"/>
      <c r="O621" s="139" t="str">
        <f t="shared" si="78"/>
        <v>note_externe-</v>
      </c>
      <c r="P621" s="1" t="s">
        <v>128</v>
      </c>
    </row>
    <row r="622" spans="1:16" s="8" customFormat="1" ht="16.5" customHeight="1">
      <c r="A622" s="1" t="s">
        <v>32</v>
      </c>
      <c r="B622" s="1" t="s">
        <v>798</v>
      </c>
      <c r="C622" s="1" t="str">
        <f t="shared" ref="C622:C629" si="104">O622&amp;" "&amp;P622</f>
        <v>A84- Embauchez-vous de la main d'œuvre pour la spéculation &lt;span style="color:blue"&gt;  ${spec_label} pendant la &lt;span style="color:blue"&gt; ${saizz_label} ?</v>
      </c>
      <c r="D622" s="1"/>
      <c r="E622" s="1"/>
      <c r="G622" s="1"/>
      <c r="H622" s="1" t="s">
        <v>1802</v>
      </c>
      <c r="I622" s="1"/>
      <c r="J622" s="1"/>
      <c r="L622" s="139" t="s">
        <v>1467</v>
      </c>
      <c r="M622" s="1"/>
      <c r="O622" s="139" t="str">
        <f t="shared" si="78"/>
        <v>A84-</v>
      </c>
      <c r="P622" s="1" t="s">
        <v>1285</v>
      </c>
    </row>
    <row r="623" spans="1:16" s="139" customFormat="1" ht="16.5" customHeight="1">
      <c r="A623" s="1" t="s">
        <v>16</v>
      </c>
      <c r="B623" s="1" t="s">
        <v>799</v>
      </c>
      <c r="C623" s="1" t="str">
        <f t="shared" si="104"/>
        <v>A85- Combien de personnes travaillent pour la speculation &lt;span style="color:blue"&gt; ${spec_label} pendant la &lt;span style="color:blue"&gt; ${saizz_label} ?</v>
      </c>
      <c r="D623" s="1"/>
      <c r="E623" s="1"/>
      <c r="F623" s="1" t="s">
        <v>1719</v>
      </c>
      <c r="G623" s="1"/>
      <c r="H623" s="1" t="s">
        <v>1802</v>
      </c>
      <c r="I623" s="138" t="s">
        <v>1639</v>
      </c>
      <c r="J623" s="1"/>
      <c r="L623" s="1"/>
      <c r="M623" s="1"/>
      <c r="O623" s="139" t="str">
        <f t="shared" si="78"/>
        <v>A85-</v>
      </c>
      <c r="P623" s="1" t="s">
        <v>1266</v>
      </c>
    </row>
    <row r="624" spans="1:16" s="139" customFormat="1" ht="16.5" customHeight="1">
      <c r="A624" s="1" t="s">
        <v>16</v>
      </c>
      <c r="B624" s="1" t="s">
        <v>800</v>
      </c>
      <c r="C624" s="1" t="str">
        <f t="shared" si="104"/>
        <v>A86- Combien de mois travaillent-ils pour la culture &lt;span style="color:blue"&gt;  ${spec_label} pendant la &lt;span style="color:blue"&gt; ${saizz_label} ?</v>
      </c>
      <c r="D624" s="1"/>
      <c r="E624" s="1"/>
      <c r="F624" s="1" t="s">
        <v>1719</v>
      </c>
      <c r="G624" s="1"/>
      <c r="H624" s="1" t="s">
        <v>1802</v>
      </c>
      <c r="I624" s="138" t="s">
        <v>1814</v>
      </c>
      <c r="J624" s="1"/>
      <c r="L624" s="1"/>
      <c r="M624" s="1"/>
      <c r="O624" s="139" t="str">
        <f t="shared" si="78"/>
        <v>A86-</v>
      </c>
      <c r="P624" s="1" t="s">
        <v>1267</v>
      </c>
    </row>
    <row r="625" spans="1:16" s="139" customFormat="1" ht="16.5" customHeight="1">
      <c r="A625" s="1" t="s">
        <v>16</v>
      </c>
      <c r="B625" s="1" t="s">
        <v>801</v>
      </c>
      <c r="C625" s="1" t="str">
        <f t="shared" si="104"/>
        <v>A87-  Combien de jours travaillent-ils par semaine pour la culture &lt;span style="color:blue"&gt; ${spec_label} pendant la &lt;span style="color:blue"&gt; ${saizz_label} ?</v>
      </c>
      <c r="D625" s="1"/>
      <c r="E625" s="1"/>
      <c r="F625" s="1" t="s">
        <v>1719</v>
      </c>
      <c r="G625" s="1"/>
      <c r="H625" s="1" t="s">
        <v>1802</v>
      </c>
      <c r="I625" s="138" t="s">
        <v>1639</v>
      </c>
      <c r="J625" s="1"/>
      <c r="L625" s="1"/>
      <c r="M625" s="1"/>
      <c r="O625" s="139" t="str">
        <f t="shared" si="78"/>
        <v>A87-</v>
      </c>
      <c r="P625" s="1" t="s">
        <v>1268</v>
      </c>
    </row>
    <row r="626" spans="1:16" s="139" customFormat="1" ht="16.5" customHeight="1">
      <c r="A626" s="1" t="s">
        <v>129</v>
      </c>
      <c r="B626" s="1" t="s">
        <v>802</v>
      </c>
      <c r="C626" s="1" t="str">
        <f t="shared" si="104"/>
        <v xml:space="preserve">A88- Quel type de paiement appliquez-vous pour les travailleurs de la culture  &lt;span style="color:blue"&gt;  ${spec_label} pendant la &lt;span style="color:blue"&gt; ${saizz_label} ? </v>
      </c>
      <c r="D626" s="1"/>
      <c r="E626" s="1"/>
      <c r="F626" s="1" t="s">
        <v>1719</v>
      </c>
      <c r="G626" s="1"/>
      <c r="H626" s="1" t="s">
        <v>1802</v>
      </c>
      <c r="I626" s="138" t="s">
        <v>1639</v>
      </c>
      <c r="J626" s="1"/>
      <c r="L626" s="139" t="s">
        <v>1467</v>
      </c>
      <c r="M626" s="1"/>
      <c r="O626" s="139" t="str">
        <f t="shared" si="78"/>
        <v>A88-</v>
      </c>
      <c r="P626" s="1" t="s">
        <v>1269</v>
      </c>
    </row>
    <row r="627" spans="1:16" s="188" customFormat="1" ht="16.5" customHeight="1">
      <c r="A627" s="189" t="s">
        <v>16</v>
      </c>
      <c r="B627" s="1" t="s">
        <v>803</v>
      </c>
      <c r="C627" s="189" t="str">
        <f t="shared" si="104"/>
        <v>A89-  Quel est le salaire selon le type de paiement de ces travailleurs sur la spéculation &lt;span style="color:blue"&gt;  ${spec_label} pendant la &lt;span style="color:blue"&gt; ${saizz_label} ?</v>
      </c>
      <c r="D627" s="200" t="s">
        <v>1815</v>
      </c>
      <c r="E627" s="189"/>
      <c r="F627" s="1" t="s">
        <v>1719</v>
      </c>
      <c r="G627" s="189"/>
      <c r="H627" s="1" t="s">
        <v>1802</v>
      </c>
      <c r="I627" s="54" t="s">
        <v>1642</v>
      </c>
      <c r="J627" s="189"/>
      <c r="L627" s="189"/>
      <c r="M627" s="189"/>
      <c r="O627" s="188" t="str">
        <f t="shared" si="78"/>
        <v>A89-</v>
      </c>
      <c r="P627" s="189" t="s">
        <v>1270</v>
      </c>
    </row>
    <row r="628" spans="1:16" s="139" customFormat="1" ht="16.5" customHeight="1">
      <c r="A628" s="1" t="s">
        <v>112</v>
      </c>
      <c r="B628" s="1" t="s">
        <v>130</v>
      </c>
      <c r="C628" s="1" t="s">
        <v>131</v>
      </c>
      <c r="D628" s="1"/>
      <c r="E628" s="1"/>
      <c r="F628" s="1"/>
      <c r="G628" s="1"/>
      <c r="H628" s="1"/>
      <c r="I628" s="1"/>
      <c r="J628" s="1"/>
      <c r="L628" s="1"/>
      <c r="M628" s="1"/>
      <c r="O628" s="139" t="str">
        <f t="shared" si="78"/>
        <v>note_familiale-</v>
      </c>
      <c r="P628" s="1" t="s">
        <v>131</v>
      </c>
    </row>
    <row r="629" spans="1:16" s="139" customFormat="1" ht="16.5" customHeight="1">
      <c r="A629" s="1" t="s">
        <v>132</v>
      </c>
      <c r="B629" s="1" t="s">
        <v>804</v>
      </c>
      <c r="C629" s="1" t="str">
        <f t="shared" si="104"/>
        <v>A90- quels personnels travaillent dans la famille pour la spéculation ${spec_label} pendant la &lt;span style="color:blue"&gt; ${saizz_label} ?</v>
      </c>
      <c r="D629" s="1"/>
      <c r="E629" s="1"/>
      <c r="F629" s="1"/>
      <c r="G629" s="1"/>
      <c r="H629" s="1" t="s">
        <v>1802</v>
      </c>
      <c r="I629" s="1"/>
      <c r="J629" s="1"/>
      <c r="L629" s="1"/>
      <c r="M629" s="1"/>
      <c r="O629" s="139" t="str">
        <f t="shared" si="78"/>
        <v>A90-</v>
      </c>
      <c r="P629" s="1" t="s">
        <v>1271</v>
      </c>
    </row>
    <row r="630" spans="1:16" s="120" customFormat="1" ht="16.5" customHeight="1">
      <c r="A630" s="28" t="s">
        <v>113</v>
      </c>
      <c r="B630" s="28" t="s">
        <v>133</v>
      </c>
      <c r="C630" s="28" t="s">
        <v>134</v>
      </c>
      <c r="D630" s="28"/>
      <c r="E630" s="28" t="s">
        <v>1720</v>
      </c>
      <c r="F630" s="1" t="s">
        <v>1721</v>
      </c>
      <c r="G630" s="28"/>
      <c r="H630" s="28"/>
      <c r="I630" s="28"/>
      <c r="J630" s="28"/>
      <c r="L630" s="28"/>
      <c r="M630" s="28"/>
      <c r="O630" s="120" t="str">
        <f t="shared" si="78"/>
        <v>infos_familiale-</v>
      </c>
      <c r="P630" s="28" t="s">
        <v>134</v>
      </c>
    </row>
    <row r="631" spans="1:16" s="139" customFormat="1" ht="16.5" customHeight="1">
      <c r="A631" s="1" t="s">
        <v>114</v>
      </c>
      <c r="B631" s="1" t="s">
        <v>135</v>
      </c>
      <c r="C631" s="1"/>
      <c r="D631" s="1"/>
      <c r="E631" s="1"/>
      <c r="F631" s="1"/>
      <c r="G631" s="1" t="s">
        <v>1722</v>
      </c>
      <c r="H631" s="1"/>
      <c r="I631" s="1"/>
      <c r="J631" s="1"/>
      <c r="L631" s="1"/>
      <c r="M631" s="1"/>
      <c r="O631" s="139" t="str">
        <f t="shared" si="78"/>
        <v>info_familiale-</v>
      </c>
      <c r="P631" s="1"/>
    </row>
    <row r="632" spans="1:16" s="139" customFormat="1" ht="16.5" customHeight="1">
      <c r="A632" s="1" t="s">
        <v>114</v>
      </c>
      <c r="B632" s="1" t="s">
        <v>136</v>
      </c>
      <c r="C632" s="1"/>
      <c r="D632" s="1"/>
      <c r="E632" s="1"/>
      <c r="F632" s="1"/>
      <c r="G632" s="1" t="s">
        <v>1723</v>
      </c>
      <c r="H632" s="1"/>
      <c r="I632" s="1"/>
      <c r="J632" s="1"/>
      <c r="L632" s="1"/>
      <c r="M632" s="1"/>
      <c r="O632" s="139" t="str">
        <f t="shared" si="78"/>
        <v>label_familial-</v>
      </c>
      <c r="P632" s="1"/>
    </row>
    <row r="633" spans="1:16" s="139" customFormat="1" ht="16.5" customHeight="1">
      <c r="A633" s="1" t="s">
        <v>16</v>
      </c>
      <c r="B633" s="1" t="s">
        <v>805</v>
      </c>
      <c r="C633" s="1" t="str">
        <f t="shared" ref="C633:C635" si="105">O633&amp;" "&amp;P633</f>
        <v>A91- Combien de &lt;span style="color:blue"&gt; ${label_familial} travaillent pour la speculation &lt;span style="color:blue"&gt; ${spec_label} pendant la &lt;span style="color:blue"&gt; ${saizz_label}?</v>
      </c>
      <c r="D633" s="1"/>
      <c r="E633" s="1"/>
      <c r="F633" s="1"/>
      <c r="G633" s="1"/>
      <c r="H633" s="1" t="s">
        <v>1802</v>
      </c>
      <c r="I633" s="138" t="s">
        <v>1639</v>
      </c>
      <c r="J633" s="1"/>
      <c r="L633" s="1"/>
      <c r="M633" s="1"/>
      <c r="O633" s="139" t="str">
        <f t="shared" si="78"/>
        <v>A91-</v>
      </c>
      <c r="P633" s="1" t="s">
        <v>1272</v>
      </c>
    </row>
    <row r="634" spans="1:16" s="8" customFormat="1" ht="16.5" customHeight="1">
      <c r="A634" s="1" t="s">
        <v>16</v>
      </c>
      <c r="B634" s="1" t="s">
        <v>806</v>
      </c>
      <c r="C634" s="1" t="str">
        <f t="shared" si="105"/>
        <v>A92- Pendant combien de mois travaillent les &lt;span style="color:blue"&gt;  ${label_familial} dans la speculation &lt;span style="color:blue"&gt; ${spec_label} pendant la &lt;span style="color:blue"&gt; ${saizz_label} ?</v>
      </c>
      <c r="D634" s="1"/>
      <c r="E634" s="1"/>
      <c r="F634" s="1"/>
      <c r="G634" s="1"/>
      <c r="H634" s="1" t="s">
        <v>1802</v>
      </c>
      <c r="I634" s="138" t="s">
        <v>1814</v>
      </c>
      <c r="J634" s="1"/>
      <c r="L634" s="1"/>
      <c r="M634" s="1"/>
      <c r="O634" s="139" t="str">
        <f t="shared" si="78"/>
        <v>A92-</v>
      </c>
      <c r="P634" s="1" t="s">
        <v>1274</v>
      </c>
    </row>
    <row r="635" spans="1:16" s="142" customFormat="1" ht="14.4">
      <c r="A635" s="1" t="s">
        <v>16</v>
      </c>
      <c r="B635" s="1" t="s">
        <v>807</v>
      </c>
      <c r="C635" s="1" t="str">
        <f t="shared" si="105"/>
        <v>A93- Combien de jours travaillent-ils par semaine les  &lt;span style="color:blue"&gt;  ${label_familial} pendant la &lt;span style="color:blue"&gt; ${saizz_label} ?</v>
      </c>
      <c r="D635" s="1"/>
      <c r="E635" s="1"/>
      <c r="F635" s="1"/>
      <c r="G635" s="1"/>
      <c r="H635" s="1" t="s">
        <v>1802</v>
      </c>
      <c r="I635" s="138" t="s">
        <v>1816</v>
      </c>
      <c r="J635" s="1"/>
      <c r="L635" s="1"/>
      <c r="M635" s="1"/>
      <c r="O635" s="139" t="str">
        <f t="shared" si="78"/>
        <v>A93-</v>
      </c>
      <c r="P635" s="1" t="s">
        <v>1273</v>
      </c>
    </row>
    <row r="636" spans="1:16" s="120" customFormat="1" ht="16.5" customHeight="1">
      <c r="A636" s="28" t="s">
        <v>117</v>
      </c>
      <c r="B636" s="123"/>
      <c r="C636" s="28"/>
      <c r="D636" s="28"/>
      <c r="E636" s="28"/>
      <c r="F636" s="28"/>
      <c r="G636" s="28"/>
      <c r="H636" s="28"/>
      <c r="I636" s="28"/>
      <c r="J636" s="28"/>
      <c r="L636" s="28"/>
      <c r="M636" s="28"/>
      <c r="O636" s="120" t="str">
        <f t="shared" si="78"/>
        <v>-</v>
      </c>
      <c r="P636" s="28"/>
    </row>
    <row r="637" spans="1:16" s="139" customFormat="1" ht="16.5" customHeight="1">
      <c r="A637" s="4" t="s">
        <v>112</v>
      </c>
      <c r="B637" s="102" t="s">
        <v>137</v>
      </c>
      <c r="C637" s="4" t="s">
        <v>138</v>
      </c>
      <c r="D637" s="4"/>
      <c r="E637" s="4"/>
      <c r="F637" s="4"/>
      <c r="G637" s="4"/>
      <c r="H637" s="4"/>
      <c r="I637" s="4"/>
      <c r="J637" s="4"/>
      <c r="L637" s="4"/>
      <c r="M637" s="4"/>
      <c r="O637" s="139" t="str">
        <f t="shared" si="78"/>
        <v>note_tempor-</v>
      </c>
      <c r="P637" s="4" t="s">
        <v>138</v>
      </c>
    </row>
    <row r="638" spans="1:16" s="139" customFormat="1" ht="16.5" customHeight="1">
      <c r="A638" s="1" t="s">
        <v>32</v>
      </c>
      <c r="B638" s="140" t="s">
        <v>812</v>
      </c>
      <c r="C638" s="1" t="str">
        <f t="shared" ref="C638:C639" si="106">O638&amp;" "&amp;P638</f>
        <v xml:space="preserve">A94- Disposez-vous d'une main d’œuvre externe temporaire  pour la speculation &lt;span style="color:blue"&gt;  ${spec_label} pendant la &lt;span style="color:blue"&gt; ${saizz_label}? </v>
      </c>
      <c r="D638" s="1"/>
      <c r="E638" s="1"/>
      <c r="F638" s="1"/>
      <c r="G638" s="1"/>
      <c r="H638" s="1"/>
      <c r="I638" s="1"/>
      <c r="J638" s="1"/>
      <c r="L638" s="139" t="s">
        <v>1467</v>
      </c>
      <c r="M638" s="1"/>
      <c r="O638" s="139" t="str">
        <f t="shared" si="78"/>
        <v>A94-</v>
      </c>
      <c r="P638" s="1" t="s">
        <v>1275</v>
      </c>
    </row>
    <row r="639" spans="1:16" s="139" customFormat="1" ht="16.5" customHeight="1">
      <c r="A639" s="1" t="s">
        <v>139</v>
      </c>
      <c r="B639" s="140" t="s">
        <v>808</v>
      </c>
      <c r="C639" s="1" t="str">
        <f t="shared" si="106"/>
        <v>A95-  Pour quelles activités  pour la speculation &lt;span style="color:blue"&gt;  ${spec_label}  pendant la &lt;span style="color:blue"&gt; ${saizz_label}?</v>
      </c>
      <c r="D639" s="1"/>
      <c r="E639" s="1"/>
      <c r="F639" s="1" t="s">
        <v>1425</v>
      </c>
      <c r="G639" s="1"/>
      <c r="H639" s="1" t="s">
        <v>1802</v>
      </c>
      <c r="I639" s="1"/>
      <c r="J639" s="1"/>
      <c r="L639" s="1"/>
      <c r="M639" s="1"/>
      <c r="O639" s="139" t="str">
        <f t="shared" si="78"/>
        <v>A95-</v>
      </c>
      <c r="P639" s="1" t="s">
        <v>1276</v>
      </c>
    </row>
    <row r="640" spans="1:16" s="120" customFormat="1" ht="16.5" customHeight="1">
      <c r="A640" s="28" t="s">
        <v>113</v>
      </c>
      <c r="B640" s="123" t="s">
        <v>140</v>
      </c>
      <c r="C640" s="28" t="s">
        <v>141</v>
      </c>
      <c r="D640" s="28"/>
      <c r="E640" s="28" t="s">
        <v>1490</v>
      </c>
      <c r="F640" s="1" t="s">
        <v>1425</v>
      </c>
      <c r="G640" s="28"/>
      <c r="H640" s="28"/>
      <c r="I640" s="28"/>
      <c r="J640" s="28"/>
      <c r="L640" s="28"/>
      <c r="M640" s="28"/>
      <c r="O640" s="120" t="str">
        <f t="shared" si="78"/>
        <v>main_temporaire-</v>
      </c>
      <c r="P640" s="28" t="s">
        <v>141</v>
      </c>
    </row>
    <row r="641" spans="1:16" s="139" customFormat="1" ht="16.5" customHeight="1">
      <c r="A641" s="1" t="s">
        <v>114</v>
      </c>
      <c r="B641" s="1" t="s">
        <v>142</v>
      </c>
      <c r="C641" s="1"/>
      <c r="D641" s="1"/>
      <c r="E641" s="1"/>
      <c r="F641" s="1"/>
      <c r="G641" s="1" t="s">
        <v>1489</v>
      </c>
      <c r="H641" s="1"/>
      <c r="I641" s="1"/>
      <c r="J641" s="1"/>
      <c r="L641" s="1"/>
      <c r="M641" s="1"/>
      <c r="O641" s="139" t="str">
        <f t="shared" si="78"/>
        <v>activit-</v>
      </c>
      <c r="P641" s="1"/>
    </row>
    <row r="642" spans="1:16" s="139" customFormat="1" ht="16.5" customHeight="1">
      <c r="A642" s="1" t="s">
        <v>114</v>
      </c>
      <c r="B642" s="140" t="s">
        <v>143</v>
      </c>
      <c r="C642" s="1"/>
      <c r="D642" s="1"/>
      <c r="E642" s="1"/>
      <c r="F642" s="1"/>
      <c r="G642" s="1" t="s">
        <v>1724</v>
      </c>
      <c r="H642" s="1"/>
      <c r="I642" s="1"/>
      <c r="J642" s="1"/>
      <c r="L642" s="1"/>
      <c r="M642" s="1"/>
      <c r="O642" s="139" t="str">
        <f t="shared" si="78"/>
        <v>activi_label-</v>
      </c>
      <c r="P642" s="1"/>
    </row>
    <row r="643" spans="1:16" s="120" customFormat="1" ht="16.5" customHeight="1">
      <c r="A643" s="28" t="s">
        <v>113</v>
      </c>
      <c r="B643" s="28" t="s">
        <v>144</v>
      </c>
      <c r="C643" s="28" t="s">
        <v>145</v>
      </c>
      <c r="D643" s="28"/>
      <c r="E643" s="28">
        <v>3</v>
      </c>
      <c r="F643" s="28"/>
      <c r="G643" s="28"/>
      <c r="H643" s="28"/>
      <c r="I643" s="28"/>
      <c r="J643" s="28"/>
      <c r="L643" s="28"/>
      <c r="M643" s="28"/>
      <c r="O643" s="120" t="str">
        <f t="shared" si="78"/>
        <v>info_maind_temp-</v>
      </c>
      <c r="P643" s="28" t="s">
        <v>145</v>
      </c>
    </row>
    <row r="644" spans="1:16" s="139" customFormat="1" ht="16.5" customHeight="1">
      <c r="A644" s="1" t="s">
        <v>114</v>
      </c>
      <c r="B644" s="1" t="s">
        <v>146</v>
      </c>
      <c r="C644" s="1"/>
      <c r="D644" s="1"/>
      <c r="E644" s="1"/>
      <c r="F644" s="1"/>
      <c r="G644" s="1" t="s">
        <v>147</v>
      </c>
      <c r="H644" s="1"/>
      <c r="I644" s="1"/>
      <c r="J644" s="1"/>
      <c r="L644" s="1"/>
      <c r="M644" s="1"/>
      <c r="O644" s="139" t="str">
        <f t="shared" si="78"/>
        <v>label_temp-</v>
      </c>
      <c r="P644" s="1"/>
    </row>
    <row r="645" spans="1:16" s="139" customFormat="1" ht="16.5" customHeight="1">
      <c r="A645" s="1" t="s">
        <v>16</v>
      </c>
      <c r="B645" s="1" t="s">
        <v>809</v>
      </c>
      <c r="C645" s="1" t="str">
        <f t="shared" ref="C645:C648" si="107">O645&amp;" "&amp;P645</f>
        <v xml:space="preserve">A96- Quel est le nombre de  &lt;span style="color:blue"&gt; ${label_temp}  pour l'activité &lt;span style="color:blue"&gt;  ${activi_label} pendant la &lt;span style="color:blue"&gt; ${saizz_label} </v>
      </c>
      <c r="D645" s="1"/>
      <c r="E645" s="1"/>
      <c r="F645" s="1"/>
      <c r="G645" s="1"/>
      <c r="H645" s="1" t="s">
        <v>1802</v>
      </c>
      <c r="I645" s="138" t="s">
        <v>1644</v>
      </c>
      <c r="J645" s="1"/>
      <c r="L645" s="1"/>
      <c r="M645" s="1"/>
      <c r="O645" s="139" t="str">
        <f t="shared" si="78"/>
        <v>A96-</v>
      </c>
      <c r="P645" s="1" t="s">
        <v>1277</v>
      </c>
    </row>
    <row r="646" spans="1:16" s="168" customFormat="1" ht="16.5" customHeight="1">
      <c r="A646" s="138" t="s">
        <v>16</v>
      </c>
      <c r="B646" s="1" t="s">
        <v>810</v>
      </c>
      <c r="C646" s="138" t="str">
        <f t="shared" si="107"/>
        <v xml:space="preserve">A97- Combien de  jours  travaillent -ils &lt;span style="color:blue"&gt;  les ${label_temp} pour l'activité &lt;span style="color:blue"&gt; ${activi_label} pendant la &lt;span style="color:blue"&gt; ${saizz_label} </v>
      </c>
      <c r="D646" s="138"/>
      <c r="E646" s="138"/>
      <c r="F646" s="138" t="s">
        <v>1725</v>
      </c>
      <c r="G646" s="138"/>
      <c r="H646" s="1" t="s">
        <v>1802</v>
      </c>
      <c r="I646" s="138" t="s">
        <v>1817</v>
      </c>
      <c r="J646" s="138"/>
      <c r="L646" s="138"/>
      <c r="M646" s="138"/>
      <c r="O646" s="151" t="str">
        <f t="shared" si="78"/>
        <v>A97-</v>
      </c>
      <c r="P646" s="138" t="s">
        <v>1278</v>
      </c>
    </row>
    <row r="647" spans="1:16" s="151" customFormat="1" ht="15.6">
      <c r="A647" s="138" t="s">
        <v>16</v>
      </c>
      <c r="B647" s="1" t="s">
        <v>811</v>
      </c>
      <c r="C647" s="138" t="str">
        <f t="shared" si="107"/>
        <v xml:space="preserve">A98- Salaire journalier des &lt;span style="color:blue"&gt; ${label_temp} pour l'activité &lt;span style="color:blue"&gt; ${activi_label} pendant la &lt;span style="color:blue"&gt; ${saizz_label} </v>
      </c>
      <c r="D647" s="138"/>
      <c r="E647" s="138"/>
      <c r="F647" s="138" t="s">
        <v>1725</v>
      </c>
      <c r="G647" s="138"/>
      <c r="H647" s="1" t="s">
        <v>1802</v>
      </c>
      <c r="I647" s="54" t="s">
        <v>1642</v>
      </c>
      <c r="J647" s="138"/>
      <c r="L647" s="138"/>
      <c r="M647" s="138"/>
      <c r="O647" s="151" t="str">
        <f t="shared" si="78"/>
        <v>A98-</v>
      </c>
      <c r="P647" s="138" t="s">
        <v>1279</v>
      </c>
    </row>
    <row r="648" spans="1:16" s="151" customFormat="1" ht="15.6">
      <c r="A648" s="138" t="s">
        <v>16</v>
      </c>
      <c r="B648" s="1" t="s">
        <v>813</v>
      </c>
      <c r="C648" s="138" t="str">
        <f t="shared" si="107"/>
        <v xml:space="preserve">A99- Forfait si paiement forfaitaire des &lt;span style="color:blue"&gt; ${label_temp} pour l'activité &lt;span style="color:blue"&gt;  ${activi_label} pendant la &lt;span style="color:blue"&gt; ${saizz_label} </v>
      </c>
      <c r="D648" s="138"/>
      <c r="E648" s="138"/>
      <c r="F648" s="138" t="s">
        <v>1725</v>
      </c>
      <c r="G648" s="138"/>
      <c r="H648" s="1" t="s">
        <v>1802</v>
      </c>
      <c r="I648" s="54" t="s">
        <v>1642</v>
      </c>
      <c r="J648" s="138"/>
      <c r="L648" s="138"/>
      <c r="M648" s="138"/>
      <c r="O648" s="151" t="str">
        <f t="shared" si="78"/>
        <v>A99-</v>
      </c>
      <c r="P648" s="138" t="s">
        <v>1280</v>
      </c>
    </row>
    <row r="649" spans="1:16" s="120" customFormat="1" ht="16.5" customHeight="1">
      <c r="A649" s="28" t="s">
        <v>117</v>
      </c>
      <c r="B649" s="28"/>
      <c r="C649" s="28"/>
      <c r="D649" s="28"/>
      <c r="E649" s="28"/>
      <c r="F649" s="28"/>
      <c r="G649" s="28"/>
      <c r="H649" s="28"/>
      <c r="I649" s="28"/>
      <c r="J649" s="28"/>
      <c r="L649" s="28"/>
      <c r="M649" s="28"/>
      <c r="O649" s="120" t="str">
        <f t="shared" si="78"/>
        <v>-</v>
      </c>
      <c r="P649" s="28"/>
    </row>
    <row r="650" spans="1:16" s="120" customFormat="1" ht="14.4">
      <c r="A650" s="28" t="s">
        <v>117</v>
      </c>
      <c r="B650" s="28"/>
      <c r="C650" s="28"/>
      <c r="D650" s="28"/>
      <c r="E650" s="28"/>
      <c r="F650" s="28"/>
      <c r="G650" s="28"/>
      <c r="H650" s="28"/>
      <c r="I650" s="28"/>
      <c r="J650" s="28"/>
      <c r="L650" s="28"/>
      <c r="M650" s="28"/>
      <c r="O650" s="120" t="str">
        <f t="shared" si="78"/>
        <v>-</v>
      </c>
      <c r="P650" s="28"/>
    </row>
    <row r="651" spans="1:16" s="136" customFormat="1" ht="14.4">
      <c r="A651" s="132" t="s">
        <v>117</v>
      </c>
      <c r="B651" s="133"/>
      <c r="C651" s="132"/>
      <c r="D651" s="134"/>
      <c r="E651" s="134"/>
      <c r="F651" s="134"/>
      <c r="G651" s="134"/>
      <c r="H651" s="135"/>
      <c r="I651" s="134"/>
      <c r="J651" s="134"/>
      <c r="L651" s="134"/>
      <c r="M651" s="134"/>
      <c r="P651" s="153"/>
    </row>
    <row r="652" spans="1:16" customFormat="1" ht="14.4">
      <c r="A652" t="s">
        <v>114</v>
      </c>
      <c r="B652" t="s">
        <v>2049</v>
      </c>
      <c r="E652" s="9"/>
      <c r="G652" t="s">
        <v>2050</v>
      </c>
    </row>
    <row r="653" spans="1:16" s="136" customFormat="1" ht="14.4">
      <c r="A653" s="132" t="s">
        <v>117</v>
      </c>
      <c r="B653" s="133"/>
      <c r="C653" s="132"/>
      <c r="D653" s="134"/>
      <c r="E653" s="134"/>
      <c r="F653" s="134"/>
      <c r="G653" s="134"/>
      <c r="H653" s="135"/>
      <c r="I653" s="134"/>
      <c r="J653" s="134"/>
      <c r="L653" s="134"/>
      <c r="M653" s="134"/>
      <c r="P653" s="153"/>
    </row>
    <row r="654" spans="1:16" s="124" customFormat="1" ht="16.5" customHeight="1">
      <c r="A654" s="124" t="s">
        <v>117</v>
      </c>
      <c r="B654" s="125"/>
      <c r="C654" s="126"/>
      <c r="G654" s="126"/>
      <c r="O654" s="127"/>
      <c r="P654" s="154"/>
    </row>
    <row r="655" spans="1:16" customFormat="1" ht="14.4">
      <c r="A655" t="s">
        <v>114</v>
      </c>
      <c r="B655" t="s">
        <v>2054</v>
      </c>
      <c r="E655" s="9"/>
      <c r="G655" t="s">
        <v>2056</v>
      </c>
    </row>
    <row r="656" spans="1:16" customFormat="1" ht="14.4">
      <c r="A656" t="s">
        <v>14</v>
      </c>
      <c r="H656" s="56"/>
      <c r="J656" s="261"/>
    </row>
  </sheetData>
  <phoneticPr fontId="28" type="noConversion"/>
  <conditionalFormatting sqref="A15:D15 F15:K15 A2:K2 A16:J19 M16:M19">
    <cfRule type="expression" dxfId="7" priority="8">
      <formula>($A2="select_one sexe")</formula>
    </cfRule>
  </conditionalFormatting>
  <conditionalFormatting sqref="A15:D15 F15:K15 A2:K2 A16:J19 M16:M19">
    <cfRule type="expression" dxfId="6" priority="4">
      <formula>($A2="geopoint")</formula>
    </cfRule>
    <cfRule type="expression" dxfId="5" priority="5">
      <formula>($A2="select_one oui_non")</formula>
    </cfRule>
    <cfRule type="expression" dxfId="4" priority="6">
      <formula>($A2="integer")</formula>
    </cfRule>
    <cfRule type="expression" dxfId="3" priority="7">
      <formula>($A2="text")</formula>
    </cfRule>
  </conditionalFormatting>
  <conditionalFormatting sqref="A15:D15 F15:K15 A2:K2 A16:J19 M16:M19">
    <cfRule type="expression" dxfId="2" priority="3">
      <formula>($A2="begin-group")</formula>
    </cfRule>
  </conditionalFormatting>
  <conditionalFormatting sqref="A15:D15 F15:K15 A2:K2 A16:J19 M16:M19">
    <cfRule type="expression" dxfId="1" priority="1">
      <formula>($A2="end_group")</formula>
    </cfRule>
    <cfRule type="expression" dxfId="0" priority="2">
      <formula>($A2="begin_group")</formula>
    </cfRule>
  </conditionalFormatting>
  <dataValidations count="1">
    <dataValidation type="custom" allowBlank="1" showInputMessage="1" showErrorMessage="1" error="vous avez repete une variable" sqref="B15:B19 B2" xr:uid="{8323CD42-18F6-4587-963D-4D46BE196E2D}">
      <formula1>COUNTIF(B:B,B2)=1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5"/>
  <sheetViews>
    <sheetView tabSelected="1" zoomScale="68" zoomScaleNormal="68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baseColWidth="10" defaultColWidth="13.6640625" defaultRowHeight="14.4"/>
  <cols>
    <col min="1" max="1" width="30.109375" style="217" bestFit="1" customWidth="1"/>
    <col min="2" max="2" width="32.44140625" style="1" customWidth="1"/>
    <col min="3" max="3" width="71" style="217" customWidth="1"/>
    <col min="4" max="16384" width="13.6640625" style="3"/>
  </cols>
  <sheetData>
    <row r="1" spans="1:12" ht="15.75" customHeight="1">
      <c r="A1" s="217" t="s">
        <v>17</v>
      </c>
      <c r="B1" s="1" t="s">
        <v>1</v>
      </c>
      <c r="C1" s="217" t="s">
        <v>2</v>
      </c>
      <c r="D1" s="3" t="s">
        <v>18</v>
      </c>
      <c r="E1" s="3" t="s">
        <v>19</v>
      </c>
      <c r="F1" s="3" t="s">
        <v>770</v>
      </c>
      <c r="G1" s="3" t="s">
        <v>20</v>
      </c>
      <c r="H1" s="3" t="s">
        <v>21</v>
      </c>
      <c r="I1" s="3" t="s">
        <v>22</v>
      </c>
      <c r="J1" s="3" t="s">
        <v>1831</v>
      </c>
      <c r="K1" s="3" t="s">
        <v>23</v>
      </c>
      <c r="L1" s="3" t="s">
        <v>24</v>
      </c>
    </row>
    <row r="2" spans="1:12" s="216" customFormat="1" ht="15">
      <c r="A2" s="215" t="s">
        <v>2008</v>
      </c>
      <c r="B2" s="215">
        <v>1</v>
      </c>
      <c r="C2" s="215" t="s">
        <v>763</v>
      </c>
    </row>
    <row r="3" spans="1:12" s="216" customFormat="1" ht="15">
      <c r="A3" s="215" t="s">
        <v>2008</v>
      </c>
      <c r="B3" s="215">
        <v>2</v>
      </c>
      <c r="C3" s="215" t="s">
        <v>764</v>
      </c>
    </row>
    <row r="4" spans="1:12" s="216" customFormat="1" ht="15">
      <c r="A4" s="215" t="s">
        <v>2008</v>
      </c>
      <c r="B4" s="215">
        <v>3</v>
      </c>
      <c r="C4" s="215" t="s">
        <v>765</v>
      </c>
    </row>
    <row r="5" spans="1:12" s="216" customFormat="1" ht="15">
      <c r="A5" s="215" t="s">
        <v>2008</v>
      </c>
      <c r="B5" s="215">
        <v>4</v>
      </c>
      <c r="C5" s="215" t="s">
        <v>762</v>
      </c>
    </row>
    <row r="6" spans="1:12" s="216" customFormat="1" ht="15">
      <c r="A6" s="215" t="s">
        <v>2008</v>
      </c>
      <c r="B6" s="215">
        <v>5</v>
      </c>
      <c r="C6" s="215" t="s">
        <v>2005</v>
      </c>
    </row>
    <row r="7" spans="1:12" s="28" customFormat="1" ht="15.75" customHeight="1">
      <c r="A7" s="218"/>
      <c r="B7" s="114"/>
      <c r="C7" s="219"/>
      <c r="D7"/>
      <c r="E7"/>
      <c r="F7"/>
    </row>
    <row r="8" spans="1:12" s="274" customFormat="1" ht="15">
      <c r="A8" s="260" t="s">
        <v>2007</v>
      </c>
      <c r="B8" s="260">
        <v>11</v>
      </c>
      <c r="C8" s="260" t="s">
        <v>767</v>
      </c>
      <c r="F8" s="274">
        <v>1</v>
      </c>
    </row>
    <row r="9" spans="1:12" s="274" customFormat="1" ht="15">
      <c r="A9" s="260" t="s">
        <v>2007</v>
      </c>
      <c r="B9" s="260">
        <v>12</v>
      </c>
      <c r="C9" s="260" t="s">
        <v>763</v>
      </c>
      <c r="F9" s="274">
        <v>1</v>
      </c>
    </row>
    <row r="10" spans="1:12" s="274" customFormat="1" ht="15">
      <c r="A10" s="260" t="s">
        <v>2007</v>
      </c>
      <c r="B10" s="260">
        <v>13</v>
      </c>
      <c r="C10" s="260" t="s">
        <v>1877</v>
      </c>
      <c r="F10" s="274">
        <v>1</v>
      </c>
    </row>
    <row r="11" spans="1:12" s="216" customFormat="1" ht="15">
      <c r="A11" s="215" t="s">
        <v>2007</v>
      </c>
      <c r="B11" s="215">
        <v>21</v>
      </c>
      <c r="C11" s="215" t="s">
        <v>2089</v>
      </c>
      <c r="F11" s="216">
        <v>2</v>
      </c>
    </row>
    <row r="12" spans="1:12" s="216" customFormat="1" ht="15">
      <c r="A12" s="215" t="s">
        <v>2007</v>
      </c>
      <c r="B12" s="215">
        <v>22</v>
      </c>
      <c r="C12" s="215" t="s">
        <v>2009</v>
      </c>
      <c r="F12" s="216">
        <v>2</v>
      </c>
    </row>
    <row r="13" spans="1:12" s="216" customFormat="1" ht="15">
      <c r="A13" s="215" t="s">
        <v>2007</v>
      </c>
      <c r="B13" s="215">
        <v>23</v>
      </c>
      <c r="C13" s="215" t="s">
        <v>2010</v>
      </c>
      <c r="F13" s="216">
        <v>2</v>
      </c>
    </row>
    <row r="14" spans="1:12" s="216" customFormat="1" ht="15">
      <c r="A14" s="215" t="s">
        <v>2007</v>
      </c>
      <c r="B14" s="215">
        <v>31</v>
      </c>
      <c r="C14" s="215" t="s">
        <v>765</v>
      </c>
      <c r="F14" s="216">
        <v>3</v>
      </c>
    </row>
    <row r="15" spans="1:12" s="216" customFormat="1" ht="15">
      <c r="A15" s="215" t="s">
        <v>2007</v>
      </c>
      <c r="B15" s="215">
        <v>32</v>
      </c>
      <c r="C15" s="215" t="s">
        <v>768</v>
      </c>
      <c r="F15" s="216">
        <v>3</v>
      </c>
    </row>
    <row r="16" spans="1:12" s="216" customFormat="1" ht="15">
      <c r="A16" s="215" t="s">
        <v>2007</v>
      </c>
      <c r="B16" s="215">
        <v>33</v>
      </c>
      <c r="C16" s="215" t="s">
        <v>769</v>
      </c>
      <c r="F16" s="216">
        <v>3</v>
      </c>
    </row>
    <row r="17" spans="1:6" s="216" customFormat="1" ht="15">
      <c r="A17" s="215" t="s">
        <v>2007</v>
      </c>
      <c r="B17" s="215">
        <v>41</v>
      </c>
      <c r="C17" s="215" t="s">
        <v>766</v>
      </c>
      <c r="F17" s="216">
        <v>4</v>
      </c>
    </row>
    <row r="18" spans="1:6" s="216" customFormat="1" ht="15">
      <c r="A18" s="215" t="s">
        <v>2007</v>
      </c>
      <c r="B18" s="215">
        <v>42</v>
      </c>
      <c r="C18" s="215" t="s">
        <v>762</v>
      </c>
      <c r="F18" s="216">
        <v>4</v>
      </c>
    </row>
    <row r="19" spans="1:6" s="216" customFormat="1" ht="15">
      <c r="A19" s="215" t="s">
        <v>2007</v>
      </c>
      <c r="B19" s="215">
        <v>43</v>
      </c>
      <c r="C19" s="215" t="s">
        <v>1951</v>
      </c>
      <c r="F19" s="216">
        <v>4</v>
      </c>
    </row>
    <row r="20" spans="1:6" s="216" customFormat="1" ht="15">
      <c r="A20" s="215" t="s">
        <v>2007</v>
      </c>
      <c r="B20" s="215">
        <v>51</v>
      </c>
      <c r="C20" s="215" t="s">
        <v>1970</v>
      </c>
      <c r="F20" s="216">
        <v>5</v>
      </c>
    </row>
    <row r="21" spans="1:6" s="216" customFormat="1" ht="15">
      <c r="A21" s="215" t="s">
        <v>2007</v>
      </c>
      <c r="B21" s="215">
        <v>52</v>
      </c>
      <c r="C21" s="215" t="s">
        <v>1988</v>
      </c>
      <c r="F21" s="216">
        <v>5</v>
      </c>
    </row>
    <row r="22" spans="1:6" s="216" customFormat="1" ht="15">
      <c r="A22" s="215" t="s">
        <v>2007</v>
      </c>
      <c r="B22" s="215">
        <v>53</v>
      </c>
      <c r="C22" s="215" t="s">
        <v>2005</v>
      </c>
      <c r="F22" s="216">
        <v>5</v>
      </c>
    </row>
    <row r="23" spans="1:6" s="216" customFormat="1" ht="15">
      <c r="A23" s="215"/>
      <c r="B23" s="215"/>
      <c r="C23" s="215"/>
    </row>
    <row r="24" spans="1:6" s="216" customFormat="1" ht="15">
      <c r="A24" s="215" t="s">
        <v>1838</v>
      </c>
      <c r="B24" s="215">
        <v>1</v>
      </c>
      <c r="C24" s="215" t="s">
        <v>1839</v>
      </c>
      <c r="F24" s="216">
        <v>11</v>
      </c>
    </row>
    <row r="25" spans="1:6" s="216" customFormat="1" ht="15">
      <c r="A25" s="215" t="s">
        <v>1838</v>
      </c>
      <c r="B25" s="215">
        <v>2</v>
      </c>
      <c r="C25" s="215" t="s">
        <v>1840</v>
      </c>
      <c r="F25" s="216">
        <v>11</v>
      </c>
    </row>
    <row r="26" spans="1:6" s="216" customFormat="1" ht="15">
      <c r="A26" s="215" t="s">
        <v>1838</v>
      </c>
      <c r="B26" s="215">
        <v>3</v>
      </c>
      <c r="C26" s="215" t="s">
        <v>1841</v>
      </c>
      <c r="F26" s="216">
        <v>11</v>
      </c>
    </row>
    <row r="27" spans="1:6" s="216" customFormat="1" ht="15">
      <c r="A27" s="215" t="s">
        <v>1838</v>
      </c>
      <c r="B27" s="215">
        <v>4</v>
      </c>
      <c r="C27" s="215" t="s">
        <v>1842</v>
      </c>
      <c r="F27" s="216">
        <v>11</v>
      </c>
    </row>
    <row r="28" spans="1:6" s="216" customFormat="1" ht="15">
      <c r="A28" s="215" t="s">
        <v>1838</v>
      </c>
      <c r="B28" s="215">
        <v>5</v>
      </c>
      <c r="C28" s="215" t="s">
        <v>1843</v>
      </c>
      <c r="F28" s="216">
        <v>11</v>
      </c>
    </row>
    <row r="29" spans="1:6" s="216" customFormat="1" ht="15">
      <c r="A29" s="215" t="s">
        <v>1838</v>
      </c>
      <c r="B29" s="215">
        <v>6</v>
      </c>
      <c r="C29" s="215" t="s">
        <v>1844</v>
      </c>
      <c r="F29" s="216">
        <v>11</v>
      </c>
    </row>
    <row r="30" spans="1:6" s="216" customFormat="1" ht="15">
      <c r="A30" s="215" t="s">
        <v>1838</v>
      </c>
      <c r="B30" s="215">
        <v>7</v>
      </c>
      <c r="C30" s="215" t="s">
        <v>1845</v>
      </c>
      <c r="F30" s="216">
        <v>11</v>
      </c>
    </row>
    <row r="31" spans="1:6" s="216" customFormat="1" ht="15">
      <c r="A31" s="215" t="s">
        <v>1838</v>
      </c>
      <c r="B31" s="215">
        <v>8</v>
      </c>
      <c r="C31" s="215" t="s">
        <v>1846</v>
      </c>
      <c r="F31" s="216">
        <v>11</v>
      </c>
    </row>
    <row r="32" spans="1:6" s="216" customFormat="1" ht="15">
      <c r="A32" s="215" t="s">
        <v>1838</v>
      </c>
      <c r="B32" s="215">
        <v>9</v>
      </c>
      <c r="C32" s="215" t="s">
        <v>1847</v>
      </c>
      <c r="F32" s="216">
        <v>11</v>
      </c>
    </row>
    <row r="33" spans="1:6" s="216" customFormat="1" ht="15">
      <c r="A33" s="215" t="s">
        <v>1838</v>
      </c>
      <c r="B33" s="215">
        <v>10</v>
      </c>
      <c r="C33" s="215" t="s">
        <v>1848</v>
      </c>
      <c r="F33" s="216">
        <v>11</v>
      </c>
    </row>
    <row r="34" spans="1:6" s="216" customFormat="1" ht="15">
      <c r="A34" s="215" t="s">
        <v>1838</v>
      </c>
      <c r="B34" s="215">
        <v>11</v>
      </c>
      <c r="C34" s="215" t="s">
        <v>767</v>
      </c>
      <c r="F34" s="216">
        <v>11</v>
      </c>
    </row>
    <row r="35" spans="1:6" s="216" customFormat="1" ht="15">
      <c r="A35" s="215" t="s">
        <v>1838</v>
      </c>
      <c r="B35" s="215">
        <v>12</v>
      </c>
      <c r="C35" s="215" t="s">
        <v>1849</v>
      </c>
      <c r="F35" s="216">
        <v>11</v>
      </c>
    </row>
    <row r="36" spans="1:6" s="216" customFormat="1" ht="15">
      <c r="A36" s="215" t="s">
        <v>1838</v>
      </c>
      <c r="B36" s="215">
        <v>13</v>
      </c>
      <c r="C36" s="215" t="s">
        <v>1850</v>
      </c>
      <c r="F36" s="216">
        <v>12</v>
      </c>
    </row>
    <row r="37" spans="1:6" s="216" customFormat="1" ht="15">
      <c r="A37" s="215" t="s">
        <v>1838</v>
      </c>
      <c r="B37" s="215">
        <v>14</v>
      </c>
      <c r="C37" s="215" t="s">
        <v>1851</v>
      </c>
      <c r="F37" s="216">
        <v>12</v>
      </c>
    </row>
    <row r="38" spans="1:6" s="216" customFormat="1" ht="15">
      <c r="A38" s="215" t="s">
        <v>1838</v>
      </c>
      <c r="B38" s="215">
        <v>15</v>
      </c>
      <c r="C38" s="215" t="s">
        <v>1852</v>
      </c>
      <c r="F38" s="216">
        <v>12</v>
      </c>
    </row>
    <row r="39" spans="1:6" s="216" customFormat="1" ht="15">
      <c r="A39" s="215" t="s">
        <v>1838</v>
      </c>
      <c r="B39" s="215">
        <v>16</v>
      </c>
      <c r="C39" s="215" t="s">
        <v>1853</v>
      </c>
      <c r="F39" s="216">
        <v>12</v>
      </c>
    </row>
    <row r="40" spans="1:6" s="216" customFormat="1" ht="15">
      <c r="A40" s="215" t="s">
        <v>1838</v>
      </c>
      <c r="B40" s="215">
        <v>17</v>
      </c>
      <c r="C40" s="215" t="s">
        <v>1854</v>
      </c>
      <c r="F40" s="216">
        <v>12</v>
      </c>
    </row>
    <row r="41" spans="1:6" s="216" customFormat="1" ht="15">
      <c r="A41" s="215" t="s">
        <v>1838</v>
      </c>
      <c r="B41" s="215">
        <v>18</v>
      </c>
      <c r="C41" s="215" t="s">
        <v>1855</v>
      </c>
      <c r="F41" s="216">
        <v>12</v>
      </c>
    </row>
    <row r="42" spans="1:6" s="216" customFormat="1" ht="15">
      <c r="A42" s="215" t="s">
        <v>1838</v>
      </c>
      <c r="B42" s="215">
        <v>19</v>
      </c>
      <c r="C42" s="215" t="s">
        <v>1856</v>
      </c>
      <c r="F42" s="216">
        <v>12</v>
      </c>
    </row>
    <row r="43" spans="1:6" s="216" customFormat="1" ht="15">
      <c r="A43" s="215" t="s">
        <v>1838</v>
      </c>
      <c r="B43" s="215">
        <v>20</v>
      </c>
      <c r="C43" s="215" t="s">
        <v>1857</v>
      </c>
      <c r="F43" s="216">
        <v>12</v>
      </c>
    </row>
    <row r="44" spans="1:6" s="216" customFormat="1" ht="15">
      <c r="A44" s="215" t="s">
        <v>1838</v>
      </c>
      <c r="B44" s="215">
        <v>21</v>
      </c>
      <c r="C44" s="215" t="s">
        <v>1858</v>
      </c>
      <c r="F44" s="216">
        <v>12</v>
      </c>
    </row>
    <row r="45" spans="1:6" s="216" customFormat="1" ht="15">
      <c r="A45" s="215" t="s">
        <v>1838</v>
      </c>
      <c r="B45" s="215">
        <v>22</v>
      </c>
      <c r="C45" s="215" t="s">
        <v>1859</v>
      </c>
      <c r="F45" s="216">
        <v>12</v>
      </c>
    </row>
    <row r="46" spans="1:6" s="216" customFormat="1" ht="15">
      <c r="A46" s="215" t="s">
        <v>1838</v>
      </c>
      <c r="B46" s="215">
        <v>23</v>
      </c>
      <c r="C46" s="215" t="s">
        <v>1860</v>
      </c>
      <c r="F46" s="216">
        <v>12</v>
      </c>
    </row>
    <row r="47" spans="1:6" s="216" customFormat="1" ht="15">
      <c r="A47" s="215" t="s">
        <v>1838</v>
      </c>
      <c r="B47" s="215">
        <v>24</v>
      </c>
      <c r="C47" s="215" t="s">
        <v>763</v>
      </c>
      <c r="F47" s="216">
        <v>12</v>
      </c>
    </row>
    <row r="48" spans="1:6" s="216" customFormat="1" ht="15">
      <c r="A48" s="215" t="s">
        <v>1838</v>
      </c>
      <c r="B48" s="215">
        <v>25</v>
      </c>
      <c r="C48" s="215" t="s">
        <v>1861</v>
      </c>
      <c r="F48" s="216">
        <v>12</v>
      </c>
    </row>
    <row r="49" spans="1:6" s="216" customFormat="1" ht="15">
      <c r="A49" s="215" t="s">
        <v>1838</v>
      </c>
      <c r="B49" s="215">
        <v>26</v>
      </c>
      <c r="C49" s="215" t="s">
        <v>1862</v>
      </c>
      <c r="F49" s="216">
        <v>12</v>
      </c>
    </row>
    <row r="50" spans="1:6" s="216" customFormat="1" ht="15">
      <c r="A50" s="215" t="s">
        <v>1838</v>
      </c>
      <c r="B50" s="215">
        <v>27</v>
      </c>
      <c r="C50" s="215" t="s">
        <v>1863</v>
      </c>
      <c r="F50" s="216">
        <v>13</v>
      </c>
    </row>
    <row r="51" spans="1:6" s="216" customFormat="1" ht="15">
      <c r="A51" s="215" t="s">
        <v>1838</v>
      </c>
      <c r="B51" s="215">
        <v>28</v>
      </c>
      <c r="C51" s="215" t="s">
        <v>1864</v>
      </c>
      <c r="F51" s="216">
        <v>13</v>
      </c>
    </row>
    <row r="52" spans="1:6" s="216" customFormat="1" ht="15">
      <c r="A52" s="215" t="s">
        <v>1838</v>
      </c>
      <c r="B52" s="215">
        <v>29</v>
      </c>
      <c r="C52" s="215" t="s">
        <v>1865</v>
      </c>
      <c r="F52" s="216">
        <v>13</v>
      </c>
    </row>
    <row r="53" spans="1:6" s="216" customFormat="1" ht="15">
      <c r="A53" s="215" t="s">
        <v>1838</v>
      </c>
      <c r="B53" s="215">
        <v>30</v>
      </c>
      <c r="C53" s="215" t="s">
        <v>1866</v>
      </c>
      <c r="F53" s="216">
        <v>13</v>
      </c>
    </row>
    <row r="54" spans="1:6" s="216" customFormat="1" ht="15">
      <c r="A54" s="215" t="s">
        <v>1838</v>
      </c>
      <c r="B54" s="215">
        <v>31</v>
      </c>
      <c r="C54" s="215" t="s">
        <v>1867</v>
      </c>
      <c r="F54" s="216">
        <v>13</v>
      </c>
    </row>
    <row r="55" spans="1:6" s="216" customFormat="1" ht="15">
      <c r="A55" s="215" t="s">
        <v>1838</v>
      </c>
      <c r="B55" s="215">
        <v>32</v>
      </c>
      <c r="C55" s="215" t="s">
        <v>1868</v>
      </c>
      <c r="F55" s="216">
        <v>13</v>
      </c>
    </row>
    <row r="56" spans="1:6" s="216" customFormat="1" ht="15">
      <c r="A56" s="215" t="s">
        <v>1838</v>
      </c>
      <c r="B56" s="215">
        <v>33</v>
      </c>
      <c r="C56" s="215" t="s">
        <v>1869</v>
      </c>
      <c r="F56" s="216">
        <v>13</v>
      </c>
    </row>
    <row r="57" spans="1:6" s="216" customFormat="1" ht="15">
      <c r="A57" s="215" t="s">
        <v>1838</v>
      </c>
      <c r="B57" s="215">
        <v>34</v>
      </c>
      <c r="C57" s="215" t="s">
        <v>1870</v>
      </c>
      <c r="F57" s="216">
        <v>13</v>
      </c>
    </row>
    <row r="58" spans="1:6" s="216" customFormat="1" ht="15">
      <c r="A58" s="215" t="s">
        <v>1838</v>
      </c>
      <c r="B58" s="215">
        <v>35</v>
      </c>
      <c r="C58" s="215" t="s">
        <v>1871</v>
      </c>
      <c r="F58" s="216">
        <v>13</v>
      </c>
    </row>
    <row r="59" spans="1:6" s="216" customFormat="1" ht="15">
      <c r="A59" s="215" t="s">
        <v>1838</v>
      </c>
      <c r="B59" s="215">
        <v>36</v>
      </c>
      <c r="C59" s="215" t="s">
        <v>1872</v>
      </c>
      <c r="F59" s="216">
        <v>13</v>
      </c>
    </row>
    <row r="60" spans="1:6" s="216" customFormat="1" ht="15">
      <c r="A60" s="215" t="s">
        <v>1838</v>
      </c>
      <c r="B60" s="215">
        <v>37</v>
      </c>
      <c r="C60" s="215" t="s">
        <v>1873</v>
      </c>
      <c r="F60" s="216">
        <v>13</v>
      </c>
    </row>
    <row r="61" spans="1:6" s="216" customFormat="1" ht="15">
      <c r="A61" s="215" t="s">
        <v>1838</v>
      </c>
      <c r="B61" s="215">
        <v>38</v>
      </c>
      <c r="C61" s="215" t="s">
        <v>1874</v>
      </c>
      <c r="F61" s="216">
        <v>13</v>
      </c>
    </row>
    <row r="62" spans="1:6" s="216" customFormat="1" ht="15">
      <c r="A62" s="215" t="s">
        <v>1838</v>
      </c>
      <c r="B62" s="215">
        <v>39</v>
      </c>
      <c r="C62" s="215" t="s">
        <v>1875</v>
      </c>
      <c r="F62" s="216">
        <v>13</v>
      </c>
    </row>
    <row r="63" spans="1:6" s="216" customFormat="1" ht="15">
      <c r="A63" s="215" t="s">
        <v>1838</v>
      </c>
      <c r="B63" s="215">
        <v>40</v>
      </c>
      <c r="C63" s="215" t="s">
        <v>1876</v>
      </c>
      <c r="F63" s="216">
        <v>13</v>
      </c>
    </row>
    <row r="64" spans="1:6" s="216" customFormat="1" ht="15">
      <c r="A64" s="215" t="s">
        <v>1838</v>
      </c>
      <c r="B64" s="215">
        <v>41</v>
      </c>
      <c r="C64" s="215" t="s">
        <v>1877</v>
      </c>
      <c r="F64" s="216">
        <v>13</v>
      </c>
    </row>
    <row r="65" spans="1:6" s="259" customFormat="1" ht="15">
      <c r="A65" s="260" t="s">
        <v>1838</v>
      </c>
      <c r="B65" s="260">
        <v>42</v>
      </c>
      <c r="C65" s="215" t="s">
        <v>2011</v>
      </c>
      <c r="F65" s="259">
        <v>21</v>
      </c>
    </row>
    <row r="66" spans="1:6" s="259" customFormat="1" ht="15">
      <c r="A66" s="260" t="s">
        <v>1838</v>
      </c>
      <c r="B66" s="260">
        <v>43</v>
      </c>
      <c r="C66" s="215" t="s">
        <v>2012</v>
      </c>
      <c r="F66" s="259">
        <v>21</v>
      </c>
    </row>
    <row r="67" spans="1:6" s="259" customFormat="1" ht="15">
      <c r="A67" s="260" t="s">
        <v>1838</v>
      </c>
      <c r="B67" s="260">
        <v>44</v>
      </c>
      <c r="C67" s="215" t="s">
        <v>2013</v>
      </c>
      <c r="F67" s="259">
        <v>21</v>
      </c>
    </row>
    <row r="68" spans="1:6" s="259" customFormat="1" ht="15">
      <c r="A68" s="260" t="s">
        <v>1838</v>
      </c>
      <c r="B68" s="260">
        <v>45</v>
      </c>
      <c r="C68" s="215" t="s">
        <v>2014</v>
      </c>
      <c r="F68" s="259">
        <v>21</v>
      </c>
    </row>
    <row r="69" spans="1:6" s="259" customFormat="1" ht="15">
      <c r="A69" s="260" t="s">
        <v>1838</v>
      </c>
      <c r="B69" s="260">
        <v>46</v>
      </c>
      <c r="C69" s="215" t="s">
        <v>2015</v>
      </c>
      <c r="F69" s="259">
        <v>21</v>
      </c>
    </row>
    <row r="70" spans="1:6" s="259" customFormat="1" ht="15">
      <c r="A70" s="260" t="s">
        <v>1838</v>
      </c>
      <c r="B70" s="260">
        <v>47</v>
      </c>
      <c r="C70" s="215" t="s">
        <v>2016</v>
      </c>
      <c r="F70" s="259">
        <v>21</v>
      </c>
    </row>
    <row r="71" spans="1:6" s="259" customFormat="1" ht="15">
      <c r="A71" s="260" t="s">
        <v>1838</v>
      </c>
      <c r="B71" s="260">
        <v>48</v>
      </c>
      <c r="C71" s="215" t="s">
        <v>2017</v>
      </c>
      <c r="F71" s="259">
        <v>21</v>
      </c>
    </row>
    <row r="72" spans="1:6" s="259" customFormat="1" ht="15">
      <c r="A72" s="260" t="s">
        <v>1838</v>
      </c>
      <c r="B72" s="260">
        <v>49</v>
      </c>
      <c r="C72" s="215" t="s">
        <v>2018</v>
      </c>
      <c r="F72" s="259">
        <v>21</v>
      </c>
    </row>
    <row r="73" spans="1:6" s="259" customFormat="1" ht="15">
      <c r="A73" s="260" t="s">
        <v>1838</v>
      </c>
      <c r="B73" s="260">
        <v>50</v>
      </c>
      <c r="C73" s="215" t="s">
        <v>2019</v>
      </c>
      <c r="F73" s="259">
        <v>22</v>
      </c>
    </row>
    <row r="74" spans="1:6" s="259" customFormat="1" ht="15">
      <c r="A74" s="260" t="s">
        <v>1838</v>
      </c>
      <c r="B74" s="260">
        <v>51</v>
      </c>
      <c r="C74" s="215" t="s">
        <v>2020</v>
      </c>
      <c r="F74" s="259">
        <v>22</v>
      </c>
    </row>
    <row r="75" spans="1:6" s="259" customFormat="1" ht="15">
      <c r="A75" s="260" t="s">
        <v>1838</v>
      </c>
      <c r="B75" s="260">
        <v>52</v>
      </c>
      <c r="C75" s="215" t="s">
        <v>2021</v>
      </c>
      <c r="F75" s="259">
        <v>22</v>
      </c>
    </row>
    <row r="76" spans="1:6" s="259" customFormat="1" ht="15">
      <c r="A76" s="260" t="s">
        <v>1838</v>
      </c>
      <c r="B76" s="260">
        <v>53</v>
      </c>
      <c r="C76" s="215" t="s">
        <v>2022</v>
      </c>
      <c r="F76" s="259">
        <v>22</v>
      </c>
    </row>
    <row r="77" spans="1:6" s="259" customFormat="1" ht="15">
      <c r="A77" s="260" t="s">
        <v>1838</v>
      </c>
      <c r="B77" s="260">
        <v>54</v>
      </c>
      <c r="C77" s="215" t="s">
        <v>2023</v>
      </c>
      <c r="F77" s="259">
        <v>23</v>
      </c>
    </row>
    <row r="78" spans="1:6" s="259" customFormat="1" ht="15">
      <c r="A78" s="260" t="s">
        <v>1838</v>
      </c>
      <c r="B78" s="260">
        <v>55</v>
      </c>
      <c r="C78" s="215" t="s">
        <v>2024</v>
      </c>
      <c r="F78" s="259">
        <v>23</v>
      </c>
    </row>
    <row r="79" spans="1:6" s="259" customFormat="1" ht="15">
      <c r="A79" s="260" t="s">
        <v>1838</v>
      </c>
      <c r="B79" s="260">
        <v>56</v>
      </c>
      <c r="C79" s="215" t="s">
        <v>2025</v>
      </c>
      <c r="F79" s="259">
        <v>23</v>
      </c>
    </row>
    <row r="80" spans="1:6" s="216" customFormat="1" ht="15">
      <c r="A80" s="260" t="s">
        <v>1838</v>
      </c>
      <c r="B80" s="260">
        <v>57</v>
      </c>
      <c r="C80" s="215" t="s">
        <v>1878</v>
      </c>
      <c r="F80" s="216">
        <v>31</v>
      </c>
    </row>
    <row r="81" spans="1:6" s="216" customFormat="1" ht="15">
      <c r="A81" s="260" t="s">
        <v>1838</v>
      </c>
      <c r="B81" s="260">
        <v>58</v>
      </c>
      <c r="C81" s="215" t="s">
        <v>1879</v>
      </c>
      <c r="F81" s="216">
        <v>31</v>
      </c>
    </row>
    <row r="82" spans="1:6" s="216" customFormat="1" ht="15">
      <c r="A82" s="260" t="s">
        <v>1838</v>
      </c>
      <c r="B82" s="260">
        <v>59</v>
      </c>
      <c r="C82" s="215" t="s">
        <v>1880</v>
      </c>
      <c r="F82" s="216">
        <v>31</v>
      </c>
    </row>
    <row r="83" spans="1:6" s="216" customFormat="1" ht="15">
      <c r="A83" s="215" t="s">
        <v>1838</v>
      </c>
      <c r="B83" s="260">
        <v>60</v>
      </c>
      <c r="C83" s="215" t="s">
        <v>1881</v>
      </c>
      <c r="F83" s="216">
        <v>31</v>
      </c>
    </row>
    <row r="84" spans="1:6" s="216" customFormat="1" ht="15">
      <c r="A84" s="215" t="s">
        <v>1838</v>
      </c>
      <c r="B84" s="260">
        <v>61</v>
      </c>
      <c r="C84" s="215" t="s">
        <v>1882</v>
      </c>
      <c r="F84" s="216">
        <v>31</v>
      </c>
    </row>
    <row r="85" spans="1:6" s="216" customFormat="1" ht="15">
      <c r="A85" s="215" t="s">
        <v>1838</v>
      </c>
      <c r="B85" s="260">
        <v>62</v>
      </c>
      <c r="C85" s="215" t="s">
        <v>1883</v>
      </c>
      <c r="F85" s="216">
        <v>31</v>
      </c>
    </row>
    <row r="86" spans="1:6" s="216" customFormat="1" ht="15">
      <c r="A86" s="215" t="s">
        <v>1838</v>
      </c>
      <c r="B86" s="260">
        <v>63</v>
      </c>
      <c r="C86" s="215" t="s">
        <v>1884</v>
      </c>
      <c r="F86" s="216">
        <v>31</v>
      </c>
    </row>
    <row r="87" spans="1:6" s="216" customFormat="1" ht="15">
      <c r="A87" s="215" t="s">
        <v>1838</v>
      </c>
      <c r="B87" s="260">
        <v>64</v>
      </c>
      <c r="C87" s="215" t="s">
        <v>1885</v>
      </c>
      <c r="F87" s="216">
        <v>31</v>
      </c>
    </row>
    <row r="88" spans="1:6" s="216" customFormat="1" ht="15">
      <c r="A88" s="215" t="s">
        <v>1838</v>
      </c>
      <c r="B88" s="260">
        <v>65</v>
      </c>
      <c r="C88" s="215" t="s">
        <v>1886</v>
      </c>
      <c r="F88" s="216">
        <v>31</v>
      </c>
    </row>
    <row r="89" spans="1:6" s="216" customFormat="1" ht="15">
      <c r="A89" s="215" t="s">
        <v>1838</v>
      </c>
      <c r="B89" s="260">
        <v>66</v>
      </c>
      <c r="C89" s="215" t="s">
        <v>1887</v>
      </c>
      <c r="F89" s="216">
        <v>31</v>
      </c>
    </row>
    <row r="90" spans="1:6" s="216" customFormat="1" ht="15">
      <c r="A90" s="215" t="s">
        <v>1838</v>
      </c>
      <c r="B90" s="260">
        <v>67</v>
      </c>
      <c r="C90" s="215" t="s">
        <v>1888</v>
      </c>
      <c r="F90" s="216">
        <v>31</v>
      </c>
    </row>
    <row r="91" spans="1:6" s="216" customFormat="1" ht="15">
      <c r="A91" s="215" t="s">
        <v>1838</v>
      </c>
      <c r="B91" s="260">
        <v>68</v>
      </c>
      <c r="C91" s="215" t="s">
        <v>1889</v>
      </c>
      <c r="F91" s="216">
        <v>31</v>
      </c>
    </row>
    <row r="92" spans="1:6" s="216" customFormat="1" ht="15">
      <c r="A92" s="215" t="s">
        <v>1838</v>
      </c>
      <c r="B92" s="260">
        <v>69</v>
      </c>
      <c r="C92" s="215" t="s">
        <v>1890</v>
      </c>
      <c r="F92" s="216">
        <v>31</v>
      </c>
    </row>
    <row r="93" spans="1:6" s="216" customFormat="1" ht="15">
      <c r="A93" s="215" t="s">
        <v>1838</v>
      </c>
      <c r="B93" s="260">
        <v>70</v>
      </c>
      <c r="C93" s="215" t="s">
        <v>1891</v>
      </c>
      <c r="F93" s="216">
        <v>31</v>
      </c>
    </row>
    <row r="94" spans="1:6" s="216" customFormat="1" ht="15">
      <c r="A94" s="215" t="s">
        <v>1838</v>
      </c>
      <c r="B94" s="260">
        <v>71</v>
      </c>
      <c r="C94" s="215" t="s">
        <v>1892</v>
      </c>
      <c r="F94" s="216">
        <v>31</v>
      </c>
    </row>
    <row r="95" spans="1:6" s="216" customFormat="1" ht="15">
      <c r="A95" s="215" t="s">
        <v>1838</v>
      </c>
      <c r="B95" s="260">
        <v>72</v>
      </c>
      <c r="C95" s="215" t="s">
        <v>1893</v>
      </c>
      <c r="F95" s="216">
        <v>31</v>
      </c>
    </row>
    <row r="96" spans="1:6" s="216" customFormat="1" ht="15">
      <c r="A96" s="215" t="s">
        <v>1838</v>
      </c>
      <c r="B96" s="260">
        <v>73</v>
      </c>
      <c r="C96" s="215" t="s">
        <v>765</v>
      </c>
      <c r="F96" s="216">
        <v>31</v>
      </c>
    </row>
    <row r="97" spans="1:6" s="216" customFormat="1" ht="15">
      <c r="A97" s="215" t="s">
        <v>1838</v>
      </c>
      <c r="B97" s="260">
        <v>74</v>
      </c>
      <c r="C97" s="215" t="s">
        <v>1894</v>
      </c>
      <c r="F97" s="216">
        <v>32</v>
      </c>
    </row>
    <row r="98" spans="1:6" s="216" customFormat="1" ht="15">
      <c r="A98" s="215" t="s">
        <v>1838</v>
      </c>
      <c r="B98" s="260">
        <v>75</v>
      </c>
      <c r="C98" s="215" t="s">
        <v>1895</v>
      </c>
      <c r="F98" s="216">
        <v>32</v>
      </c>
    </row>
    <row r="99" spans="1:6" s="216" customFormat="1" ht="15">
      <c r="A99" s="215" t="s">
        <v>1838</v>
      </c>
      <c r="B99" s="260">
        <v>76</v>
      </c>
      <c r="C99" s="215" t="s">
        <v>1896</v>
      </c>
      <c r="F99" s="216">
        <v>32</v>
      </c>
    </row>
    <row r="100" spans="1:6" s="216" customFormat="1" ht="15">
      <c r="A100" s="215" t="s">
        <v>1838</v>
      </c>
      <c r="B100" s="260">
        <v>77</v>
      </c>
      <c r="C100" s="215" t="s">
        <v>1897</v>
      </c>
      <c r="F100" s="216">
        <v>32</v>
      </c>
    </row>
    <row r="101" spans="1:6" s="216" customFormat="1" ht="15">
      <c r="A101" s="215" t="s">
        <v>1838</v>
      </c>
      <c r="B101" s="260">
        <v>78</v>
      </c>
      <c r="C101" s="215" t="s">
        <v>1898</v>
      </c>
      <c r="F101" s="216">
        <v>32</v>
      </c>
    </row>
    <row r="102" spans="1:6" s="216" customFormat="1" ht="15">
      <c r="A102" s="215" t="s">
        <v>1838</v>
      </c>
      <c r="B102" s="260">
        <v>79</v>
      </c>
      <c r="C102" s="215" t="s">
        <v>1899</v>
      </c>
      <c r="F102" s="216">
        <v>32</v>
      </c>
    </row>
    <row r="103" spans="1:6" s="216" customFormat="1" ht="15">
      <c r="A103" s="215" t="s">
        <v>1838</v>
      </c>
      <c r="B103" s="260">
        <v>80</v>
      </c>
      <c r="C103" s="215" t="s">
        <v>1900</v>
      </c>
      <c r="F103" s="216">
        <v>32</v>
      </c>
    </row>
    <row r="104" spans="1:6" s="216" customFormat="1" ht="15">
      <c r="A104" s="215" t="s">
        <v>1838</v>
      </c>
      <c r="B104" s="260">
        <v>81</v>
      </c>
      <c r="C104" s="215" t="s">
        <v>1901</v>
      </c>
      <c r="F104" s="216">
        <v>32</v>
      </c>
    </row>
    <row r="105" spans="1:6" s="216" customFormat="1" ht="15">
      <c r="A105" s="215" t="s">
        <v>1838</v>
      </c>
      <c r="B105" s="260">
        <v>82</v>
      </c>
      <c r="C105" s="215" t="s">
        <v>1902</v>
      </c>
      <c r="F105" s="216">
        <v>32</v>
      </c>
    </row>
    <row r="106" spans="1:6" s="216" customFormat="1" ht="15">
      <c r="A106" s="215" t="s">
        <v>1838</v>
      </c>
      <c r="B106" s="260">
        <v>83</v>
      </c>
      <c r="C106" s="215" t="s">
        <v>1903</v>
      </c>
      <c r="F106" s="216">
        <v>32</v>
      </c>
    </row>
    <row r="107" spans="1:6" s="216" customFormat="1" ht="15">
      <c r="A107" s="215" t="s">
        <v>1838</v>
      </c>
      <c r="B107" s="260">
        <v>84</v>
      </c>
      <c r="C107" s="215" t="s">
        <v>1904</v>
      </c>
      <c r="F107" s="216">
        <v>32</v>
      </c>
    </row>
    <row r="108" spans="1:6" s="216" customFormat="1" ht="15">
      <c r="A108" s="215" t="s">
        <v>1838</v>
      </c>
      <c r="B108" s="260">
        <v>85</v>
      </c>
      <c r="C108" s="215" t="s">
        <v>1905</v>
      </c>
      <c r="F108" s="216">
        <v>32</v>
      </c>
    </row>
    <row r="109" spans="1:6" s="216" customFormat="1" ht="15">
      <c r="A109" s="215" t="s">
        <v>1838</v>
      </c>
      <c r="B109" s="260">
        <v>86</v>
      </c>
      <c r="C109" s="215" t="s">
        <v>768</v>
      </c>
      <c r="F109" s="216">
        <v>32</v>
      </c>
    </row>
    <row r="110" spans="1:6" s="216" customFormat="1" ht="15">
      <c r="A110" s="215" t="s">
        <v>1838</v>
      </c>
      <c r="B110" s="260">
        <v>87</v>
      </c>
      <c r="C110" s="215" t="s">
        <v>1906</v>
      </c>
      <c r="F110" s="216">
        <v>32</v>
      </c>
    </row>
    <row r="111" spans="1:6" s="216" customFormat="1" ht="15">
      <c r="A111" s="215" t="s">
        <v>1838</v>
      </c>
      <c r="B111" s="260">
        <v>88</v>
      </c>
      <c r="C111" s="215" t="s">
        <v>1907</v>
      </c>
      <c r="F111" s="216">
        <v>32</v>
      </c>
    </row>
    <row r="112" spans="1:6" s="216" customFormat="1" ht="15">
      <c r="A112" s="215" t="s">
        <v>1838</v>
      </c>
      <c r="B112" s="260">
        <v>89</v>
      </c>
      <c r="C112" s="215" t="s">
        <v>1908</v>
      </c>
      <c r="F112" s="216">
        <v>32</v>
      </c>
    </row>
    <row r="113" spans="1:6" s="216" customFormat="1" ht="15">
      <c r="A113" s="215" t="s">
        <v>1838</v>
      </c>
      <c r="B113" s="260">
        <v>90</v>
      </c>
      <c r="C113" s="215" t="s">
        <v>1909</v>
      </c>
      <c r="F113" s="216">
        <v>32</v>
      </c>
    </row>
    <row r="114" spans="1:6" s="216" customFormat="1" ht="15">
      <c r="A114" s="215" t="s">
        <v>1838</v>
      </c>
      <c r="B114" s="260">
        <v>91</v>
      </c>
      <c r="C114" s="215" t="s">
        <v>1910</v>
      </c>
      <c r="F114" s="216">
        <v>33</v>
      </c>
    </row>
    <row r="115" spans="1:6" s="216" customFormat="1" ht="15">
      <c r="A115" s="215" t="s">
        <v>1838</v>
      </c>
      <c r="B115" s="260">
        <v>92</v>
      </c>
      <c r="C115" s="215" t="s">
        <v>1911</v>
      </c>
      <c r="F115" s="216">
        <v>33</v>
      </c>
    </row>
    <row r="116" spans="1:6" s="216" customFormat="1" ht="15">
      <c r="A116" s="215" t="s">
        <v>1838</v>
      </c>
      <c r="B116" s="260">
        <v>93</v>
      </c>
      <c r="C116" s="215" t="s">
        <v>1912</v>
      </c>
      <c r="F116" s="216">
        <v>33</v>
      </c>
    </row>
    <row r="117" spans="1:6" s="216" customFormat="1" ht="15">
      <c r="A117" s="215" t="s">
        <v>1838</v>
      </c>
      <c r="B117" s="260">
        <v>94</v>
      </c>
      <c r="C117" s="215" t="s">
        <v>1913</v>
      </c>
      <c r="F117" s="216">
        <v>33</v>
      </c>
    </row>
    <row r="118" spans="1:6" s="216" customFormat="1" ht="15">
      <c r="A118" s="215" t="s">
        <v>1838</v>
      </c>
      <c r="B118" s="260">
        <v>95</v>
      </c>
      <c r="C118" s="215" t="s">
        <v>1914</v>
      </c>
      <c r="F118" s="216">
        <v>33</v>
      </c>
    </row>
    <row r="119" spans="1:6" s="216" customFormat="1" ht="15">
      <c r="A119" s="215" t="s">
        <v>1838</v>
      </c>
      <c r="B119" s="260">
        <v>96</v>
      </c>
      <c r="C119" s="215" t="s">
        <v>769</v>
      </c>
      <c r="F119" s="216">
        <v>33</v>
      </c>
    </row>
    <row r="120" spans="1:6" s="216" customFormat="1" ht="15">
      <c r="A120" s="215" t="s">
        <v>1838</v>
      </c>
      <c r="B120" s="260">
        <v>97</v>
      </c>
      <c r="C120" s="215" t="s">
        <v>1915</v>
      </c>
      <c r="F120" s="216">
        <v>41</v>
      </c>
    </row>
    <row r="121" spans="1:6" s="216" customFormat="1" ht="15">
      <c r="A121" s="215" t="s">
        <v>1838</v>
      </c>
      <c r="B121" s="260">
        <v>98</v>
      </c>
      <c r="C121" s="215" t="s">
        <v>1916</v>
      </c>
      <c r="F121" s="216">
        <v>41</v>
      </c>
    </row>
    <row r="122" spans="1:6" s="216" customFormat="1" ht="15">
      <c r="A122" s="215" t="s">
        <v>1838</v>
      </c>
      <c r="B122" s="260">
        <v>99</v>
      </c>
      <c r="C122" s="215" t="s">
        <v>1917</v>
      </c>
      <c r="F122" s="216">
        <v>41</v>
      </c>
    </row>
    <row r="123" spans="1:6" s="216" customFormat="1" ht="15">
      <c r="A123" s="215" t="s">
        <v>1838</v>
      </c>
      <c r="B123" s="260">
        <v>100</v>
      </c>
      <c r="C123" s="215" t="s">
        <v>1918</v>
      </c>
      <c r="F123" s="216">
        <v>41</v>
      </c>
    </row>
    <row r="124" spans="1:6" s="216" customFormat="1" ht="15">
      <c r="A124" s="215" t="s">
        <v>1838</v>
      </c>
      <c r="B124" s="260">
        <v>101</v>
      </c>
      <c r="C124" s="215" t="s">
        <v>1919</v>
      </c>
      <c r="F124" s="216">
        <v>41</v>
      </c>
    </row>
    <row r="125" spans="1:6" s="216" customFormat="1" ht="15">
      <c r="A125" s="215" t="s">
        <v>1838</v>
      </c>
      <c r="B125" s="260">
        <v>102</v>
      </c>
      <c r="C125" s="215" t="s">
        <v>1920</v>
      </c>
      <c r="F125" s="216">
        <v>41</v>
      </c>
    </row>
    <row r="126" spans="1:6" s="216" customFormat="1" ht="15">
      <c r="A126" s="215" t="s">
        <v>1838</v>
      </c>
      <c r="B126" s="260">
        <v>103</v>
      </c>
      <c r="C126" s="215" t="s">
        <v>1921</v>
      </c>
      <c r="F126" s="216">
        <v>41</v>
      </c>
    </row>
    <row r="127" spans="1:6" s="216" customFormat="1" ht="15">
      <c r="A127" s="215" t="s">
        <v>1838</v>
      </c>
      <c r="B127" s="260">
        <v>104</v>
      </c>
      <c r="C127" s="215" t="s">
        <v>1922</v>
      </c>
      <c r="F127" s="216">
        <v>41</v>
      </c>
    </row>
    <row r="128" spans="1:6" s="216" customFormat="1" ht="15">
      <c r="A128" s="215" t="s">
        <v>1838</v>
      </c>
      <c r="B128" s="260">
        <v>105</v>
      </c>
      <c r="C128" s="215" t="s">
        <v>1923</v>
      </c>
      <c r="F128" s="216">
        <v>41</v>
      </c>
    </row>
    <row r="129" spans="1:6" s="216" customFormat="1" ht="15">
      <c r="A129" s="215" t="s">
        <v>1838</v>
      </c>
      <c r="B129" s="260">
        <v>106</v>
      </c>
      <c r="C129" s="215" t="s">
        <v>1924</v>
      </c>
      <c r="F129" s="216">
        <v>41</v>
      </c>
    </row>
    <row r="130" spans="1:6" s="216" customFormat="1" ht="15">
      <c r="A130" s="215" t="s">
        <v>1838</v>
      </c>
      <c r="B130" s="260">
        <v>107</v>
      </c>
      <c r="C130" s="215" t="s">
        <v>1925</v>
      </c>
      <c r="F130" s="216">
        <v>41</v>
      </c>
    </row>
    <row r="131" spans="1:6" s="216" customFormat="1" ht="15">
      <c r="A131" s="215" t="s">
        <v>1838</v>
      </c>
      <c r="B131" s="260">
        <v>108</v>
      </c>
      <c r="C131" s="215" t="s">
        <v>766</v>
      </c>
      <c r="F131" s="216">
        <v>41</v>
      </c>
    </row>
    <row r="132" spans="1:6" s="216" customFormat="1" ht="15">
      <c r="A132" s="215" t="s">
        <v>1838</v>
      </c>
      <c r="B132" s="260">
        <v>109</v>
      </c>
      <c r="C132" s="215" t="s">
        <v>1926</v>
      </c>
      <c r="F132" s="216">
        <v>42</v>
      </c>
    </row>
    <row r="133" spans="1:6" s="216" customFormat="1" ht="15">
      <c r="A133" s="215" t="s">
        <v>1838</v>
      </c>
      <c r="B133" s="260">
        <v>110</v>
      </c>
      <c r="C133" s="215" t="s">
        <v>1927</v>
      </c>
      <c r="F133" s="216">
        <v>42</v>
      </c>
    </row>
    <row r="134" spans="1:6" s="216" customFormat="1" ht="15">
      <c r="A134" s="215" t="s">
        <v>1838</v>
      </c>
      <c r="B134" s="260">
        <v>111</v>
      </c>
      <c r="C134" s="215" t="s">
        <v>1928</v>
      </c>
      <c r="F134" s="216">
        <v>42</v>
      </c>
    </row>
    <row r="135" spans="1:6" s="216" customFormat="1" ht="15">
      <c r="A135" s="215" t="s">
        <v>1838</v>
      </c>
      <c r="B135" s="260">
        <v>112</v>
      </c>
      <c r="C135" s="215" t="s">
        <v>1929</v>
      </c>
      <c r="F135" s="216">
        <v>42</v>
      </c>
    </row>
    <row r="136" spans="1:6" s="216" customFormat="1" ht="15">
      <c r="A136" s="215" t="s">
        <v>1838</v>
      </c>
      <c r="B136" s="260">
        <v>113</v>
      </c>
      <c r="C136" s="215" t="s">
        <v>1930</v>
      </c>
      <c r="F136" s="216">
        <v>42</v>
      </c>
    </row>
    <row r="137" spans="1:6" s="216" customFormat="1" ht="15">
      <c r="A137" s="215" t="s">
        <v>1838</v>
      </c>
      <c r="B137" s="260">
        <v>114</v>
      </c>
      <c r="C137" s="215" t="s">
        <v>1931</v>
      </c>
      <c r="F137" s="216">
        <v>42</v>
      </c>
    </row>
    <row r="138" spans="1:6" s="216" customFormat="1" ht="15">
      <c r="A138" s="215" t="s">
        <v>1838</v>
      </c>
      <c r="B138" s="260">
        <v>115</v>
      </c>
      <c r="C138" s="215" t="s">
        <v>1932</v>
      </c>
      <c r="F138" s="216">
        <v>42</v>
      </c>
    </row>
    <row r="139" spans="1:6" s="216" customFormat="1" ht="15">
      <c r="A139" s="215" t="s">
        <v>1838</v>
      </c>
      <c r="B139" s="260">
        <v>116</v>
      </c>
      <c r="C139" s="215" t="s">
        <v>1933</v>
      </c>
      <c r="F139" s="216">
        <v>42</v>
      </c>
    </row>
    <row r="140" spans="1:6" s="216" customFormat="1" ht="15">
      <c r="A140" s="215" t="s">
        <v>1838</v>
      </c>
      <c r="B140" s="260">
        <v>117</v>
      </c>
      <c r="C140" s="215" t="s">
        <v>1934</v>
      </c>
      <c r="F140" s="216">
        <v>42</v>
      </c>
    </row>
    <row r="141" spans="1:6" s="216" customFormat="1" ht="15">
      <c r="A141" s="215" t="s">
        <v>1838</v>
      </c>
      <c r="B141" s="260">
        <v>118</v>
      </c>
      <c r="C141" s="215" t="s">
        <v>1935</v>
      </c>
      <c r="F141" s="216">
        <v>42</v>
      </c>
    </row>
    <row r="142" spans="1:6" s="216" customFormat="1" ht="15">
      <c r="A142" s="215" t="s">
        <v>1838</v>
      </c>
      <c r="B142" s="260">
        <v>119</v>
      </c>
      <c r="C142" s="215" t="s">
        <v>762</v>
      </c>
      <c r="F142" s="216">
        <v>42</v>
      </c>
    </row>
    <row r="143" spans="1:6" s="216" customFormat="1" ht="15">
      <c r="A143" s="215" t="s">
        <v>1838</v>
      </c>
      <c r="B143" s="260">
        <v>120</v>
      </c>
      <c r="C143" s="215" t="s">
        <v>1936</v>
      </c>
      <c r="F143" s="216">
        <v>43</v>
      </c>
    </row>
    <row r="144" spans="1:6" s="216" customFormat="1" ht="15">
      <c r="A144" s="215" t="s">
        <v>1838</v>
      </c>
      <c r="B144" s="260">
        <v>121</v>
      </c>
      <c r="C144" s="215" t="s">
        <v>1937</v>
      </c>
      <c r="F144" s="216">
        <v>43</v>
      </c>
    </row>
    <row r="145" spans="1:6" s="216" customFormat="1" ht="15">
      <c r="A145" s="215" t="s">
        <v>1838</v>
      </c>
      <c r="B145" s="260">
        <v>122</v>
      </c>
      <c r="C145" s="215" t="s">
        <v>1938</v>
      </c>
      <c r="F145" s="216">
        <v>43</v>
      </c>
    </row>
    <row r="146" spans="1:6" s="216" customFormat="1" ht="15">
      <c r="A146" s="215" t="s">
        <v>1838</v>
      </c>
      <c r="B146" s="260">
        <v>123</v>
      </c>
      <c r="C146" s="215" t="s">
        <v>1939</v>
      </c>
      <c r="F146" s="216">
        <v>43</v>
      </c>
    </row>
    <row r="147" spans="1:6" s="216" customFormat="1" ht="15">
      <c r="A147" s="215" t="s">
        <v>1838</v>
      </c>
      <c r="B147" s="260">
        <v>124</v>
      </c>
      <c r="C147" s="215" t="s">
        <v>1940</v>
      </c>
      <c r="F147" s="216">
        <v>43</v>
      </c>
    </row>
    <row r="148" spans="1:6" s="216" customFormat="1" ht="15">
      <c r="A148" s="215" t="s">
        <v>1838</v>
      </c>
      <c r="B148" s="260">
        <v>125</v>
      </c>
      <c r="C148" s="215" t="s">
        <v>1941</v>
      </c>
      <c r="F148" s="216">
        <v>43</v>
      </c>
    </row>
    <row r="149" spans="1:6" s="216" customFormat="1" ht="15">
      <c r="A149" s="215" t="s">
        <v>1838</v>
      </c>
      <c r="B149" s="260">
        <v>126</v>
      </c>
      <c r="C149" s="215" t="s">
        <v>1942</v>
      </c>
      <c r="F149" s="216">
        <v>43</v>
      </c>
    </row>
    <row r="150" spans="1:6" s="216" customFormat="1" ht="15">
      <c r="A150" s="215" t="s">
        <v>1838</v>
      </c>
      <c r="B150" s="260">
        <v>127</v>
      </c>
      <c r="C150" s="215" t="s">
        <v>1943</v>
      </c>
      <c r="F150" s="216">
        <v>43</v>
      </c>
    </row>
    <row r="151" spans="1:6" s="216" customFormat="1" ht="15">
      <c r="A151" s="215" t="s">
        <v>1838</v>
      </c>
      <c r="B151" s="260">
        <v>128</v>
      </c>
      <c r="C151" s="215" t="s">
        <v>1944</v>
      </c>
      <c r="F151" s="216">
        <v>43</v>
      </c>
    </row>
    <row r="152" spans="1:6" s="216" customFormat="1" ht="15">
      <c r="A152" s="215" t="s">
        <v>1838</v>
      </c>
      <c r="B152" s="260">
        <v>129</v>
      </c>
      <c r="C152" s="215" t="s">
        <v>1945</v>
      </c>
      <c r="F152" s="216">
        <v>43</v>
      </c>
    </row>
    <row r="153" spans="1:6" s="216" customFormat="1" ht="15">
      <c r="A153" s="215" t="s">
        <v>1838</v>
      </c>
      <c r="B153" s="260">
        <v>130</v>
      </c>
      <c r="C153" s="215" t="s">
        <v>1946</v>
      </c>
      <c r="F153" s="216">
        <v>43</v>
      </c>
    </row>
    <row r="154" spans="1:6" s="216" customFormat="1" ht="15">
      <c r="A154" s="215" t="s">
        <v>1838</v>
      </c>
      <c r="B154" s="260">
        <v>131</v>
      </c>
      <c r="C154" s="215" t="s">
        <v>1947</v>
      </c>
      <c r="F154" s="216">
        <v>43</v>
      </c>
    </row>
    <row r="155" spans="1:6" s="216" customFormat="1" ht="15">
      <c r="A155" s="215" t="s">
        <v>1838</v>
      </c>
      <c r="B155" s="260">
        <v>132</v>
      </c>
      <c r="C155" s="215" t="s">
        <v>1948</v>
      </c>
      <c r="F155" s="216">
        <v>43</v>
      </c>
    </row>
    <row r="156" spans="1:6" s="216" customFormat="1" ht="15">
      <c r="A156" s="215" t="s">
        <v>1838</v>
      </c>
      <c r="B156" s="260">
        <v>133</v>
      </c>
      <c r="C156" s="215" t="s">
        <v>1949</v>
      </c>
      <c r="F156" s="216">
        <v>43</v>
      </c>
    </row>
    <row r="157" spans="1:6" s="216" customFormat="1" ht="15">
      <c r="A157" s="215" t="s">
        <v>1838</v>
      </c>
      <c r="B157" s="260">
        <v>134</v>
      </c>
      <c r="C157" s="215" t="s">
        <v>1950</v>
      </c>
      <c r="F157" s="216">
        <v>43</v>
      </c>
    </row>
    <row r="158" spans="1:6" s="216" customFormat="1" ht="15">
      <c r="A158" s="215" t="s">
        <v>1838</v>
      </c>
      <c r="B158" s="260">
        <v>135</v>
      </c>
      <c r="C158" s="215" t="s">
        <v>1951</v>
      </c>
      <c r="F158" s="216">
        <v>43</v>
      </c>
    </row>
    <row r="159" spans="1:6" s="216" customFormat="1" ht="15">
      <c r="A159" s="215" t="s">
        <v>1838</v>
      </c>
      <c r="B159" s="260">
        <v>136</v>
      </c>
      <c r="C159" s="215" t="s">
        <v>1952</v>
      </c>
      <c r="F159" s="216">
        <v>51</v>
      </c>
    </row>
    <row r="160" spans="1:6" s="216" customFormat="1" ht="15">
      <c r="A160" s="215" t="s">
        <v>1838</v>
      </c>
      <c r="B160" s="260">
        <v>137</v>
      </c>
      <c r="C160" s="215" t="s">
        <v>1953</v>
      </c>
      <c r="F160" s="216">
        <v>51</v>
      </c>
    </row>
    <row r="161" spans="1:6" s="216" customFormat="1" ht="15">
      <c r="A161" s="215" t="s">
        <v>1838</v>
      </c>
      <c r="B161" s="260">
        <v>138</v>
      </c>
      <c r="C161" s="215" t="s">
        <v>1954</v>
      </c>
      <c r="F161" s="216">
        <v>51</v>
      </c>
    </row>
    <row r="162" spans="1:6" s="216" customFormat="1" ht="15">
      <c r="A162" s="215" t="s">
        <v>1838</v>
      </c>
      <c r="B162" s="260">
        <v>139</v>
      </c>
      <c r="C162" s="215" t="s">
        <v>1955</v>
      </c>
      <c r="F162" s="216">
        <v>51</v>
      </c>
    </row>
    <row r="163" spans="1:6" s="216" customFormat="1" ht="15">
      <c r="A163" s="215" t="s">
        <v>1838</v>
      </c>
      <c r="B163" s="260">
        <v>140</v>
      </c>
      <c r="C163" s="215" t="s">
        <v>1956</v>
      </c>
      <c r="F163" s="216">
        <v>51</v>
      </c>
    </row>
    <row r="164" spans="1:6" s="216" customFormat="1" ht="15">
      <c r="A164" s="215" t="s">
        <v>1838</v>
      </c>
      <c r="B164" s="260">
        <v>141</v>
      </c>
      <c r="C164" s="215" t="s">
        <v>1957</v>
      </c>
      <c r="F164" s="216">
        <v>51</v>
      </c>
    </row>
    <row r="165" spans="1:6" s="216" customFormat="1" ht="15">
      <c r="A165" s="215" t="s">
        <v>1838</v>
      </c>
      <c r="B165" s="260">
        <v>142</v>
      </c>
      <c r="C165" s="215" t="s">
        <v>1958</v>
      </c>
      <c r="F165" s="216">
        <v>51</v>
      </c>
    </row>
    <row r="166" spans="1:6" s="216" customFormat="1" ht="15">
      <c r="A166" s="215" t="s">
        <v>1838</v>
      </c>
      <c r="B166" s="260">
        <v>143</v>
      </c>
      <c r="C166" s="215" t="s">
        <v>1959</v>
      </c>
      <c r="F166" s="216">
        <v>51</v>
      </c>
    </row>
    <row r="167" spans="1:6" s="216" customFormat="1" ht="15">
      <c r="A167" s="215" t="s">
        <v>1838</v>
      </c>
      <c r="B167" s="260">
        <v>144</v>
      </c>
      <c r="C167" s="215" t="s">
        <v>1960</v>
      </c>
      <c r="F167" s="216">
        <v>51</v>
      </c>
    </row>
    <row r="168" spans="1:6" s="216" customFormat="1" ht="15">
      <c r="A168" s="215" t="s">
        <v>1838</v>
      </c>
      <c r="B168" s="260">
        <v>145</v>
      </c>
      <c r="C168" s="215" t="s">
        <v>1961</v>
      </c>
      <c r="F168" s="216">
        <v>51</v>
      </c>
    </row>
    <row r="169" spans="1:6" s="216" customFormat="1" ht="15">
      <c r="A169" s="215" t="s">
        <v>1838</v>
      </c>
      <c r="B169" s="260">
        <v>146</v>
      </c>
      <c r="C169" s="215" t="s">
        <v>1962</v>
      </c>
      <c r="F169" s="216">
        <v>51</v>
      </c>
    </row>
    <row r="170" spans="1:6" s="216" customFormat="1" ht="15">
      <c r="A170" s="215" t="s">
        <v>1838</v>
      </c>
      <c r="B170" s="260">
        <v>147</v>
      </c>
      <c r="C170" s="215" t="s">
        <v>1963</v>
      </c>
      <c r="F170" s="216">
        <v>51</v>
      </c>
    </row>
    <row r="171" spans="1:6" s="216" customFormat="1" ht="15">
      <c r="A171" s="215" t="s">
        <v>1838</v>
      </c>
      <c r="B171" s="260">
        <v>148</v>
      </c>
      <c r="C171" s="215" t="s">
        <v>1964</v>
      </c>
      <c r="F171" s="216">
        <v>51</v>
      </c>
    </row>
    <row r="172" spans="1:6" s="216" customFormat="1" ht="15">
      <c r="A172" s="215" t="s">
        <v>1838</v>
      </c>
      <c r="B172" s="260">
        <v>149</v>
      </c>
      <c r="C172" s="215" t="s">
        <v>1965</v>
      </c>
      <c r="F172" s="216">
        <v>51</v>
      </c>
    </row>
    <row r="173" spans="1:6" s="216" customFormat="1" ht="15">
      <c r="A173" s="215" t="s">
        <v>1838</v>
      </c>
      <c r="B173" s="260">
        <v>150</v>
      </c>
      <c r="C173" s="215" t="s">
        <v>1966</v>
      </c>
      <c r="F173" s="216">
        <v>51</v>
      </c>
    </row>
    <row r="174" spans="1:6" s="216" customFormat="1" ht="15">
      <c r="A174" s="215" t="s">
        <v>1838</v>
      </c>
      <c r="B174" s="260">
        <v>151</v>
      </c>
      <c r="C174" s="215" t="s">
        <v>1967</v>
      </c>
      <c r="F174" s="216">
        <v>51</v>
      </c>
    </row>
    <row r="175" spans="1:6" s="216" customFormat="1" ht="15">
      <c r="A175" s="215" t="s">
        <v>1838</v>
      </c>
      <c r="B175" s="260">
        <v>152</v>
      </c>
      <c r="C175" s="215" t="s">
        <v>1968</v>
      </c>
      <c r="F175" s="216">
        <v>51</v>
      </c>
    </row>
    <row r="176" spans="1:6" s="216" customFormat="1" ht="15">
      <c r="A176" s="215" t="s">
        <v>1838</v>
      </c>
      <c r="B176" s="260">
        <v>153</v>
      </c>
      <c r="C176" s="215" t="s">
        <v>1969</v>
      </c>
      <c r="F176" s="216">
        <v>51</v>
      </c>
    </row>
    <row r="177" spans="1:6" s="216" customFormat="1" ht="15">
      <c r="A177" s="215" t="s">
        <v>1838</v>
      </c>
      <c r="B177" s="260">
        <v>154</v>
      </c>
      <c r="C177" s="215" t="s">
        <v>1970</v>
      </c>
      <c r="F177" s="216">
        <v>51</v>
      </c>
    </row>
    <row r="178" spans="1:6" s="216" customFormat="1" ht="15">
      <c r="A178" s="215" t="s">
        <v>1838</v>
      </c>
      <c r="B178" s="260">
        <v>155</v>
      </c>
      <c r="C178" s="215" t="s">
        <v>1971</v>
      </c>
      <c r="F178" s="216">
        <v>52</v>
      </c>
    </row>
    <row r="179" spans="1:6" s="216" customFormat="1" ht="15">
      <c r="A179" s="215" t="s">
        <v>1838</v>
      </c>
      <c r="B179" s="260">
        <v>156</v>
      </c>
      <c r="C179" s="215" t="s">
        <v>1972</v>
      </c>
      <c r="F179" s="216">
        <v>52</v>
      </c>
    </row>
    <row r="180" spans="1:6" s="216" customFormat="1" ht="15">
      <c r="A180" s="215" t="s">
        <v>1838</v>
      </c>
      <c r="B180" s="260">
        <v>157</v>
      </c>
      <c r="C180" s="215" t="s">
        <v>1973</v>
      </c>
      <c r="F180" s="216">
        <v>52</v>
      </c>
    </row>
    <row r="181" spans="1:6" s="216" customFormat="1" ht="15">
      <c r="A181" s="215" t="s">
        <v>1838</v>
      </c>
      <c r="B181" s="260">
        <v>158</v>
      </c>
      <c r="C181" s="215" t="s">
        <v>1974</v>
      </c>
      <c r="F181" s="216">
        <v>52</v>
      </c>
    </row>
    <row r="182" spans="1:6" s="216" customFormat="1" ht="15">
      <c r="A182" s="215" t="s">
        <v>1838</v>
      </c>
      <c r="B182" s="260">
        <v>159</v>
      </c>
      <c r="C182" s="215" t="s">
        <v>1975</v>
      </c>
      <c r="F182" s="216">
        <v>52</v>
      </c>
    </row>
    <row r="183" spans="1:6" s="216" customFormat="1" ht="15">
      <c r="A183" s="215" t="s">
        <v>1838</v>
      </c>
      <c r="B183" s="260">
        <v>160</v>
      </c>
      <c r="C183" s="215" t="s">
        <v>1976</v>
      </c>
      <c r="F183" s="216">
        <v>52</v>
      </c>
    </row>
    <row r="184" spans="1:6" s="216" customFormat="1" ht="15">
      <c r="A184" s="215" t="s">
        <v>1838</v>
      </c>
      <c r="B184" s="260">
        <v>161</v>
      </c>
      <c r="C184" s="215" t="s">
        <v>1977</v>
      </c>
      <c r="F184" s="216">
        <v>52</v>
      </c>
    </row>
    <row r="185" spans="1:6" s="216" customFormat="1" ht="15">
      <c r="A185" s="215" t="s">
        <v>1838</v>
      </c>
      <c r="B185" s="260">
        <v>162</v>
      </c>
      <c r="C185" s="215" t="s">
        <v>1978</v>
      </c>
      <c r="F185" s="216">
        <v>52</v>
      </c>
    </row>
    <row r="186" spans="1:6" s="216" customFormat="1" ht="15">
      <c r="A186" s="215" t="s">
        <v>1838</v>
      </c>
      <c r="B186" s="260">
        <v>163</v>
      </c>
      <c r="C186" s="215" t="s">
        <v>1979</v>
      </c>
      <c r="F186" s="216">
        <v>52</v>
      </c>
    </row>
    <row r="187" spans="1:6" s="216" customFormat="1" ht="15">
      <c r="A187" s="215" t="s">
        <v>1838</v>
      </c>
      <c r="B187" s="260">
        <v>164</v>
      </c>
      <c r="C187" s="215" t="s">
        <v>1980</v>
      </c>
      <c r="F187" s="216">
        <v>52</v>
      </c>
    </row>
    <row r="188" spans="1:6" s="216" customFormat="1" ht="15">
      <c r="A188" s="215" t="s">
        <v>1838</v>
      </c>
      <c r="B188" s="260">
        <v>165</v>
      </c>
      <c r="C188" s="215" t="s">
        <v>1981</v>
      </c>
      <c r="F188" s="216">
        <v>52</v>
      </c>
    </row>
    <row r="189" spans="1:6" s="216" customFormat="1" ht="15">
      <c r="A189" s="215" t="s">
        <v>1838</v>
      </c>
      <c r="B189" s="260">
        <v>166</v>
      </c>
      <c r="C189" s="215" t="s">
        <v>1982</v>
      </c>
      <c r="F189" s="216">
        <v>52</v>
      </c>
    </row>
    <row r="190" spans="1:6" s="216" customFormat="1" ht="15">
      <c r="A190" s="215" t="s">
        <v>1838</v>
      </c>
      <c r="B190" s="260">
        <v>167</v>
      </c>
      <c r="C190" s="215" t="s">
        <v>1983</v>
      </c>
      <c r="F190" s="216">
        <v>52</v>
      </c>
    </row>
    <row r="191" spans="1:6" s="216" customFormat="1" ht="15">
      <c r="A191" s="215" t="s">
        <v>1838</v>
      </c>
      <c r="B191" s="260">
        <v>168</v>
      </c>
      <c r="C191" s="215" t="s">
        <v>1984</v>
      </c>
      <c r="F191" s="216">
        <v>52</v>
      </c>
    </row>
    <row r="192" spans="1:6" s="216" customFormat="1" ht="15">
      <c r="A192" s="215" t="s">
        <v>1838</v>
      </c>
      <c r="B192" s="260">
        <v>169</v>
      </c>
      <c r="C192" s="215" t="s">
        <v>1985</v>
      </c>
      <c r="F192" s="216">
        <v>52</v>
      </c>
    </row>
    <row r="193" spans="1:6" s="216" customFormat="1" ht="15">
      <c r="A193" s="215" t="s">
        <v>1838</v>
      </c>
      <c r="B193" s="260">
        <v>170</v>
      </c>
      <c r="C193" s="215" t="s">
        <v>1986</v>
      </c>
      <c r="F193" s="216">
        <v>52</v>
      </c>
    </row>
    <row r="194" spans="1:6" s="216" customFormat="1" ht="15">
      <c r="A194" s="215" t="s">
        <v>1838</v>
      </c>
      <c r="B194" s="260">
        <v>171</v>
      </c>
      <c r="C194" s="215" t="s">
        <v>1987</v>
      </c>
      <c r="F194" s="216">
        <v>52</v>
      </c>
    </row>
    <row r="195" spans="1:6" s="216" customFormat="1" ht="15">
      <c r="A195" s="215" t="s">
        <v>1838</v>
      </c>
      <c r="B195" s="260">
        <v>172</v>
      </c>
      <c r="C195" s="215" t="s">
        <v>1988</v>
      </c>
      <c r="F195" s="216">
        <v>52</v>
      </c>
    </row>
    <row r="196" spans="1:6" s="216" customFormat="1" ht="15">
      <c r="A196" s="215" t="s">
        <v>1838</v>
      </c>
      <c r="B196" s="260">
        <v>173</v>
      </c>
      <c r="C196" s="215" t="s">
        <v>1989</v>
      </c>
      <c r="F196" s="216">
        <v>52</v>
      </c>
    </row>
    <row r="197" spans="1:6" s="216" customFormat="1" ht="15">
      <c r="A197" s="215" t="s">
        <v>1838</v>
      </c>
      <c r="B197" s="260">
        <v>174</v>
      </c>
      <c r="C197" s="215" t="s">
        <v>1990</v>
      </c>
      <c r="F197" s="216">
        <v>53</v>
      </c>
    </row>
    <row r="198" spans="1:6" s="216" customFormat="1" ht="15">
      <c r="A198" s="215" t="s">
        <v>1838</v>
      </c>
      <c r="B198" s="260">
        <v>175</v>
      </c>
      <c r="C198" s="215" t="s">
        <v>1991</v>
      </c>
      <c r="F198" s="216">
        <v>53</v>
      </c>
    </row>
    <row r="199" spans="1:6" s="216" customFormat="1" ht="15">
      <c r="A199" s="215" t="s">
        <v>1838</v>
      </c>
      <c r="B199" s="260">
        <v>176</v>
      </c>
      <c r="C199" s="215" t="s">
        <v>1992</v>
      </c>
      <c r="F199" s="216">
        <v>53</v>
      </c>
    </row>
    <row r="200" spans="1:6" s="216" customFormat="1" ht="15">
      <c r="A200" s="215" t="s">
        <v>1838</v>
      </c>
      <c r="B200" s="260">
        <v>177</v>
      </c>
      <c r="C200" s="215" t="s">
        <v>1993</v>
      </c>
      <c r="F200" s="216">
        <v>53</v>
      </c>
    </row>
    <row r="201" spans="1:6" s="216" customFormat="1" ht="15">
      <c r="A201" s="215" t="s">
        <v>1838</v>
      </c>
      <c r="B201" s="260">
        <v>178</v>
      </c>
      <c r="C201" s="215" t="s">
        <v>1994</v>
      </c>
      <c r="F201" s="216">
        <v>53</v>
      </c>
    </row>
    <row r="202" spans="1:6" s="216" customFormat="1" ht="15">
      <c r="A202" s="215" t="s">
        <v>1838</v>
      </c>
      <c r="B202" s="260">
        <v>179</v>
      </c>
      <c r="C202" s="215" t="s">
        <v>1995</v>
      </c>
      <c r="F202" s="216">
        <v>53</v>
      </c>
    </row>
    <row r="203" spans="1:6" s="216" customFormat="1" ht="15">
      <c r="A203" s="215" t="s">
        <v>1838</v>
      </c>
      <c r="B203" s="260">
        <v>180</v>
      </c>
      <c r="C203" s="215" t="s">
        <v>1996</v>
      </c>
      <c r="F203" s="216">
        <v>53</v>
      </c>
    </row>
    <row r="204" spans="1:6" s="216" customFormat="1" ht="15">
      <c r="A204" s="215" t="s">
        <v>1838</v>
      </c>
      <c r="B204" s="260">
        <v>181</v>
      </c>
      <c r="C204" s="215" t="s">
        <v>1997</v>
      </c>
      <c r="F204" s="216">
        <v>53</v>
      </c>
    </row>
    <row r="205" spans="1:6" s="216" customFormat="1" ht="15">
      <c r="A205" s="215" t="s">
        <v>1838</v>
      </c>
      <c r="B205" s="260">
        <v>182</v>
      </c>
      <c r="C205" s="215" t="s">
        <v>1998</v>
      </c>
      <c r="F205" s="216">
        <v>53</v>
      </c>
    </row>
    <row r="206" spans="1:6" s="216" customFormat="1" ht="15">
      <c r="A206" s="215" t="s">
        <v>1838</v>
      </c>
      <c r="B206" s="260">
        <v>183</v>
      </c>
      <c r="C206" s="215" t="s">
        <v>1999</v>
      </c>
      <c r="F206" s="216">
        <v>53</v>
      </c>
    </row>
    <row r="207" spans="1:6" s="216" customFormat="1" ht="15">
      <c r="A207" s="215" t="s">
        <v>1838</v>
      </c>
      <c r="B207" s="260">
        <v>184</v>
      </c>
      <c r="C207" s="215" t="s">
        <v>2000</v>
      </c>
      <c r="F207" s="216">
        <v>53</v>
      </c>
    </row>
    <row r="208" spans="1:6" s="216" customFormat="1" ht="15">
      <c r="A208" s="215" t="s">
        <v>1838</v>
      </c>
      <c r="B208" s="260">
        <v>185</v>
      </c>
      <c r="C208" s="215" t="s">
        <v>2001</v>
      </c>
      <c r="F208" s="216">
        <v>53</v>
      </c>
    </row>
    <row r="209" spans="1:6" s="216" customFormat="1" ht="15">
      <c r="A209" s="215" t="s">
        <v>1838</v>
      </c>
      <c r="B209" s="260">
        <v>186</v>
      </c>
      <c r="C209" s="215" t="s">
        <v>2002</v>
      </c>
      <c r="F209" s="216">
        <v>53</v>
      </c>
    </row>
    <row r="210" spans="1:6" s="216" customFormat="1" ht="15">
      <c r="A210" s="215" t="s">
        <v>1838</v>
      </c>
      <c r="B210" s="260">
        <v>187</v>
      </c>
      <c r="C210" s="215" t="s">
        <v>2003</v>
      </c>
      <c r="F210" s="216">
        <v>53</v>
      </c>
    </row>
    <row r="211" spans="1:6" s="216" customFormat="1" ht="15">
      <c r="A211" s="215" t="s">
        <v>1838</v>
      </c>
      <c r="B211" s="260">
        <v>188</v>
      </c>
      <c r="C211" s="215" t="s">
        <v>2004</v>
      </c>
      <c r="F211" s="216">
        <v>53</v>
      </c>
    </row>
    <row r="212" spans="1:6" s="216" customFormat="1" ht="15">
      <c r="A212" s="215" t="s">
        <v>1838</v>
      </c>
      <c r="B212" s="260">
        <v>189</v>
      </c>
      <c r="C212" s="215" t="s">
        <v>2005</v>
      </c>
      <c r="F212" s="216">
        <v>53</v>
      </c>
    </row>
    <row r="213" spans="1:6" s="216" customFormat="1" ht="15">
      <c r="A213" s="215" t="s">
        <v>1838</v>
      </c>
      <c r="B213" s="260">
        <v>190</v>
      </c>
      <c r="C213" s="215" t="s">
        <v>2006</v>
      </c>
      <c r="F213" s="216">
        <v>53</v>
      </c>
    </row>
    <row r="214" spans="1:6" s="28" customFormat="1" ht="15.75" customHeight="1">
      <c r="A214" s="221" t="s">
        <v>181</v>
      </c>
      <c r="B214" s="60">
        <v>1</v>
      </c>
      <c r="C214" s="220" t="s">
        <v>547</v>
      </c>
      <c r="D214" s="32"/>
      <c r="E214" s="32"/>
    </row>
    <row r="215" spans="1:6" s="28" customFormat="1" ht="15.75" customHeight="1">
      <c r="A215" s="221" t="s">
        <v>181</v>
      </c>
      <c r="B215" s="61">
        <v>2</v>
      </c>
      <c r="C215" s="220" t="s">
        <v>548</v>
      </c>
    </row>
    <row r="216" spans="1:6" s="28" customFormat="1" ht="15.75" customHeight="1">
      <c r="A216" s="221"/>
      <c r="C216" s="221"/>
    </row>
    <row r="217" spans="1:6" s="28" customFormat="1" ht="15.75" customHeight="1">
      <c r="A217" s="221" t="s">
        <v>230</v>
      </c>
      <c r="B217" s="28">
        <v>0</v>
      </c>
      <c r="C217" s="221" t="s">
        <v>549</v>
      </c>
    </row>
    <row r="218" spans="1:6" s="28" customFormat="1" ht="12" customHeight="1">
      <c r="A218" s="221" t="s">
        <v>230</v>
      </c>
      <c r="B218" s="28">
        <v>1</v>
      </c>
      <c r="C218" s="221" t="s">
        <v>231</v>
      </c>
    </row>
    <row r="219" spans="1:6" s="28" customFormat="1" ht="12" customHeight="1">
      <c r="A219" s="221" t="s">
        <v>230</v>
      </c>
      <c r="B219" s="28">
        <v>2</v>
      </c>
      <c r="C219" s="221" t="s">
        <v>550</v>
      </c>
    </row>
    <row r="220" spans="1:6" s="28" customFormat="1" ht="12" customHeight="1">
      <c r="A220" s="221" t="s">
        <v>230</v>
      </c>
      <c r="B220" s="28">
        <v>3</v>
      </c>
      <c r="C220" s="221" t="s">
        <v>551</v>
      </c>
    </row>
    <row r="221" spans="1:6" s="28" customFormat="1" ht="12" customHeight="1">
      <c r="A221" s="221" t="s">
        <v>230</v>
      </c>
      <c r="B221" s="28">
        <v>4</v>
      </c>
      <c r="C221" s="221" t="s">
        <v>552</v>
      </c>
    </row>
    <row r="222" spans="1:6" s="28" customFormat="1" ht="12" customHeight="1">
      <c r="A222" s="221" t="s">
        <v>230</v>
      </c>
      <c r="B222" s="28">
        <v>5</v>
      </c>
      <c r="C222" s="221" t="s">
        <v>553</v>
      </c>
    </row>
    <row r="223" spans="1:6" s="28" customFormat="1" ht="12" customHeight="1">
      <c r="A223" s="221" t="s">
        <v>230</v>
      </c>
      <c r="B223" s="28">
        <v>6</v>
      </c>
      <c r="C223" s="221" t="s">
        <v>554</v>
      </c>
    </row>
    <row r="224" spans="1:6" s="28" customFormat="1" ht="12" customHeight="1">
      <c r="A224" s="221" t="s">
        <v>230</v>
      </c>
      <c r="B224" s="28">
        <v>7</v>
      </c>
      <c r="C224" s="221" t="s">
        <v>555</v>
      </c>
    </row>
    <row r="225" spans="1:5" s="28" customFormat="1" ht="12" customHeight="1">
      <c r="A225" s="221"/>
      <c r="C225" s="221"/>
    </row>
    <row r="226" spans="1:5" s="28" customFormat="1" ht="15.75" customHeight="1">
      <c r="A226" s="221"/>
      <c r="C226" s="221"/>
    </row>
    <row r="227" spans="1:5" s="28" customFormat="1" ht="12.75" customHeight="1">
      <c r="A227" s="221"/>
      <c r="C227" s="221"/>
    </row>
    <row r="228" spans="1:5" s="28" customFormat="1" ht="12.75" customHeight="1">
      <c r="A228" s="221"/>
      <c r="C228" s="221"/>
    </row>
    <row r="229" spans="1:5" s="28" customFormat="1" ht="12.75" customHeight="1">
      <c r="A229" s="221"/>
      <c r="C229" s="221"/>
    </row>
    <row r="230" spans="1:5" s="28" customFormat="1" ht="12.75" customHeight="1">
      <c r="A230" s="221"/>
      <c r="C230" s="221"/>
    </row>
    <row r="231" spans="1:5" s="28" customFormat="1" ht="12.75" customHeight="1">
      <c r="A231" s="229"/>
      <c r="C231" s="221"/>
      <c r="D231" s="62"/>
      <c r="E231" s="62"/>
    </row>
    <row r="232" spans="1:5" s="28" customFormat="1" ht="12.75" customHeight="1">
      <c r="A232" s="221"/>
      <c r="C232" s="221"/>
      <c r="D232" s="62"/>
      <c r="E232" s="62"/>
    </row>
    <row r="233" spans="1:5" s="28" customFormat="1" ht="12.75" customHeight="1">
      <c r="A233" s="221"/>
      <c r="C233" s="221"/>
      <c r="D233" s="62"/>
      <c r="E233" s="62"/>
    </row>
    <row r="234" spans="1:5" s="28" customFormat="1" ht="12.75" customHeight="1">
      <c r="A234" s="221" t="s">
        <v>337</v>
      </c>
      <c r="B234" s="28">
        <v>1</v>
      </c>
      <c r="C234" s="221" t="s">
        <v>556</v>
      </c>
      <c r="D234" s="62"/>
      <c r="E234" s="62"/>
    </row>
    <row r="235" spans="1:5" s="28" customFormat="1" ht="12.75" customHeight="1">
      <c r="A235" s="221" t="s">
        <v>337</v>
      </c>
      <c r="B235" s="28">
        <v>2</v>
      </c>
      <c r="C235" s="221" t="s">
        <v>557</v>
      </c>
      <c r="D235" s="62"/>
      <c r="E235" s="62"/>
    </row>
    <row r="236" spans="1:5" s="28" customFormat="1" ht="12.75" customHeight="1">
      <c r="A236" s="221" t="s">
        <v>337</v>
      </c>
      <c r="B236" s="28">
        <v>3</v>
      </c>
      <c r="C236" s="221" t="s">
        <v>558</v>
      </c>
      <c r="D236" s="62"/>
      <c r="E236" s="62"/>
    </row>
    <row r="237" spans="1:5" s="28" customFormat="1" ht="12.75" customHeight="1">
      <c r="A237" s="221" t="s">
        <v>337</v>
      </c>
      <c r="B237" s="28">
        <v>4</v>
      </c>
      <c r="C237" s="221" t="s">
        <v>559</v>
      </c>
      <c r="D237" s="62"/>
      <c r="E237" s="62"/>
    </row>
    <row r="238" spans="1:5" s="28" customFormat="1" ht="12.75" customHeight="1">
      <c r="A238" s="221" t="s">
        <v>337</v>
      </c>
      <c r="B238" s="28">
        <v>5</v>
      </c>
      <c r="C238" s="221" t="s">
        <v>560</v>
      </c>
      <c r="D238" s="62"/>
      <c r="E238" s="62"/>
    </row>
    <row r="239" spans="1:5" s="28" customFormat="1" ht="12.75" customHeight="1">
      <c r="A239" s="221" t="s">
        <v>337</v>
      </c>
      <c r="B239" s="28">
        <v>6</v>
      </c>
      <c r="C239" s="221" t="s">
        <v>1835</v>
      </c>
      <c r="D239" s="62"/>
      <c r="E239" s="62"/>
    </row>
    <row r="240" spans="1:5" s="28" customFormat="1" ht="12.75" customHeight="1">
      <c r="A240" s="221" t="s">
        <v>337</v>
      </c>
      <c r="B240" s="28">
        <v>7</v>
      </c>
      <c r="C240" s="221" t="s">
        <v>1836</v>
      </c>
      <c r="D240" s="62"/>
      <c r="E240" s="62"/>
    </row>
    <row r="241" spans="1:5" s="28" customFormat="1" ht="12.75" customHeight="1">
      <c r="A241" s="221" t="s">
        <v>337</v>
      </c>
      <c r="B241" s="28">
        <v>8</v>
      </c>
      <c r="C241" s="221" t="s">
        <v>1837</v>
      </c>
      <c r="D241" s="62"/>
      <c r="E241" s="62"/>
    </row>
    <row r="242" spans="1:5" s="28" customFormat="1" ht="12.75" customHeight="1">
      <c r="A242" s="221"/>
      <c r="C242" s="221"/>
      <c r="D242" s="62"/>
      <c r="E242" s="62"/>
    </row>
    <row r="243" spans="1:5" s="28" customFormat="1" ht="12.75" customHeight="1">
      <c r="A243" s="221" t="s">
        <v>561</v>
      </c>
      <c r="B243" s="28">
        <v>1</v>
      </c>
      <c r="C243" s="220" t="s">
        <v>562</v>
      </c>
      <c r="D243" s="62"/>
      <c r="E243" s="62"/>
    </row>
    <row r="244" spans="1:5" s="28" customFormat="1" ht="15.75" customHeight="1">
      <c r="A244" s="221" t="s">
        <v>561</v>
      </c>
      <c r="B244" s="28">
        <v>2</v>
      </c>
      <c r="C244" s="220" t="s">
        <v>563</v>
      </c>
      <c r="D244" s="62"/>
      <c r="E244" s="62"/>
    </row>
    <row r="245" spans="1:5" s="28" customFormat="1" ht="15.75" customHeight="1">
      <c r="A245" s="221" t="s">
        <v>561</v>
      </c>
      <c r="B245" s="28">
        <v>3</v>
      </c>
      <c r="C245" s="220" t="s">
        <v>564</v>
      </c>
      <c r="D245" s="62"/>
      <c r="E245" s="62"/>
    </row>
    <row r="246" spans="1:5" s="28" customFormat="1" ht="15.75" customHeight="1">
      <c r="A246" s="221" t="s">
        <v>561</v>
      </c>
      <c r="B246" s="28">
        <v>4</v>
      </c>
      <c r="C246" s="220" t="s">
        <v>565</v>
      </c>
      <c r="D246" s="62"/>
      <c r="E246" s="62"/>
    </row>
    <row r="247" spans="1:5" s="28" customFormat="1" ht="15.75" customHeight="1">
      <c r="A247" s="221" t="s">
        <v>561</v>
      </c>
      <c r="B247" s="28">
        <v>5</v>
      </c>
      <c r="C247" s="220" t="s">
        <v>566</v>
      </c>
      <c r="D247" s="62"/>
      <c r="E247" s="62"/>
    </row>
    <row r="248" spans="1:5" s="28" customFormat="1" ht="15.75" customHeight="1">
      <c r="A248" s="221"/>
      <c r="C248" s="220"/>
      <c r="D248" s="62"/>
      <c r="E248" s="62"/>
    </row>
    <row r="249" spans="1:5" s="28" customFormat="1">
      <c r="A249" s="221" t="s">
        <v>568</v>
      </c>
      <c r="B249" s="28">
        <v>1</v>
      </c>
      <c r="C249" s="221" t="s">
        <v>569</v>
      </c>
    </row>
    <row r="250" spans="1:5" s="28" customFormat="1">
      <c r="A250" s="221" t="s">
        <v>568</v>
      </c>
      <c r="B250" s="28">
        <v>2</v>
      </c>
      <c r="C250" s="221" t="s">
        <v>570</v>
      </c>
    </row>
    <row r="251" spans="1:5" s="28" customFormat="1" ht="15.75" customHeight="1">
      <c r="A251" s="221"/>
      <c r="C251" s="221"/>
      <c r="D251" s="62"/>
      <c r="E251" s="62"/>
    </row>
    <row r="252" spans="1:5" s="28" customFormat="1" ht="15.75" customHeight="1">
      <c r="A252" s="223" t="s">
        <v>571</v>
      </c>
      <c r="B252" s="28">
        <v>1</v>
      </c>
      <c r="C252" s="220" t="s">
        <v>572</v>
      </c>
    </row>
    <row r="253" spans="1:5" s="28" customFormat="1" ht="15.75" customHeight="1">
      <c r="A253" s="223" t="s">
        <v>571</v>
      </c>
      <c r="B253" s="60">
        <v>2</v>
      </c>
      <c r="C253" s="220" t="s">
        <v>573</v>
      </c>
    </row>
    <row r="254" spans="1:5" s="28" customFormat="1" ht="15.75" customHeight="1">
      <c r="A254" s="223" t="s">
        <v>571</v>
      </c>
      <c r="B254" s="60">
        <v>3</v>
      </c>
      <c r="C254" s="220" t="s">
        <v>574</v>
      </c>
    </row>
    <row r="255" spans="1:5" s="28" customFormat="1" ht="15.75" customHeight="1">
      <c r="A255" s="223" t="s">
        <v>571</v>
      </c>
      <c r="B255" s="60">
        <v>4</v>
      </c>
      <c r="C255" s="220" t="s">
        <v>575</v>
      </c>
    </row>
    <row r="256" spans="1:5" s="28" customFormat="1" ht="15.75" customHeight="1">
      <c r="A256" s="223" t="s">
        <v>571</v>
      </c>
      <c r="B256" s="60">
        <v>5</v>
      </c>
      <c r="C256" s="220" t="s">
        <v>576</v>
      </c>
    </row>
    <row r="257" spans="1:3" s="28" customFormat="1" ht="15.75" customHeight="1">
      <c r="A257" s="223" t="s">
        <v>571</v>
      </c>
      <c r="B257" s="60">
        <v>6</v>
      </c>
      <c r="C257" s="220" t="s">
        <v>577</v>
      </c>
    </row>
    <row r="258" spans="1:3" s="28" customFormat="1" ht="15.75" customHeight="1">
      <c r="A258" s="223" t="s">
        <v>571</v>
      </c>
      <c r="B258" s="60">
        <v>7</v>
      </c>
      <c r="C258" s="220" t="s">
        <v>578</v>
      </c>
    </row>
    <row r="259" spans="1:3" s="28" customFormat="1" ht="15.75" customHeight="1">
      <c r="A259" s="223" t="s">
        <v>571</v>
      </c>
      <c r="B259" s="60">
        <v>8</v>
      </c>
      <c r="C259" s="220" t="s">
        <v>579</v>
      </c>
    </row>
    <row r="260" spans="1:3" s="28" customFormat="1" ht="15.75" customHeight="1">
      <c r="A260" s="223" t="s">
        <v>571</v>
      </c>
      <c r="B260" s="60">
        <v>9</v>
      </c>
      <c r="C260" s="220" t="s">
        <v>580</v>
      </c>
    </row>
    <row r="261" spans="1:3" s="28" customFormat="1" ht="15.75" customHeight="1">
      <c r="A261" s="223" t="s">
        <v>571</v>
      </c>
      <c r="B261" s="60">
        <v>10</v>
      </c>
      <c r="C261" s="220" t="s">
        <v>581</v>
      </c>
    </row>
    <row r="262" spans="1:3" s="28" customFormat="1" ht="15.75" customHeight="1">
      <c r="A262" s="223" t="s">
        <v>571</v>
      </c>
      <c r="B262" s="60">
        <v>11</v>
      </c>
      <c r="C262" s="220" t="s">
        <v>582</v>
      </c>
    </row>
    <row r="263" spans="1:3" s="28" customFormat="1" ht="15.75" customHeight="1">
      <c r="A263" s="223" t="s">
        <v>571</v>
      </c>
      <c r="B263" s="60">
        <v>12</v>
      </c>
      <c r="C263" s="220" t="s">
        <v>583</v>
      </c>
    </row>
    <row r="264" spans="1:3" s="28" customFormat="1" ht="15.75" customHeight="1">
      <c r="A264" s="223" t="s">
        <v>571</v>
      </c>
      <c r="B264" s="60">
        <v>13</v>
      </c>
      <c r="C264" s="220" t="s">
        <v>584</v>
      </c>
    </row>
    <row r="265" spans="1:3" s="28" customFormat="1" ht="15.75" customHeight="1">
      <c r="A265" s="223" t="s">
        <v>571</v>
      </c>
      <c r="B265" s="60">
        <v>14</v>
      </c>
      <c r="C265" s="220" t="s">
        <v>585</v>
      </c>
    </row>
    <row r="266" spans="1:3" s="28" customFormat="1">
      <c r="A266" s="223" t="s">
        <v>571</v>
      </c>
      <c r="B266" s="60">
        <v>15</v>
      </c>
      <c r="C266" s="220" t="s">
        <v>586</v>
      </c>
    </row>
    <row r="267" spans="1:3" s="28" customFormat="1" ht="15.75" customHeight="1">
      <c r="A267" s="223" t="s">
        <v>571</v>
      </c>
      <c r="B267" s="60">
        <v>16</v>
      </c>
      <c r="C267" s="220" t="s">
        <v>587</v>
      </c>
    </row>
    <row r="268" spans="1:3" s="28" customFormat="1" ht="15.75" customHeight="1">
      <c r="A268" s="223" t="s">
        <v>571</v>
      </c>
      <c r="B268" s="60">
        <v>17</v>
      </c>
      <c r="C268" s="220" t="s">
        <v>588</v>
      </c>
    </row>
    <row r="269" spans="1:3" s="28" customFormat="1" ht="15.75" customHeight="1">
      <c r="A269" s="223" t="s">
        <v>571</v>
      </c>
      <c r="B269" s="60">
        <v>18</v>
      </c>
      <c r="C269" s="220" t="s">
        <v>589</v>
      </c>
    </row>
    <row r="270" spans="1:3" s="28" customFormat="1" ht="15.75" customHeight="1">
      <c r="A270" s="223" t="s">
        <v>571</v>
      </c>
      <c r="B270" s="60">
        <v>19</v>
      </c>
      <c r="C270" s="220" t="s">
        <v>590</v>
      </c>
    </row>
    <row r="271" spans="1:3" s="28" customFormat="1" ht="15.75" customHeight="1">
      <c r="A271" s="223" t="s">
        <v>571</v>
      </c>
      <c r="B271" s="60">
        <v>20</v>
      </c>
      <c r="C271" s="220" t="s">
        <v>591</v>
      </c>
    </row>
    <row r="272" spans="1:3" s="28" customFormat="1" ht="15.75" customHeight="1">
      <c r="A272" s="223" t="s">
        <v>571</v>
      </c>
      <c r="B272" s="60">
        <v>21</v>
      </c>
      <c r="C272" s="220" t="s">
        <v>592</v>
      </c>
    </row>
    <row r="273" spans="1:6" s="28" customFormat="1" ht="15.75" customHeight="1">
      <c r="A273" s="223" t="s">
        <v>571</v>
      </c>
      <c r="B273" s="60">
        <v>22</v>
      </c>
      <c r="C273" s="221" t="s">
        <v>1634</v>
      </c>
    </row>
    <row r="274" spans="1:6" s="28" customFormat="1" ht="15.75" customHeight="1">
      <c r="A274" s="221"/>
      <c r="C274" s="221"/>
    </row>
    <row r="275" spans="1:6" s="28" customFormat="1" ht="15.75" customHeight="1">
      <c r="A275" s="221"/>
      <c r="C275" s="221"/>
    </row>
    <row r="276" spans="1:6" s="28" customFormat="1" ht="15.75" customHeight="1">
      <c r="A276" s="221"/>
      <c r="C276" s="221"/>
    </row>
    <row r="277" spans="1:6" s="28" customFormat="1" ht="15.75" customHeight="1">
      <c r="A277" s="221"/>
      <c r="C277" s="221"/>
    </row>
    <row r="278" spans="1:6" s="28" customFormat="1" ht="15.75" customHeight="1">
      <c r="A278" s="221"/>
      <c r="C278" s="221"/>
    </row>
    <row r="279" spans="1:6" s="28" customFormat="1" ht="15.75" customHeight="1">
      <c r="A279" s="221" t="s">
        <v>25</v>
      </c>
      <c r="B279" s="28">
        <v>1</v>
      </c>
      <c r="C279" s="221" t="s">
        <v>26</v>
      </c>
      <c r="F279" s="63" t="s">
        <v>26</v>
      </c>
    </row>
    <row r="280" spans="1:6" s="28" customFormat="1" ht="15.75" customHeight="1">
      <c r="A280" s="221" t="s">
        <v>25</v>
      </c>
      <c r="B280" s="28">
        <v>2</v>
      </c>
      <c r="C280" s="221" t="s">
        <v>27</v>
      </c>
      <c r="F280" s="63" t="s">
        <v>27</v>
      </c>
    </row>
    <row r="281" spans="1:6" s="28" customFormat="1" ht="15.75" customHeight="1">
      <c r="A281" s="221"/>
      <c r="C281" s="221"/>
    </row>
    <row r="282" spans="1:6" s="28" customFormat="1" ht="15.75" customHeight="1">
      <c r="A282" s="221"/>
      <c r="C282" s="221"/>
    </row>
    <row r="283" spans="1:6" s="28" customFormat="1" ht="15.75" customHeight="1">
      <c r="A283" s="221" t="s">
        <v>593</v>
      </c>
      <c r="B283" s="28">
        <v>1</v>
      </c>
      <c r="C283" s="221" t="s">
        <v>594</v>
      </c>
    </row>
    <row r="284" spans="1:6" s="28" customFormat="1" ht="15.75" customHeight="1">
      <c r="A284" s="221" t="s">
        <v>593</v>
      </c>
      <c r="B284" s="28">
        <v>2</v>
      </c>
      <c r="C284" s="221" t="s">
        <v>1477</v>
      </c>
    </row>
    <row r="285" spans="1:6" s="28" customFormat="1" ht="15.75" customHeight="1">
      <c r="A285" s="221" t="s">
        <v>593</v>
      </c>
      <c r="B285" s="28">
        <v>3</v>
      </c>
      <c r="C285" s="221" t="s">
        <v>1478</v>
      </c>
    </row>
    <row r="286" spans="1:6" s="28" customFormat="1" ht="15.75" customHeight="1">
      <c r="A286" s="221" t="s">
        <v>593</v>
      </c>
      <c r="B286" s="28">
        <v>4</v>
      </c>
      <c r="C286" s="221" t="s">
        <v>1479</v>
      </c>
    </row>
    <row r="287" spans="1:6" s="28" customFormat="1" ht="15.75" customHeight="1">
      <c r="A287" s="221" t="s">
        <v>593</v>
      </c>
      <c r="B287" s="28">
        <v>5</v>
      </c>
      <c r="C287" s="221" t="s">
        <v>1480</v>
      </c>
    </row>
    <row r="288" spans="1:6" s="28" customFormat="1" ht="15.75" customHeight="1">
      <c r="A288" s="221" t="s">
        <v>593</v>
      </c>
      <c r="B288" s="28">
        <v>6</v>
      </c>
      <c r="C288" s="221" t="s">
        <v>1635</v>
      </c>
    </row>
    <row r="289" spans="1:6" s="28" customFormat="1" ht="15.75" customHeight="1">
      <c r="A289" s="221" t="s">
        <v>593</v>
      </c>
      <c r="B289" s="28">
        <v>7</v>
      </c>
      <c r="C289" s="222" t="s">
        <v>1636</v>
      </c>
      <c r="D289" s="64"/>
      <c r="E289" s="64"/>
      <c r="F289" s="60"/>
    </row>
    <row r="290" spans="1:6" s="28" customFormat="1" ht="15.75" customHeight="1">
      <c r="A290" s="221" t="s">
        <v>593</v>
      </c>
      <c r="B290" s="28">
        <v>8</v>
      </c>
      <c r="C290" s="222" t="s">
        <v>1637</v>
      </c>
    </row>
    <row r="291" spans="1:6" s="28" customFormat="1" ht="15.75" customHeight="1">
      <c r="A291" s="221" t="s">
        <v>593</v>
      </c>
      <c r="B291" s="28">
        <v>9</v>
      </c>
      <c r="C291" s="222" t="s">
        <v>1638</v>
      </c>
    </row>
    <row r="292" spans="1:6" s="28" customFormat="1" ht="15.75" customHeight="1">
      <c r="A292" s="221" t="s">
        <v>595</v>
      </c>
      <c r="B292" s="31">
        <v>1</v>
      </c>
      <c r="C292" s="221" t="s">
        <v>596</v>
      </c>
    </row>
    <row r="293" spans="1:6" s="28" customFormat="1" ht="15.75" customHeight="1">
      <c r="A293" s="221" t="s">
        <v>595</v>
      </c>
      <c r="B293" s="31">
        <v>2</v>
      </c>
      <c r="C293" s="221" t="s">
        <v>597</v>
      </c>
    </row>
    <row r="294" spans="1:6" s="28" customFormat="1" ht="15.75" customHeight="1">
      <c r="A294" s="221" t="s">
        <v>595</v>
      </c>
      <c r="B294" s="31">
        <v>3</v>
      </c>
      <c r="C294" s="221" t="s">
        <v>598</v>
      </c>
    </row>
    <row r="295" spans="1:6" s="28" customFormat="1" ht="15.75" customHeight="1">
      <c r="A295" s="221" t="s">
        <v>595</v>
      </c>
      <c r="B295" s="31">
        <v>4</v>
      </c>
      <c r="C295" s="221" t="s">
        <v>599</v>
      </c>
    </row>
    <row r="296" spans="1:6" s="28" customFormat="1" ht="15.75" customHeight="1">
      <c r="A296" s="221" t="s">
        <v>595</v>
      </c>
      <c r="B296" s="31">
        <v>5</v>
      </c>
      <c r="C296" s="221" t="s">
        <v>600</v>
      </c>
    </row>
    <row r="297" spans="1:6" s="28" customFormat="1" ht="15.75" customHeight="1">
      <c r="A297" s="221" t="s">
        <v>595</v>
      </c>
      <c r="B297" s="31">
        <v>6</v>
      </c>
      <c r="C297" s="221" t="s">
        <v>601</v>
      </c>
    </row>
    <row r="298" spans="1:6" s="28" customFormat="1" ht="15.75" customHeight="1">
      <c r="A298" s="221" t="s">
        <v>595</v>
      </c>
      <c r="B298" s="31">
        <v>7</v>
      </c>
      <c r="C298" s="221" t="s">
        <v>602</v>
      </c>
    </row>
    <row r="299" spans="1:6" s="28" customFormat="1" ht="15.75" customHeight="1">
      <c r="A299" s="223"/>
      <c r="B299" s="31"/>
      <c r="C299" s="221"/>
    </row>
    <row r="300" spans="1:6" s="28" customFormat="1" ht="15.75" customHeight="1">
      <c r="A300" s="223" t="s">
        <v>603</v>
      </c>
      <c r="B300" s="31">
        <v>1</v>
      </c>
      <c r="C300" s="221" t="s">
        <v>604</v>
      </c>
    </row>
    <row r="301" spans="1:6" s="28" customFormat="1" ht="15.75" customHeight="1">
      <c r="A301" s="223" t="s">
        <v>603</v>
      </c>
      <c r="B301" s="31">
        <v>2</v>
      </c>
      <c r="C301" s="223" t="s">
        <v>605</v>
      </c>
    </row>
    <row r="302" spans="1:6" s="28" customFormat="1" ht="15.75" customHeight="1">
      <c r="A302" s="223" t="s">
        <v>603</v>
      </c>
      <c r="B302" s="31">
        <v>3</v>
      </c>
      <c r="C302" s="221" t="s">
        <v>606</v>
      </c>
    </row>
    <row r="303" spans="1:6" s="28" customFormat="1" ht="15.75" customHeight="1">
      <c r="A303" s="223" t="s">
        <v>603</v>
      </c>
      <c r="B303" s="31">
        <v>4</v>
      </c>
      <c r="C303" s="223" t="s">
        <v>607</v>
      </c>
    </row>
    <row r="304" spans="1:6" s="28" customFormat="1" ht="15.75" customHeight="1">
      <c r="A304" s="223" t="s">
        <v>603</v>
      </c>
      <c r="B304" s="31">
        <v>5</v>
      </c>
      <c r="C304" s="224" t="s">
        <v>608</v>
      </c>
    </row>
    <row r="305" spans="1:5" s="28" customFormat="1" ht="15.75" customHeight="1">
      <c r="A305" s="221" t="s">
        <v>609</v>
      </c>
      <c r="B305" s="65">
        <v>0</v>
      </c>
      <c r="C305" s="224" t="s">
        <v>1256</v>
      </c>
    </row>
    <row r="306" spans="1:5" s="28" customFormat="1" ht="15.75" customHeight="1">
      <c r="A306" s="221" t="s">
        <v>609</v>
      </c>
      <c r="B306" s="65">
        <v>1</v>
      </c>
      <c r="C306" s="220" t="s">
        <v>610</v>
      </c>
    </row>
    <row r="307" spans="1:5" s="28" customFormat="1" ht="15.75" customHeight="1">
      <c r="A307" s="221" t="s">
        <v>609</v>
      </c>
      <c r="B307" s="66">
        <v>2</v>
      </c>
      <c r="C307" s="220" t="s">
        <v>611</v>
      </c>
    </row>
    <row r="308" spans="1:5" s="28" customFormat="1" ht="15.75" customHeight="1">
      <c r="A308" s="221" t="s">
        <v>609</v>
      </c>
      <c r="B308" s="66">
        <v>3</v>
      </c>
      <c r="C308" s="220" t="s">
        <v>612</v>
      </c>
    </row>
    <row r="309" spans="1:5" s="28" customFormat="1" ht="15.75" customHeight="1">
      <c r="A309" s="221"/>
      <c r="B309" s="66"/>
      <c r="C309" s="220"/>
    </row>
    <row r="310" spans="1:5" s="28" customFormat="1" ht="15.75" customHeight="1">
      <c r="A310" s="221"/>
      <c r="C310" s="225"/>
    </row>
    <row r="311" spans="1:5" s="28" customFormat="1" ht="15.75" customHeight="1">
      <c r="A311" s="221"/>
      <c r="C311" s="221"/>
    </row>
    <row r="312" spans="1:5" s="28" customFormat="1" ht="15.75" customHeight="1">
      <c r="A312" s="221"/>
      <c r="C312" s="221"/>
    </row>
    <row r="313" spans="1:5" s="28" customFormat="1" ht="15.75" customHeight="1">
      <c r="A313" s="221" t="s">
        <v>613</v>
      </c>
      <c r="B313" s="60">
        <v>1</v>
      </c>
      <c r="C313" s="220" t="s">
        <v>614</v>
      </c>
      <c r="D313" s="32"/>
      <c r="E313" s="32"/>
    </row>
    <row r="314" spans="1:5" s="28" customFormat="1" ht="15.75" customHeight="1">
      <c r="A314" s="221" t="s">
        <v>613</v>
      </c>
      <c r="B314" s="60">
        <v>2</v>
      </c>
      <c r="C314" s="220" t="s">
        <v>615</v>
      </c>
    </row>
    <row r="315" spans="1:5" s="28" customFormat="1" ht="15.75" customHeight="1">
      <c r="A315" s="221" t="s">
        <v>613</v>
      </c>
      <c r="B315" s="60">
        <v>3</v>
      </c>
      <c r="C315" s="220" t="s">
        <v>616</v>
      </c>
    </row>
    <row r="316" spans="1:5" s="28" customFormat="1" ht="15.75" customHeight="1">
      <c r="A316" s="221" t="s">
        <v>613</v>
      </c>
      <c r="B316" s="60">
        <v>4</v>
      </c>
      <c r="C316" s="220" t="s">
        <v>617</v>
      </c>
    </row>
    <row r="317" spans="1:5" s="28" customFormat="1" ht="15.75" customHeight="1">
      <c r="A317" s="221" t="s">
        <v>613</v>
      </c>
      <c r="B317" s="60">
        <v>5</v>
      </c>
      <c r="C317" s="220" t="s">
        <v>618</v>
      </c>
    </row>
    <row r="318" spans="1:5" s="28" customFormat="1" ht="15.75" customHeight="1">
      <c r="A318" s="221" t="s">
        <v>613</v>
      </c>
      <c r="B318" s="60">
        <v>6</v>
      </c>
      <c r="C318" s="220" t="s">
        <v>619</v>
      </c>
    </row>
    <row r="319" spans="1:5" s="28" customFormat="1" ht="12.75" customHeight="1">
      <c r="A319" s="221" t="s">
        <v>613</v>
      </c>
      <c r="B319" s="60">
        <v>7</v>
      </c>
      <c r="C319" s="220" t="s">
        <v>620</v>
      </c>
    </row>
    <row r="320" spans="1:5" s="28" customFormat="1" ht="12.75" customHeight="1">
      <c r="A320" s="221" t="s">
        <v>613</v>
      </c>
      <c r="B320" s="60">
        <v>8</v>
      </c>
      <c r="C320" s="220" t="s">
        <v>621</v>
      </c>
    </row>
    <row r="321" spans="1:3" s="28" customFormat="1" ht="12.75" customHeight="1">
      <c r="A321" s="221" t="s">
        <v>613</v>
      </c>
      <c r="B321" s="60">
        <v>9</v>
      </c>
      <c r="C321" s="220" t="s">
        <v>622</v>
      </c>
    </row>
    <row r="322" spans="1:3" s="28" customFormat="1" ht="12.75" customHeight="1">
      <c r="A322" s="221" t="s">
        <v>613</v>
      </c>
      <c r="B322" s="60">
        <v>10</v>
      </c>
      <c r="C322" s="220" t="s">
        <v>623</v>
      </c>
    </row>
    <row r="323" spans="1:3" s="28" customFormat="1" ht="15.75" customHeight="1">
      <c r="A323" s="221" t="s">
        <v>613</v>
      </c>
      <c r="B323" s="60">
        <v>11</v>
      </c>
      <c r="C323" s="220" t="s">
        <v>624</v>
      </c>
    </row>
    <row r="324" spans="1:3" s="28" customFormat="1" ht="12.75" customHeight="1">
      <c r="A324" s="221" t="s">
        <v>613</v>
      </c>
      <c r="B324" s="60">
        <v>12</v>
      </c>
      <c r="C324" s="220" t="s">
        <v>625</v>
      </c>
    </row>
    <row r="325" spans="1:3" s="28" customFormat="1" ht="12.75" customHeight="1">
      <c r="A325" s="221" t="s">
        <v>613</v>
      </c>
      <c r="B325" s="60">
        <v>13</v>
      </c>
      <c r="C325" s="220" t="s">
        <v>626</v>
      </c>
    </row>
    <row r="326" spans="1:3" s="28" customFormat="1">
      <c r="A326" s="221" t="s">
        <v>613</v>
      </c>
      <c r="B326" s="60">
        <v>14</v>
      </c>
      <c r="C326" s="220" t="s">
        <v>627</v>
      </c>
    </row>
    <row r="327" spans="1:3" s="28" customFormat="1" ht="12.75" customHeight="1">
      <c r="A327" s="221" t="s">
        <v>613</v>
      </c>
      <c r="B327" s="60">
        <v>15</v>
      </c>
      <c r="C327" s="220" t="s">
        <v>567</v>
      </c>
    </row>
    <row r="328" spans="1:3" s="28" customFormat="1" ht="12.75" customHeight="1">
      <c r="A328" s="221"/>
      <c r="C328" s="221"/>
    </row>
    <row r="329" spans="1:3" s="28" customFormat="1" ht="12.75" customHeight="1">
      <c r="A329" s="221"/>
      <c r="C329" s="220"/>
    </row>
    <row r="330" spans="1:3" s="28" customFormat="1" ht="12.75" customHeight="1">
      <c r="A330" s="221" t="s">
        <v>628</v>
      </c>
      <c r="B330" s="67">
        <v>1</v>
      </c>
      <c r="C330" s="220" t="s">
        <v>629</v>
      </c>
    </row>
    <row r="331" spans="1:3" s="28" customFormat="1" ht="12.75" customHeight="1">
      <c r="A331" s="221" t="s">
        <v>628</v>
      </c>
      <c r="B331" s="67">
        <v>2</v>
      </c>
      <c r="C331" s="220" t="s">
        <v>630</v>
      </c>
    </row>
    <row r="332" spans="1:3" s="28" customFormat="1" ht="12.75" customHeight="1">
      <c r="A332" s="221" t="s">
        <v>628</v>
      </c>
      <c r="B332" s="67">
        <v>3</v>
      </c>
      <c r="C332" s="220" t="s">
        <v>631</v>
      </c>
    </row>
    <row r="333" spans="1:3" s="28" customFormat="1" ht="12.75" customHeight="1">
      <c r="A333" s="221" t="s">
        <v>628</v>
      </c>
      <c r="B333" s="67">
        <v>4</v>
      </c>
      <c r="C333" s="220" t="s">
        <v>632</v>
      </c>
    </row>
    <row r="334" spans="1:3" s="28" customFormat="1" ht="12.75" customHeight="1">
      <c r="A334" s="221" t="s">
        <v>628</v>
      </c>
      <c r="B334" s="67">
        <v>5</v>
      </c>
      <c r="C334" s="220" t="s">
        <v>633</v>
      </c>
    </row>
    <row r="335" spans="1:3" s="28" customFormat="1" ht="12.75" customHeight="1">
      <c r="A335" s="221" t="s">
        <v>628</v>
      </c>
      <c r="B335" s="67">
        <v>6</v>
      </c>
      <c r="C335" s="220" t="s">
        <v>634</v>
      </c>
    </row>
    <row r="336" spans="1:3" s="28" customFormat="1" ht="12.75" customHeight="1">
      <c r="A336" s="221" t="s">
        <v>628</v>
      </c>
      <c r="B336" s="67">
        <v>7</v>
      </c>
      <c r="C336" s="220" t="s">
        <v>635</v>
      </c>
    </row>
    <row r="337" spans="1:6" s="28" customFormat="1" ht="12.75" customHeight="1">
      <c r="A337" s="221" t="s">
        <v>628</v>
      </c>
      <c r="B337" s="67">
        <v>8</v>
      </c>
      <c r="C337" s="220" t="s">
        <v>636</v>
      </c>
    </row>
    <row r="338" spans="1:6" s="28" customFormat="1" ht="12.75" customHeight="1">
      <c r="A338" s="221" t="s">
        <v>628</v>
      </c>
      <c r="B338" s="67">
        <v>9</v>
      </c>
      <c r="C338" s="220" t="s">
        <v>637</v>
      </c>
    </row>
    <row r="339" spans="1:6" s="28" customFormat="1" ht="12.75" customHeight="1">
      <c r="A339" s="221" t="s">
        <v>628</v>
      </c>
      <c r="B339" s="67">
        <v>10</v>
      </c>
      <c r="C339" s="220" t="s">
        <v>638</v>
      </c>
    </row>
    <row r="340" spans="1:6" s="28" customFormat="1">
      <c r="A340" s="221" t="s">
        <v>628</v>
      </c>
      <c r="B340" s="67">
        <v>11</v>
      </c>
      <c r="C340" s="220" t="s">
        <v>639</v>
      </c>
    </row>
    <row r="341" spans="1:6" s="28" customFormat="1" ht="15.75" customHeight="1">
      <c r="A341" s="221" t="s">
        <v>628</v>
      </c>
      <c r="B341" s="67">
        <v>12</v>
      </c>
      <c r="C341" s="220" t="s">
        <v>640</v>
      </c>
    </row>
    <row r="342" spans="1:6" s="28" customFormat="1" ht="15.75" customHeight="1">
      <c r="A342" s="221" t="s">
        <v>628</v>
      </c>
      <c r="B342" s="67">
        <v>13</v>
      </c>
      <c r="C342" s="220" t="s">
        <v>641</v>
      </c>
    </row>
    <row r="343" spans="1:6" s="28" customFormat="1" ht="15.75" customHeight="1">
      <c r="A343" s="221" t="s">
        <v>628</v>
      </c>
      <c r="B343" s="67">
        <v>14</v>
      </c>
      <c r="C343" s="220" t="s">
        <v>642</v>
      </c>
    </row>
    <row r="344" spans="1:6" s="28" customFormat="1" ht="15.75" customHeight="1">
      <c r="A344" s="221" t="s">
        <v>628</v>
      </c>
      <c r="B344" s="67">
        <v>15</v>
      </c>
      <c r="C344" s="220" t="s">
        <v>643</v>
      </c>
      <c r="D344" s="64"/>
      <c r="E344" s="64"/>
      <c r="F344" s="60"/>
    </row>
    <row r="345" spans="1:6" s="28" customFormat="1" ht="15.75" customHeight="1">
      <c r="A345" s="221" t="s">
        <v>628</v>
      </c>
      <c r="B345" s="67">
        <v>16</v>
      </c>
      <c r="C345" s="220" t="s">
        <v>644</v>
      </c>
      <c r="D345" s="64"/>
      <c r="E345" s="64"/>
      <c r="F345" s="60"/>
    </row>
    <row r="346" spans="1:6" s="28" customFormat="1" ht="15.75" customHeight="1">
      <c r="A346" s="221" t="s">
        <v>628</v>
      </c>
      <c r="B346" s="67">
        <v>17</v>
      </c>
      <c r="C346" s="220" t="s">
        <v>645</v>
      </c>
      <c r="D346" s="64"/>
      <c r="E346" s="64"/>
      <c r="F346" s="60"/>
    </row>
    <row r="347" spans="1:6" s="28" customFormat="1" ht="15.75" customHeight="1">
      <c r="A347" s="221" t="s">
        <v>628</v>
      </c>
      <c r="B347" s="67">
        <v>18</v>
      </c>
      <c r="C347" s="220" t="s">
        <v>646</v>
      </c>
      <c r="D347" s="64"/>
      <c r="E347" s="64"/>
      <c r="F347" s="60"/>
    </row>
    <row r="348" spans="1:6" s="28" customFormat="1" ht="15.75" customHeight="1">
      <c r="A348" s="221" t="s">
        <v>628</v>
      </c>
      <c r="B348" s="67">
        <v>19</v>
      </c>
      <c r="C348" s="220" t="s">
        <v>647</v>
      </c>
      <c r="D348" s="64"/>
      <c r="E348" s="64"/>
      <c r="F348" s="60"/>
    </row>
    <row r="349" spans="1:6" s="28" customFormat="1" ht="15.75" customHeight="1">
      <c r="A349" s="221" t="s">
        <v>628</v>
      </c>
      <c r="B349" s="67">
        <v>20</v>
      </c>
      <c r="C349" s="220" t="s">
        <v>648</v>
      </c>
      <c r="D349" s="64"/>
      <c r="E349" s="64"/>
      <c r="F349" s="60"/>
    </row>
    <row r="350" spans="1:6" s="28" customFormat="1" ht="15.75" customHeight="1">
      <c r="A350" s="221" t="s">
        <v>628</v>
      </c>
      <c r="B350" s="67">
        <v>21</v>
      </c>
      <c r="C350" s="220" t="s">
        <v>649</v>
      </c>
      <c r="D350" s="64"/>
      <c r="E350" s="64"/>
      <c r="F350" s="60"/>
    </row>
    <row r="351" spans="1:6" s="28" customFormat="1" ht="15.75" customHeight="1">
      <c r="A351" s="221" t="s">
        <v>628</v>
      </c>
      <c r="B351" s="67">
        <v>22</v>
      </c>
      <c r="C351" s="220" t="s">
        <v>650</v>
      </c>
      <c r="D351" s="64"/>
      <c r="E351" s="64"/>
      <c r="F351" s="60"/>
    </row>
    <row r="352" spans="1:6" s="28" customFormat="1" ht="15.75" customHeight="1">
      <c r="A352" s="221" t="s">
        <v>628</v>
      </c>
      <c r="B352" s="67">
        <v>23</v>
      </c>
      <c r="C352" s="220" t="s">
        <v>651</v>
      </c>
      <c r="D352" s="64"/>
      <c r="E352" s="64"/>
      <c r="F352" s="60"/>
    </row>
    <row r="353" spans="1:6" s="28" customFormat="1" ht="15.75" customHeight="1">
      <c r="A353" s="221" t="s">
        <v>628</v>
      </c>
      <c r="B353" s="67">
        <v>24</v>
      </c>
      <c r="C353" s="220" t="s">
        <v>652</v>
      </c>
      <c r="D353" s="64"/>
      <c r="E353" s="64"/>
      <c r="F353" s="60"/>
    </row>
    <row r="354" spans="1:6" s="28" customFormat="1" ht="15.75" customHeight="1">
      <c r="A354" s="221" t="s">
        <v>628</v>
      </c>
      <c r="B354" s="67">
        <v>25</v>
      </c>
      <c r="C354" s="220" t="s">
        <v>653</v>
      </c>
      <c r="D354" s="64"/>
      <c r="E354" s="64"/>
      <c r="F354" s="60"/>
    </row>
    <row r="355" spans="1:6" s="28" customFormat="1" ht="15.75" customHeight="1">
      <c r="A355" s="221" t="s">
        <v>628</v>
      </c>
      <c r="B355" s="67">
        <v>26</v>
      </c>
      <c r="C355" s="220" t="s">
        <v>567</v>
      </c>
      <c r="D355" s="64"/>
      <c r="E355" s="64"/>
      <c r="F355" s="60"/>
    </row>
    <row r="356" spans="1:6" s="4" customFormat="1" ht="15.75" customHeight="1">
      <c r="A356" s="221"/>
      <c r="B356" s="28"/>
      <c r="C356" s="226"/>
      <c r="D356" s="64"/>
      <c r="E356" s="64"/>
      <c r="F356" s="60"/>
    </row>
    <row r="357" spans="1:6" s="4" customFormat="1" ht="15.75" customHeight="1">
      <c r="A357" s="221"/>
      <c r="B357" s="28"/>
      <c r="C357" s="226"/>
      <c r="D357" s="64"/>
      <c r="E357" s="64"/>
      <c r="F357" s="60"/>
    </row>
    <row r="358" spans="1:6" s="69" customFormat="1" ht="12.75" customHeight="1">
      <c r="A358" s="221" t="s">
        <v>654</v>
      </c>
      <c r="B358" s="28">
        <v>1</v>
      </c>
      <c r="C358" s="220" t="s">
        <v>655</v>
      </c>
      <c r="D358" s="28"/>
      <c r="E358" s="28"/>
      <c r="F358" s="28"/>
    </row>
    <row r="359" spans="1:6" s="69" customFormat="1" ht="12.75" customHeight="1">
      <c r="A359" s="221" t="s">
        <v>654</v>
      </c>
      <c r="B359" s="28">
        <v>2</v>
      </c>
      <c r="C359" s="220" t="s">
        <v>656</v>
      </c>
      <c r="D359" s="28"/>
      <c r="E359" s="28"/>
      <c r="F359" s="28"/>
    </row>
    <row r="360" spans="1:6" s="69" customFormat="1" ht="12.75" customHeight="1">
      <c r="A360" s="221" t="s">
        <v>654</v>
      </c>
      <c r="B360" s="28">
        <v>3</v>
      </c>
      <c r="C360" s="220" t="s">
        <v>652</v>
      </c>
      <c r="D360" s="28"/>
      <c r="E360" s="28"/>
      <c r="F360" s="28"/>
    </row>
    <row r="361" spans="1:6" s="69" customFormat="1" ht="12.75" customHeight="1">
      <c r="A361" s="221" t="s">
        <v>654</v>
      </c>
      <c r="B361" s="28">
        <v>4</v>
      </c>
      <c r="C361" s="220" t="s">
        <v>657</v>
      </c>
      <c r="D361" s="28"/>
      <c r="E361" s="28"/>
      <c r="F361" s="28"/>
    </row>
    <row r="362" spans="1:6" s="69" customFormat="1" ht="12.75" customHeight="1">
      <c r="A362" s="221" t="s">
        <v>654</v>
      </c>
      <c r="B362" s="28">
        <v>5</v>
      </c>
      <c r="C362" s="220" t="s">
        <v>567</v>
      </c>
      <c r="D362" s="28"/>
      <c r="E362" s="28"/>
      <c r="F362" s="28"/>
    </row>
    <row r="363" spans="1:6" s="69" customFormat="1" ht="12.75" customHeight="1">
      <c r="A363" s="221"/>
      <c r="B363" s="28"/>
      <c r="C363" s="226"/>
      <c r="D363" s="64"/>
      <c r="E363" s="64"/>
      <c r="F363" s="60"/>
    </row>
    <row r="364" spans="1:6" s="69" customFormat="1" ht="12.75" customHeight="1">
      <c r="A364" s="221" t="s">
        <v>658</v>
      </c>
      <c r="B364" s="28">
        <v>1</v>
      </c>
      <c r="C364" s="227" t="s">
        <v>659</v>
      </c>
      <c r="D364" s="28"/>
      <c r="E364" s="28"/>
      <c r="F364" s="28"/>
    </row>
    <row r="365" spans="1:6" s="69" customFormat="1" ht="12.75" customHeight="1">
      <c r="A365" s="221" t="s">
        <v>658</v>
      </c>
      <c r="B365" s="28">
        <v>2</v>
      </c>
      <c r="C365" s="227" t="s">
        <v>660</v>
      </c>
      <c r="D365" s="28"/>
      <c r="E365" s="28"/>
      <c r="F365" s="28"/>
    </row>
    <row r="366" spans="1:6" s="69" customFormat="1" ht="12.75" customHeight="1">
      <c r="A366" s="221" t="s">
        <v>658</v>
      </c>
      <c r="B366" s="28">
        <v>3</v>
      </c>
      <c r="C366" s="227" t="s">
        <v>661</v>
      </c>
      <c r="D366" s="28"/>
      <c r="E366" s="28"/>
      <c r="F366" s="28"/>
    </row>
    <row r="367" spans="1:6" s="69" customFormat="1" ht="12.75" customHeight="1">
      <c r="A367" s="221"/>
      <c r="B367" s="28"/>
      <c r="C367" s="227"/>
      <c r="D367" s="28"/>
      <c r="E367" s="28"/>
      <c r="F367" s="28"/>
    </row>
    <row r="368" spans="1:6" s="69" customFormat="1" ht="12.75" customHeight="1">
      <c r="A368" s="221" t="s">
        <v>662</v>
      </c>
      <c r="B368" s="28">
        <v>1</v>
      </c>
      <c r="C368" s="227" t="s">
        <v>663</v>
      </c>
      <c r="D368" s="28"/>
      <c r="E368" s="28"/>
      <c r="F368" s="28"/>
    </row>
    <row r="369" spans="1:6" s="69" customFormat="1" ht="12.75" customHeight="1">
      <c r="A369" s="221" t="s">
        <v>662</v>
      </c>
      <c r="B369" s="28">
        <v>2</v>
      </c>
      <c r="C369" s="227" t="s">
        <v>664</v>
      </c>
      <c r="D369" s="28"/>
      <c r="E369" s="28"/>
      <c r="F369" s="28"/>
    </row>
    <row r="370" spans="1:6" s="69" customFormat="1" ht="12.75" customHeight="1">
      <c r="A370" s="221" t="s">
        <v>662</v>
      </c>
      <c r="B370" s="28">
        <v>3</v>
      </c>
      <c r="C370" s="227" t="s">
        <v>665</v>
      </c>
      <c r="D370" s="28"/>
      <c r="E370" s="28"/>
      <c r="F370" s="28"/>
    </row>
    <row r="371" spans="1:6" s="69" customFormat="1" ht="12.75" customHeight="1">
      <c r="A371" s="221" t="s">
        <v>662</v>
      </c>
      <c r="B371" s="28">
        <v>4</v>
      </c>
      <c r="C371" s="227" t="s">
        <v>666</v>
      </c>
      <c r="D371" s="28"/>
      <c r="E371" s="28"/>
      <c r="F371" s="28"/>
    </row>
    <row r="372" spans="1:6" s="69" customFormat="1" ht="12.75" customHeight="1">
      <c r="A372" s="221" t="s">
        <v>662</v>
      </c>
      <c r="B372" s="28">
        <v>5</v>
      </c>
      <c r="C372" s="227" t="s">
        <v>667</v>
      </c>
      <c r="D372" s="28"/>
      <c r="E372" s="28"/>
      <c r="F372" s="28"/>
    </row>
    <row r="373" spans="1:6" s="69" customFormat="1" ht="12.75" customHeight="1">
      <c r="A373" s="221" t="s">
        <v>662</v>
      </c>
      <c r="B373" s="28">
        <v>6</v>
      </c>
      <c r="C373" s="227" t="s">
        <v>668</v>
      </c>
      <c r="D373" s="28"/>
      <c r="E373" s="28"/>
      <c r="F373" s="28"/>
    </row>
    <row r="374" spans="1:6" s="69" customFormat="1" ht="12.75" customHeight="1">
      <c r="A374" s="221"/>
      <c r="B374" s="28"/>
      <c r="C374" s="227"/>
      <c r="D374" s="28"/>
      <c r="E374" s="28"/>
      <c r="F374" s="28"/>
    </row>
    <row r="375" spans="1:6" s="69" customFormat="1" ht="12.75" customHeight="1">
      <c r="A375" s="221" t="s">
        <v>669</v>
      </c>
      <c r="B375" s="28">
        <v>1</v>
      </c>
      <c r="C375" s="227" t="s">
        <v>670</v>
      </c>
      <c r="D375" s="28"/>
      <c r="E375" s="28"/>
      <c r="F375" s="28"/>
    </row>
    <row r="376" spans="1:6" s="69" customFormat="1" ht="12.75" customHeight="1">
      <c r="A376" s="221" t="s">
        <v>669</v>
      </c>
      <c r="B376" s="28">
        <v>2</v>
      </c>
      <c r="C376" s="227" t="s">
        <v>671</v>
      </c>
      <c r="D376" s="28"/>
      <c r="E376" s="28"/>
      <c r="F376" s="28"/>
    </row>
    <row r="377" spans="1:6" s="69" customFormat="1" ht="12.75" customHeight="1">
      <c r="A377" s="221" t="s">
        <v>669</v>
      </c>
      <c r="B377" s="28">
        <v>3</v>
      </c>
      <c r="C377" s="227" t="s">
        <v>672</v>
      </c>
      <c r="D377" s="28"/>
      <c r="E377" s="28"/>
      <c r="F377" s="28"/>
    </row>
    <row r="378" spans="1:6" s="69" customFormat="1" ht="12.75" customHeight="1">
      <c r="A378" s="228" t="s">
        <v>236</v>
      </c>
      <c r="B378" s="68">
        <v>1</v>
      </c>
      <c r="C378" s="228" t="s">
        <v>237</v>
      </c>
      <c r="D378" s="28"/>
      <c r="E378" s="28"/>
      <c r="F378" s="28"/>
    </row>
    <row r="379" spans="1:6" s="69" customFormat="1" ht="12.75" customHeight="1">
      <c r="A379" s="228" t="s">
        <v>236</v>
      </c>
      <c r="B379" s="68">
        <v>2</v>
      </c>
      <c r="C379" s="228" t="s">
        <v>238</v>
      </c>
      <c r="D379" s="28"/>
      <c r="E379" s="28"/>
      <c r="F379" s="28"/>
    </row>
    <row r="380" spans="1:6" s="69" customFormat="1" ht="12.75" customHeight="1">
      <c r="A380" s="228" t="s">
        <v>236</v>
      </c>
      <c r="B380" s="68">
        <v>3</v>
      </c>
      <c r="C380" s="228" t="s">
        <v>239</v>
      </c>
      <c r="D380" s="28"/>
      <c r="E380" s="28"/>
      <c r="F380" s="28"/>
    </row>
    <row r="381" spans="1:6" s="69" customFormat="1" ht="12.75" customHeight="1">
      <c r="A381" s="223" t="s">
        <v>673</v>
      </c>
      <c r="B381" s="31">
        <v>1</v>
      </c>
      <c r="C381" s="221" t="s">
        <v>674</v>
      </c>
      <c r="D381" s="28"/>
      <c r="E381" s="28"/>
      <c r="F381" s="28"/>
    </row>
    <row r="382" spans="1:6" s="69" customFormat="1" ht="12.75" customHeight="1">
      <c r="A382" s="223" t="s">
        <v>673</v>
      </c>
      <c r="B382" s="31">
        <v>2</v>
      </c>
      <c r="C382" s="221" t="s">
        <v>675</v>
      </c>
      <c r="D382" s="28"/>
      <c r="E382" s="28"/>
      <c r="F382" s="28"/>
    </row>
    <row r="383" spans="1:6" s="69" customFormat="1" ht="12.75" customHeight="1">
      <c r="A383" s="223" t="s">
        <v>673</v>
      </c>
      <c r="B383" s="31">
        <v>3</v>
      </c>
      <c r="C383" s="229" t="s">
        <v>1807</v>
      </c>
      <c r="D383" s="28"/>
      <c r="E383" s="28"/>
      <c r="F383" s="28"/>
    </row>
    <row r="384" spans="1:6" s="69" customFormat="1" ht="12.75" customHeight="1">
      <c r="A384" s="223" t="s">
        <v>1380</v>
      </c>
      <c r="B384" s="31">
        <v>1</v>
      </c>
      <c r="C384" s="221" t="s">
        <v>1381</v>
      </c>
      <c r="D384" s="28"/>
      <c r="E384" s="28"/>
      <c r="F384" s="28"/>
    </row>
    <row r="385" spans="1:6" s="69" customFormat="1" ht="12.75" customHeight="1">
      <c r="A385" s="223" t="s">
        <v>1380</v>
      </c>
      <c r="B385" s="31">
        <v>2</v>
      </c>
      <c r="C385" s="221" t="s">
        <v>1382</v>
      </c>
      <c r="D385" s="28"/>
      <c r="E385" s="28"/>
      <c r="F385" s="28"/>
    </row>
    <row r="386" spans="1:6">
      <c r="A386" s="223" t="s">
        <v>1380</v>
      </c>
      <c r="B386" s="31">
        <v>3</v>
      </c>
      <c r="C386" s="217" t="s">
        <v>1615</v>
      </c>
    </row>
    <row r="387" spans="1:6" s="69" customFormat="1" ht="12.75" customHeight="1">
      <c r="A387" s="223" t="s">
        <v>1380</v>
      </c>
      <c r="B387" s="31">
        <v>4</v>
      </c>
      <c r="C387" s="221" t="s">
        <v>1613</v>
      </c>
      <c r="D387" s="28"/>
      <c r="E387" s="28"/>
      <c r="F387" s="28"/>
    </row>
    <row r="388" spans="1:6" s="69" customFormat="1" ht="12.75" customHeight="1">
      <c r="A388" s="223" t="s">
        <v>1380</v>
      </c>
      <c r="B388" s="31">
        <v>5</v>
      </c>
      <c r="C388" s="221" t="s">
        <v>1614</v>
      </c>
      <c r="D388" s="28"/>
      <c r="E388" s="28"/>
      <c r="F388" s="28"/>
    </row>
    <row r="389" spans="1:6" s="69" customFormat="1" ht="12.75" customHeight="1">
      <c r="A389" s="223" t="s">
        <v>1380</v>
      </c>
      <c r="B389" s="31">
        <v>6</v>
      </c>
      <c r="C389" s="221" t="s">
        <v>1383</v>
      </c>
      <c r="D389" s="28"/>
      <c r="E389" s="28"/>
      <c r="F389" s="28"/>
    </row>
    <row r="390" spans="1:6" s="69" customFormat="1" ht="12.75" customHeight="1">
      <c r="A390" s="223"/>
      <c r="B390" s="31"/>
      <c r="C390" s="221"/>
      <c r="D390" s="28"/>
      <c r="E390" s="28"/>
      <c r="F390" s="28"/>
    </row>
    <row r="391" spans="1:6" s="69" customFormat="1" ht="12.75" customHeight="1">
      <c r="A391" s="223" t="s">
        <v>1623</v>
      </c>
      <c r="B391" s="31">
        <v>1</v>
      </c>
      <c r="C391" s="230" t="s">
        <v>1616</v>
      </c>
      <c r="D391" s="28"/>
      <c r="E391" s="28"/>
      <c r="F391" s="28"/>
    </row>
    <row r="392" spans="1:6" s="69" customFormat="1" ht="12.75" customHeight="1">
      <c r="A392" s="223" t="s">
        <v>1623</v>
      </c>
      <c r="B392" s="31">
        <v>2</v>
      </c>
      <c r="C392" s="230" t="s">
        <v>284</v>
      </c>
      <c r="D392" s="28"/>
      <c r="E392" s="28"/>
      <c r="F392" s="28"/>
    </row>
    <row r="393" spans="1:6" s="69" customFormat="1" ht="12.75" customHeight="1">
      <c r="A393" s="223" t="s">
        <v>1623</v>
      </c>
      <c r="B393" s="31">
        <v>3</v>
      </c>
      <c r="C393" s="230" t="s">
        <v>81</v>
      </c>
      <c r="D393" s="28"/>
      <c r="E393" s="28"/>
      <c r="F393" s="28"/>
    </row>
    <row r="394" spans="1:6" s="69" customFormat="1" ht="12.75" customHeight="1">
      <c r="A394" s="223" t="s">
        <v>1623</v>
      </c>
      <c r="B394" s="31">
        <v>4</v>
      </c>
      <c r="C394" s="230" t="s">
        <v>1617</v>
      </c>
      <c r="D394" s="28"/>
      <c r="E394" s="28"/>
      <c r="F394" s="28"/>
    </row>
    <row r="395" spans="1:6" s="69" customFormat="1" ht="12.75" customHeight="1">
      <c r="A395" s="223" t="s">
        <v>1623</v>
      </c>
      <c r="B395" s="31">
        <v>5</v>
      </c>
      <c r="C395" s="230" t="s">
        <v>1618</v>
      </c>
      <c r="D395" s="28"/>
      <c r="E395" s="28"/>
      <c r="F395" s="28"/>
    </row>
    <row r="396" spans="1:6" s="69" customFormat="1" ht="12.75" customHeight="1">
      <c r="A396" s="223" t="s">
        <v>1623</v>
      </c>
      <c r="B396" s="31">
        <v>6</v>
      </c>
      <c r="C396" s="222" t="s">
        <v>1619</v>
      </c>
      <c r="D396" s="28"/>
      <c r="E396" s="28"/>
      <c r="F396" s="28"/>
    </row>
    <row r="397" spans="1:6" s="69" customFormat="1" ht="12.75" customHeight="1">
      <c r="A397" s="223" t="s">
        <v>1623</v>
      </c>
      <c r="B397" s="31">
        <v>7</v>
      </c>
      <c r="C397" s="222" t="s">
        <v>1620</v>
      </c>
      <c r="D397" s="28"/>
      <c r="E397" s="28"/>
      <c r="F397" s="28"/>
    </row>
    <row r="398" spans="1:6" s="69" customFormat="1" ht="12.75" customHeight="1">
      <c r="A398" s="223" t="s">
        <v>1623</v>
      </c>
      <c r="B398" s="31">
        <v>8</v>
      </c>
      <c r="C398" s="222" t="s">
        <v>1621</v>
      </c>
      <c r="D398" s="28"/>
      <c r="E398" s="28"/>
      <c r="F398" s="28"/>
    </row>
    <row r="399" spans="1:6" s="69" customFormat="1" ht="12.75" customHeight="1">
      <c r="A399" s="223" t="s">
        <v>1623</v>
      </c>
      <c r="B399" s="31">
        <v>9</v>
      </c>
      <c r="C399" s="222" t="s">
        <v>1622</v>
      </c>
      <c r="D399" s="28"/>
      <c r="E399" s="28"/>
      <c r="F399" s="28"/>
    </row>
    <row r="400" spans="1:6" s="69" customFormat="1" ht="12.75" customHeight="1">
      <c r="A400" s="223" t="s">
        <v>1623</v>
      </c>
      <c r="B400" s="31">
        <v>10</v>
      </c>
      <c r="C400" s="222" t="s">
        <v>292</v>
      </c>
      <c r="D400" s="28"/>
      <c r="E400" s="28"/>
      <c r="F400" s="28"/>
    </row>
    <row r="401" spans="1:6" s="69" customFormat="1" ht="12.75" customHeight="1">
      <c r="A401" s="223"/>
      <c r="B401" s="31"/>
      <c r="C401" s="222"/>
      <c r="D401" s="28"/>
      <c r="E401" s="28"/>
      <c r="F401" s="28"/>
    </row>
    <row r="402" spans="1:6" s="69" customFormat="1" ht="12.75" customHeight="1">
      <c r="A402" s="223"/>
      <c r="B402" s="31"/>
      <c r="C402" s="221"/>
      <c r="D402" s="28"/>
      <c r="E402" s="28"/>
      <c r="F402" s="28"/>
    </row>
    <row r="403" spans="1:6" s="69" customFormat="1" ht="12.75" customHeight="1">
      <c r="A403" s="223" t="s">
        <v>676</v>
      </c>
      <c r="B403" s="31">
        <v>1</v>
      </c>
      <c r="C403" s="223" t="s">
        <v>677</v>
      </c>
      <c r="D403" s="28"/>
      <c r="E403" s="28"/>
      <c r="F403" s="28"/>
    </row>
    <row r="404" spans="1:6" s="69" customFormat="1" ht="12.75" customHeight="1">
      <c r="A404" s="223" t="s">
        <v>676</v>
      </c>
      <c r="B404" s="31">
        <v>2</v>
      </c>
      <c r="C404" s="231" t="s">
        <v>678</v>
      </c>
      <c r="D404" s="28"/>
      <c r="E404" s="28"/>
      <c r="F404" s="28"/>
    </row>
    <row r="405" spans="1:6" s="69" customFormat="1" ht="12.75" customHeight="1">
      <c r="A405" s="223" t="s">
        <v>676</v>
      </c>
      <c r="B405" s="31">
        <v>3</v>
      </c>
      <c r="C405" s="221" t="s">
        <v>679</v>
      </c>
      <c r="D405" s="28"/>
      <c r="E405" s="28"/>
      <c r="F405" s="28"/>
    </row>
    <row r="406" spans="1:6" s="69" customFormat="1" ht="12.75" customHeight="1">
      <c r="A406" s="223" t="s">
        <v>676</v>
      </c>
      <c r="B406" s="31">
        <v>4</v>
      </c>
      <c r="C406" s="223" t="s">
        <v>680</v>
      </c>
      <c r="D406" s="28"/>
      <c r="E406" s="28"/>
      <c r="F406" s="28"/>
    </row>
    <row r="407" spans="1:6" s="69" customFormat="1" ht="12.75" customHeight="1">
      <c r="A407" s="221"/>
      <c r="B407" s="28"/>
      <c r="C407" s="221"/>
      <c r="D407" s="28"/>
      <c r="E407" s="28"/>
      <c r="F407" s="28"/>
    </row>
    <row r="408" spans="1:6" s="69" customFormat="1" ht="12.75" customHeight="1">
      <c r="A408" s="223" t="s">
        <v>681</v>
      </c>
      <c r="B408" s="31">
        <v>1</v>
      </c>
      <c r="C408" s="221" t="s">
        <v>210</v>
      </c>
      <c r="D408" s="28"/>
      <c r="E408" s="28"/>
      <c r="F408" s="28"/>
    </row>
    <row r="409" spans="1:6" s="69" customFormat="1" ht="12.75" customHeight="1">
      <c r="A409" s="223" t="s">
        <v>681</v>
      </c>
      <c r="B409" s="31">
        <v>2</v>
      </c>
      <c r="C409" s="221" t="s">
        <v>682</v>
      </c>
      <c r="D409" s="28"/>
      <c r="E409" s="28"/>
      <c r="F409" s="28"/>
    </row>
    <row r="410" spans="1:6" s="69" customFormat="1" ht="12.75" customHeight="1">
      <c r="A410" s="223" t="s">
        <v>681</v>
      </c>
      <c r="B410" s="31">
        <v>3</v>
      </c>
      <c r="C410" s="221" t="s">
        <v>683</v>
      </c>
      <c r="D410" s="28"/>
      <c r="E410" s="28"/>
      <c r="F410" s="28"/>
    </row>
    <row r="411" spans="1:6" s="69" customFormat="1" ht="12.75" customHeight="1">
      <c r="A411" s="223"/>
      <c r="B411" s="31"/>
      <c r="C411" s="221"/>
      <c r="D411" s="28"/>
      <c r="E411" s="28"/>
      <c r="F411" s="28"/>
    </row>
    <row r="412" spans="1:6" s="69" customFormat="1" ht="12.75" customHeight="1">
      <c r="A412" s="223" t="s">
        <v>702</v>
      </c>
      <c r="B412" s="31">
        <v>1</v>
      </c>
      <c r="C412" s="223" t="s">
        <v>703</v>
      </c>
      <c r="D412" s="28"/>
      <c r="E412" s="28"/>
      <c r="F412" s="28"/>
    </row>
    <row r="413" spans="1:6" s="69" customFormat="1" ht="12.75" customHeight="1">
      <c r="A413" s="223" t="s">
        <v>702</v>
      </c>
      <c r="B413" s="31">
        <v>2</v>
      </c>
      <c r="C413" s="221" t="s">
        <v>706</v>
      </c>
      <c r="D413" s="28"/>
      <c r="E413" s="28"/>
      <c r="F413" s="28"/>
    </row>
    <row r="414" spans="1:6" s="69" customFormat="1" ht="12.75" customHeight="1">
      <c r="A414" s="223" t="s">
        <v>702</v>
      </c>
      <c r="B414" s="31">
        <v>3</v>
      </c>
      <c r="C414" s="221" t="s">
        <v>705</v>
      </c>
      <c r="D414" s="28"/>
      <c r="E414" s="28"/>
      <c r="F414" s="28"/>
    </row>
    <row r="415" spans="1:6" s="69" customFormat="1" ht="12.75" customHeight="1">
      <c r="A415" s="223" t="s">
        <v>702</v>
      </c>
      <c r="B415" s="31">
        <v>4</v>
      </c>
      <c r="C415" s="221" t="s">
        <v>704</v>
      </c>
      <c r="D415" s="28"/>
      <c r="E415" s="28"/>
      <c r="F415" s="28"/>
    </row>
    <row r="416" spans="1:6" s="69" customFormat="1" ht="12.75" customHeight="1">
      <c r="A416" s="223"/>
      <c r="B416" s="31"/>
      <c r="C416" s="221"/>
      <c r="D416" s="28"/>
      <c r="E416" s="28"/>
      <c r="F416" s="28"/>
    </row>
    <row r="417" spans="1:6" s="69" customFormat="1" ht="12.75" customHeight="1">
      <c r="A417" s="223" t="s">
        <v>707</v>
      </c>
      <c r="B417" s="31">
        <v>1</v>
      </c>
      <c r="C417" s="221" t="s">
        <v>172</v>
      </c>
      <c r="D417" s="28"/>
      <c r="E417" s="28"/>
      <c r="F417" s="28"/>
    </row>
    <row r="418" spans="1:6" s="69" customFormat="1" ht="12.75" customHeight="1">
      <c r="A418" s="223" t="s">
        <v>707</v>
      </c>
      <c r="B418" s="31">
        <v>2</v>
      </c>
      <c r="C418" s="221" t="s">
        <v>171</v>
      </c>
      <c r="D418" s="28"/>
      <c r="E418" s="28"/>
      <c r="F418" s="28"/>
    </row>
    <row r="419" spans="1:6" s="69" customFormat="1" ht="12.75" customHeight="1">
      <c r="A419" s="223"/>
      <c r="B419" s="31"/>
      <c r="C419" s="221"/>
      <c r="D419" s="28"/>
      <c r="E419" s="28"/>
      <c r="F419" s="28"/>
    </row>
    <row r="420" spans="1:6" s="69" customFormat="1" ht="12.75" customHeight="1">
      <c r="A420" s="223"/>
      <c r="B420" s="31"/>
      <c r="C420" s="221"/>
      <c r="D420" s="28"/>
      <c r="E420" s="28"/>
      <c r="F420" s="28"/>
    </row>
    <row r="421" spans="1:6" s="69" customFormat="1" ht="12.75" customHeight="1">
      <c r="A421" s="221" t="s">
        <v>684</v>
      </c>
      <c r="B421" s="28">
        <v>1</v>
      </c>
      <c r="C421" s="221" t="s">
        <v>308</v>
      </c>
      <c r="D421" s="28"/>
      <c r="E421" s="28"/>
      <c r="F421" s="28"/>
    </row>
    <row r="422" spans="1:6" s="69" customFormat="1" ht="12.75" customHeight="1">
      <c r="A422" s="221" t="s">
        <v>684</v>
      </c>
      <c r="B422" s="28">
        <v>2</v>
      </c>
      <c r="C422" s="226" t="s">
        <v>685</v>
      </c>
      <c r="D422" s="28"/>
      <c r="E422" s="28"/>
      <c r="F422" s="28"/>
    </row>
    <row r="423" spans="1:6" s="69" customFormat="1" ht="12.75" customHeight="1">
      <c r="A423" s="221" t="s">
        <v>684</v>
      </c>
      <c r="B423" s="28">
        <v>3</v>
      </c>
      <c r="C423" s="226" t="s">
        <v>206</v>
      </c>
      <c r="D423" s="28"/>
      <c r="E423" s="28"/>
      <c r="F423" s="28"/>
    </row>
    <row r="424" spans="1:6" s="69" customFormat="1" ht="12.75" customHeight="1">
      <c r="A424" s="221"/>
      <c r="B424" s="28"/>
      <c r="C424" s="226"/>
      <c r="D424" s="28"/>
      <c r="E424" s="28"/>
      <c r="F424" s="28"/>
    </row>
    <row r="425" spans="1:6" s="69" customFormat="1" ht="12.75" customHeight="1">
      <c r="A425" s="221"/>
      <c r="B425" s="28"/>
      <c r="C425" s="226"/>
      <c r="D425" s="28"/>
      <c r="E425" s="28"/>
      <c r="F425" s="28"/>
    </row>
    <row r="426" spans="1:6" s="69" customFormat="1" ht="12.75" customHeight="1">
      <c r="A426" s="221" t="s">
        <v>718</v>
      </c>
      <c r="B426" s="28">
        <v>1</v>
      </c>
      <c r="C426" s="226" t="s">
        <v>715</v>
      </c>
      <c r="D426" s="28"/>
      <c r="E426" s="28"/>
      <c r="F426" s="28"/>
    </row>
    <row r="427" spans="1:6" s="69" customFormat="1" ht="12.75" customHeight="1">
      <c r="A427" s="221" t="s">
        <v>718</v>
      </c>
      <c r="B427" s="28">
        <v>2</v>
      </c>
      <c r="C427" s="226" t="s">
        <v>716</v>
      </c>
      <c r="D427" s="28"/>
      <c r="E427" s="28"/>
      <c r="F427" s="28"/>
    </row>
    <row r="428" spans="1:6" s="69" customFormat="1" ht="12.75" customHeight="1">
      <c r="A428" s="221" t="s">
        <v>718</v>
      </c>
      <c r="B428" s="28">
        <v>3</v>
      </c>
      <c r="C428" s="226" t="s">
        <v>705</v>
      </c>
      <c r="D428" s="28"/>
      <c r="E428" s="28"/>
      <c r="F428" s="28"/>
    </row>
    <row r="429" spans="1:6" s="69" customFormat="1" ht="12.75" customHeight="1">
      <c r="A429" s="221" t="s">
        <v>718</v>
      </c>
      <c r="B429" s="28">
        <v>4</v>
      </c>
      <c r="C429" s="226" t="s">
        <v>717</v>
      </c>
      <c r="D429" s="28"/>
      <c r="E429" s="28"/>
      <c r="F429" s="28"/>
    </row>
    <row r="430" spans="1:6" s="69" customFormat="1" ht="12.75" customHeight="1">
      <c r="A430" s="221"/>
      <c r="B430" s="28"/>
      <c r="C430" s="226"/>
      <c r="D430" s="28"/>
      <c r="E430" s="28"/>
      <c r="F430" s="28"/>
    </row>
    <row r="431" spans="1:6" s="69" customFormat="1" ht="12.75" customHeight="1">
      <c r="A431" s="221" t="s">
        <v>719</v>
      </c>
      <c r="B431" s="28">
        <v>1</v>
      </c>
      <c r="C431" s="226" t="s">
        <v>1395</v>
      </c>
      <c r="D431" s="28"/>
      <c r="E431" s="28"/>
      <c r="F431" s="28"/>
    </row>
    <row r="432" spans="1:6" s="69" customFormat="1" ht="12.75" customHeight="1">
      <c r="A432" s="221" t="s">
        <v>719</v>
      </c>
      <c r="B432" s="28">
        <v>2</v>
      </c>
      <c r="C432" s="226" t="s">
        <v>1396</v>
      </c>
      <c r="D432" s="28"/>
      <c r="E432" s="28"/>
      <c r="F432" s="28"/>
    </row>
    <row r="433" spans="1:6" s="69" customFormat="1" ht="12.75" customHeight="1">
      <c r="A433" s="221" t="s">
        <v>719</v>
      </c>
      <c r="B433" s="28">
        <v>3</v>
      </c>
      <c r="C433" s="232" t="s">
        <v>1397</v>
      </c>
      <c r="D433" s="28"/>
      <c r="E433" s="28"/>
      <c r="F433" s="28"/>
    </row>
    <row r="434" spans="1:6" s="69" customFormat="1" ht="12.75" customHeight="1">
      <c r="A434" s="221" t="s">
        <v>719</v>
      </c>
      <c r="B434" s="28">
        <v>4</v>
      </c>
      <c r="C434" s="232" t="s">
        <v>1398</v>
      </c>
      <c r="D434" s="28"/>
      <c r="E434" s="28"/>
      <c r="F434" s="28"/>
    </row>
    <row r="435" spans="1:6" s="69" customFormat="1" ht="12.75" customHeight="1">
      <c r="A435" s="221" t="s">
        <v>719</v>
      </c>
      <c r="B435" s="28">
        <v>5</v>
      </c>
      <c r="C435" s="226" t="s">
        <v>1399</v>
      </c>
      <c r="D435" s="28"/>
      <c r="E435" s="28"/>
      <c r="F435" s="28"/>
    </row>
    <row r="436" spans="1:6" s="69" customFormat="1" ht="12.75" customHeight="1">
      <c r="A436" s="221"/>
      <c r="B436" s="28"/>
      <c r="C436" s="226"/>
      <c r="D436" s="28"/>
      <c r="E436" s="28"/>
      <c r="F436" s="28"/>
    </row>
    <row r="437" spans="1:6" s="69" customFormat="1" ht="12.75" customHeight="1">
      <c r="A437" s="153" t="s">
        <v>1405</v>
      </c>
      <c r="B437" s="4">
        <v>1</v>
      </c>
      <c r="C437" s="232" t="s">
        <v>1406</v>
      </c>
      <c r="D437" s="4"/>
      <c r="E437" s="4"/>
      <c r="F437" s="6"/>
    </row>
    <row r="438" spans="1:6" s="69" customFormat="1" ht="12.75" customHeight="1">
      <c r="A438" s="153" t="s">
        <v>1405</v>
      </c>
      <c r="B438" s="4">
        <v>2</v>
      </c>
      <c r="C438" s="153" t="s">
        <v>1407</v>
      </c>
      <c r="D438" s="4"/>
      <c r="E438" s="4"/>
      <c r="F438" s="6"/>
    </row>
    <row r="439" spans="1:6" s="69" customFormat="1" ht="12.75" customHeight="1">
      <c r="A439" s="153" t="s">
        <v>1405</v>
      </c>
      <c r="B439" s="4">
        <v>3</v>
      </c>
      <c r="C439" s="153" t="s">
        <v>1408</v>
      </c>
      <c r="D439" s="4"/>
      <c r="E439" s="4"/>
      <c r="F439" s="6"/>
    </row>
    <row r="440" spans="1:6" s="69" customFormat="1" ht="12.75" customHeight="1">
      <c r="A440" s="153"/>
      <c r="B440" s="4"/>
      <c r="C440" s="153"/>
      <c r="D440" s="4"/>
      <c r="E440" s="4"/>
      <c r="F440" s="6"/>
    </row>
    <row r="441" spans="1:6" s="69" customFormat="1" ht="12.75" customHeight="1">
      <c r="A441" s="153"/>
      <c r="B441" s="4"/>
      <c r="C441" s="153"/>
      <c r="D441" s="4"/>
      <c r="E441" s="4"/>
      <c r="F441" s="6"/>
    </row>
    <row r="442" spans="1:6" s="69" customFormat="1" ht="12.75" customHeight="1">
      <c r="A442" s="153"/>
      <c r="B442" s="4"/>
      <c r="C442" s="153"/>
      <c r="D442" s="4"/>
      <c r="E442" s="4"/>
      <c r="F442" s="6"/>
    </row>
    <row r="443" spans="1:6" s="69" customFormat="1" ht="12.75" customHeight="1">
      <c r="A443" s="153"/>
      <c r="B443" s="4"/>
      <c r="C443" s="153"/>
      <c r="D443" s="4"/>
      <c r="E443" s="4"/>
      <c r="F443" s="6"/>
    </row>
    <row r="444" spans="1:6" s="69" customFormat="1" ht="12.75" customHeight="1">
      <c r="A444" s="234"/>
      <c r="C444" s="233"/>
    </row>
    <row r="445" spans="1:6" s="69" customFormat="1" ht="12.75" customHeight="1">
      <c r="A445" s="234" t="s">
        <v>39</v>
      </c>
      <c r="B445" s="69">
        <v>1</v>
      </c>
      <c r="C445" s="234" t="s">
        <v>37</v>
      </c>
    </row>
    <row r="446" spans="1:6" s="69" customFormat="1" ht="12.75" customHeight="1">
      <c r="A446" s="234" t="s">
        <v>39</v>
      </c>
      <c r="B446" s="69">
        <v>2</v>
      </c>
      <c r="C446" s="234" t="s">
        <v>38</v>
      </c>
    </row>
    <row r="447" spans="1:6" s="69" customFormat="1" ht="12.75" customHeight="1">
      <c r="A447" s="234"/>
      <c r="C447" s="234"/>
    </row>
    <row r="448" spans="1:6" s="69" customFormat="1" ht="12.75" customHeight="1">
      <c r="A448" s="234" t="s">
        <v>733</v>
      </c>
      <c r="B448" s="69">
        <v>1</v>
      </c>
      <c r="C448" s="234" t="s">
        <v>734</v>
      </c>
    </row>
    <row r="449" spans="1:3" s="69" customFormat="1" ht="12.75" customHeight="1">
      <c r="A449" s="234"/>
      <c r="C449" s="234"/>
    </row>
    <row r="450" spans="1:3" s="69" customFormat="1" ht="12.75" customHeight="1">
      <c r="A450" s="234" t="s">
        <v>33</v>
      </c>
      <c r="B450" s="69">
        <v>1</v>
      </c>
      <c r="C450" s="233" t="s">
        <v>34</v>
      </c>
    </row>
    <row r="451" spans="1:3" s="69" customFormat="1" ht="12.75" customHeight="1">
      <c r="A451" s="234" t="s">
        <v>33</v>
      </c>
      <c r="B451" s="69">
        <v>2</v>
      </c>
      <c r="C451" s="234" t="s">
        <v>35</v>
      </c>
    </row>
    <row r="452" spans="1:3" s="69" customFormat="1" ht="12.75" customHeight="1">
      <c r="A452" s="234" t="s">
        <v>33</v>
      </c>
      <c r="B452" s="69">
        <v>3</v>
      </c>
      <c r="C452" s="234" t="s">
        <v>36</v>
      </c>
    </row>
    <row r="453" spans="1:3" s="69" customFormat="1" ht="12.75" customHeight="1">
      <c r="A453" s="234" t="s">
        <v>33</v>
      </c>
      <c r="B453" s="69">
        <v>4</v>
      </c>
      <c r="C453" s="234" t="s">
        <v>28</v>
      </c>
    </row>
    <row r="454" spans="1:3" s="69" customFormat="1" ht="12.75" customHeight="1">
      <c r="A454" s="234"/>
      <c r="C454" s="234"/>
    </row>
    <row r="455" spans="1:3" s="69" customFormat="1" ht="12.75" customHeight="1">
      <c r="A455" s="234" t="s">
        <v>40</v>
      </c>
      <c r="B455" s="69">
        <v>1</v>
      </c>
      <c r="C455" s="234" t="s">
        <v>41</v>
      </c>
    </row>
    <row r="456" spans="1:3" s="69" customFormat="1" ht="12.75" customHeight="1">
      <c r="A456" s="234" t="s">
        <v>40</v>
      </c>
      <c r="B456" s="69">
        <v>2</v>
      </c>
      <c r="C456" s="235" t="s">
        <v>42</v>
      </c>
    </row>
    <row r="457" spans="1:3" s="69" customFormat="1" ht="12.75" customHeight="1">
      <c r="A457" s="234" t="s">
        <v>40</v>
      </c>
      <c r="B457" s="69">
        <v>3</v>
      </c>
      <c r="C457" s="234" t="s">
        <v>43</v>
      </c>
    </row>
    <row r="458" spans="1:3" s="69" customFormat="1" ht="12.75" customHeight="1">
      <c r="A458" s="235"/>
      <c r="B458" s="70"/>
      <c r="C458" s="236"/>
    </row>
    <row r="459" spans="1:3" s="69" customFormat="1" ht="12.75" customHeight="1">
      <c r="A459" s="235" t="s">
        <v>47</v>
      </c>
      <c r="B459" s="70">
        <v>1</v>
      </c>
      <c r="C459" s="234" t="s">
        <v>44</v>
      </c>
    </row>
    <row r="460" spans="1:3" s="69" customFormat="1" ht="12.75" customHeight="1">
      <c r="A460" s="235" t="s">
        <v>47</v>
      </c>
      <c r="B460" s="70">
        <v>2</v>
      </c>
      <c r="C460" s="235" t="s">
        <v>45</v>
      </c>
    </row>
    <row r="461" spans="1:3" s="69" customFormat="1" ht="12.75" customHeight="1">
      <c r="A461" s="235" t="s">
        <v>47</v>
      </c>
      <c r="B461" s="70">
        <v>3</v>
      </c>
      <c r="C461" s="234" t="s">
        <v>46</v>
      </c>
    </row>
    <row r="462" spans="1:3" s="69" customFormat="1" ht="12.75" customHeight="1">
      <c r="A462" s="234"/>
      <c r="C462" s="234"/>
    </row>
    <row r="463" spans="1:3" s="69" customFormat="1" ht="12.75" customHeight="1">
      <c r="A463" s="235" t="s">
        <v>53</v>
      </c>
      <c r="B463" s="70">
        <v>1</v>
      </c>
      <c r="C463" s="234" t="s">
        <v>48</v>
      </c>
    </row>
    <row r="464" spans="1:3" s="69" customFormat="1" ht="12.75" customHeight="1">
      <c r="A464" s="235" t="s">
        <v>53</v>
      </c>
      <c r="B464" s="70">
        <v>2</v>
      </c>
      <c r="C464" s="235" t="s">
        <v>49</v>
      </c>
    </row>
    <row r="465" spans="1:3" s="69" customFormat="1" ht="12" customHeight="1">
      <c r="A465" s="235" t="s">
        <v>53</v>
      </c>
      <c r="B465" s="70">
        <v>3</v>
      </c>
      <c r="C465" s="234" t="s">
        <v>50</v>
      </c>
    </row>
    <row r="466" spans="1:3" s="69" customFormat="1" ht="12" customHeight="1">
      <c r="A466" s="235" t="s">
        <v>53</v>
      </c>
      <c r="B466" s="70">
        <v>4</v>
      </c>
      <c r="C466" s="234" t="s">
        <v>51</v>
      </c>
    </row>
    <row r="467" spans="1:3" s="69" customFormat="1" ht="12" customHeight="1">
      <c r="A467" s="235" t="s">
        <v>53</v>
      </c>
      <c r="B467" s="70">
        <v>5</v>
      </c>
      <c r="C467" s="235" t="s">
        <v>52</v>
      </c>
    </row>
    <row r="468" spans="1:3" s="69" customFormat="1" ht="12" customHeight="1">
      <c r="A468" s="235"/>
      <c r="B468" s="70"/>
      <c r="C468" s="234"/>
    </row>
    <row r="469" spans="1:3" s="69" customFormat="1" ht="12" customHeight="1">
      <c r="A469" s="234"/>
      <c r="B469" s="71"/>
      <c r="C469" s="234"/>
    </row>
    <row r="470" spans="1:3" s="69" customFormat="1" ht="12" customHeight="1">
      <c r="A470" s="234" t="s">
        <v>56</v>
      </c>
      <c r="B470" s="69">
        <v>1</v>
      </c>
      <c r="C470" s="234" t="s">
        <v>54</v>
      </c>
    </row>
    <row r="471" spans="1:3" s="69" customFormat="1" ht="12.75" customHeight="1">
      <c r="A471" s="234" t="s">
        <v>56</v>
      </c>
      <c r="B471" s="69">
        <v>2</v>
      </c>
      <c r="C471" s="234" t="s">
        <v>55</v>
      </c>
    </row>
    <row r="472" spans="1:3" s="69" customFormat="1" ht="12.75" customHeight="1">
      <c r="A472" s="234" t="s">
        <v>56</v>
      </c>
      <c r="B472" s="69">
        <v>3</v>
      </c>
      <c r="C472" s="234" t="s">
        <v>735</v>
      </c>
    </row>
    <row r="473" spans="1:3" s="69" customFormat="1" ht="12" customHeight="1">
      <c r="A473" s="234" t="s">
        <v>56</v>
      </c>
      <c r="B473" s="69">
        <v>4</v>
      </c>
      <c r="C473" s="234" t="s">
        <v>736</v>
      </c>
    </row>
    <row r="474" spans="1:3" s="69" customFormat="1" ht="12.75" customHeight="1">
      <c r="A474" s="234"/>
      <c r="C474" s="234"/>
    </row>
    <row r="475" spans="1:3" s="69" customFormat="1" ht="12.75" customHeight="1">
      <c r="A475" s="234"/>
      <c r="C475" s="234"/>
    </row>
    <row r="476" spans="1:3" s="69" customFormat="1" ht="12" customHeight="1">
      <c r="A476" s="234" t="s">
        <v>57</v>
      </c>
      <c r="B476" s="71">
        <v>1</v>
      </c>
      <c r="C476" s="234" t="s">
        <v>54</v>
      </c>
    </row>
    <row r="477" spans="1:3" s="69" customFormat="1" ht="12.75" customHeight="1">
      <c r="A477" s="234" t="s">
        <v>57</v>
      </c>
      <c r="B477" s="71">
        <v>2</v>
      </c>
      <c r="C477" s="234" t="s">
        <v>55</v>
      </c>
    </row>
    <row r="478" spans="1:3" s="69" customFormat="1" ht="12.75" customHeight="1">
      <c r="A478" s="234" t="s">
        <v>57</v>
      </c>
      <c r="B478" s="71">
        <v>3</v>
      </c>
      <c r="C478" s="234" t="s">
        <v>58</v>
      </c>
    </row>
    <row r="479" spans="1:3" s="69" customFormat="1" ht="12.75" customHeight="1">
      <c r="A479" s="234" t="s">
        <v>57</v>
      </c>
      <c r="B479" s="71">
        <v>4</v>
      </c>
      <c r="C479" s="234" t="s">
        <v>59</v>
      </c>
    </row>
    <row r="480" spans="1:3" s="69" customFormat="1" ht="12.75" customHeight="1">
      <c r="A480" s="234" t="s">
        <v>57</v>
      </c>
      <c r="B480" s="71">
        <v>5</v>
      </c>
      <c r="C480" s="234" t="s">
        <v>51</v>
      </c>
    </row>
    <row r="481" spans="1:3" s="69" customFormat="1" ht="12.75" customHeight="1">
      <c r="A481" s="234" t="s">
        <v>57</v>
      </c>
      <c r="B481" s="71">
        <v>6</v>
      </c>
      <c r="C481" s="234" t="s">
        <v>60</v>
      </c>
    </row>
    <row r="482" spans="1:3" s="69" customFormat="1" ht="12.75" customHeight="1">
      <c r="A482" s="234"/>
      <c r="C482" s="234"/>
    </row>
    <row r="483" spans="1:3" s="69" customFormat="1" ht="12.75" customHeight="1">
      <c r="A483" s="234" t="s">
        <v>737</v>
      </c>
      <c r="B483" s="69">
        <v>1</v>
      </c>
      <c r="C483" s="234" t="s">
        <v>94</v>
      </c>
    </row>
    <row r="484" spans="1:3" s="69" customFormat="1" ht="12.75" customHeight="1">
      <c r="A484" s="234" t="s">
        <v>737</v>
      </c>
      <c r="B484" s="69">
        <v>2</v>
      </c>
      <c r="C484" s="234" t="s">
        <v>95</v>
      </c>
    </row>
    <row r="485" spans="1:3" s="69" customFormat="1" ht="12.75" customHeight="1">
      <c r="A485" s="234" t="s">
        <v>737</v>
      </c>
      <c r="B485" s="69">
        <v>3</v>
      </c>
      <c r="C485" s="234" t="s">
        <v>738</v>
      </c>
    </row>
    <row r="486" spans="1:3" s="69" customFormat="1" ht="12.75" customHeight="1">
      <c r="A486" s="234"/>
      <c r="C486" s="234"/>
    </row>
    <row r="487" spans="1:3" s="69" customFormat="1" ht="12.75" customHeight="1">
      <c r="A487" s="234"/>
      <c r="C487" s="234"/>
    </row>
    <row r="488" spans="1:3" s="69" customFormat="1" ht="12.75" customHeight="1">
      <c r="A488" s="234"/>
      <c r="C488" s="234"/>
    </row>
    <row r="489" spans="1:3" s="69" customFormat="1" ht="12.75" customHeight="1">
      <c r="A489" s="234" t="s">
        <v>67</v>
      </c>
      <c r="B489" s="69">
        <v>1</v>
      </c>
      <c r="C489" s="234" t="s">
        <v>61</v>
      </c>
    </row>
    <row r="490" spans="1:3" s="69" customFormat="1" ht="12.75" customHeight="1">
      <c r="A490" s="234" t="s">
        <v>67</v>
      </c>
      <c r="B490" s="69">
        <v>2</v>
      </c>
      <c r="C490" s="234" t="s">
        <v>62</v>
      </c>
    </row>
    <row r="491" spans="1:3" s="69" customFormat="1" ht="12.75" customHeight="1">
      <c r="A491" s="234" t="s">
        <v>67</v>
      </c>
      <c r="B491" s="69">
        <v>3</v>
      </c>
      <c r="C491" s="234" t="s">
        <v>63</v>
      </c>
    </row>
    <row r="492" spans="1:3" s="69" customFormat="1" ht="12.75" customHeight="1">
      <c r="A492" s="234" t="s">
        <v>67</v>
      </c>
      <c r="B492" s="69">
        <v>4</v>
      </c>
      <c r="C492" s="234" t="s">
        <v>740</v>
      </c>
    </row>
    <row r="493" spans="1:3" s="69" customFormat="1" ht="12.75" customHeight="1">
      <c r="A493" s="234"/>
      <c r="C493" s="234"/>
    </row>
    <row r="494" spans="1:3" s="69" customFormat="1" ht="12.75" customHeight="1">
      <c r="A494" s="234" t="s">
        <v>739</v>
      </c>
      <c r="B494" s="69">
        <v>1</v>
      </c>
      <c r="C494" s="234" t="s">
        <v>220</v>
      </c>
    </row>
    <row r="495" spans="1:3" s="69" customFormat="1" ht="12.75" customHeight="1">
      <c r="A495" s="234" t="s">
        <v>739</v>
      </c>
      <c r="B495" s="69">
        <v>2</v>
      </c>
      <c r="C495" s="234" t="s">
        <v>34</v>
      </c>
    </row>
    <row r="496" spans="1:3" s="69" customFormat="1" ht="12.75" customHeight="1">
      <c r="A496" s="234" t="s">
        <v>739</v>
      </c>
      <c r="B496" s="69">
        <v>3</v>
      </c>
      <c r="C496" s="234" t="s">
        <v>219</v>
      </c>
    </row>
    <row r="497" spans="1:6" s="69" customFormat="1" ht="12.75" customHeight="1">
      <c r="A497" s="234" t="s">
        <v>739</v>
      </c>
      <c r="B497" s="69">
        <v>4</v>
      </c>
      <c r="C497" s="237" t="s">
        <v>1665</v>
      </c>
    </row>
    <row r="498" spans="1:6" s="69" customFormat="1" ht="12.75" customHeight="1">
      <c r="A498" s="234" t="s">
        <v>66</v>
      </c>
      <c r="B498" s="69">
        <v>1</v>
      </c>
      <c r="C498" s="234" t="s">
        <v>64</v>
      </c>
    </row>
    <row r="499" spans="1:6" s="69" customFormat="1">
      <c r="A499" s="234" t="s">
        <v>66</v>
      </c>
      <c r="B499" s="69">
        <v>2</v>
      </c>
      <c r="C499" s="234" t="s">
        <v>65</v>
      </c>
    </row>
    <row r="500" spans="1:6" s="69" customFormat="1" ht="12.75" customHeight="1">
      <c r="A500" s="234"/>
      <c r="C500" s="234"/>
    </row>
    <row r="501" spans="1:6" s="69" customFormat="1" ht="12.75" customHeight="1">
      <c r="A501" s="234" t="s">
        <v>73</v>
      </c>
      <c r="B501" s="69">
        <v>1</v>
      </c>
      <c r="C501" s="234" t="s">
        <v>68</v>
      </c>
    </row>
    <row r="502" spans="1:6" s="69" customFormat="1" ht="12.75" customHeight="1">
      <c r="A502" s="234" t="s">
        <v>73</v>
      </c>
      <c r="B502" s="69">
        <v>2</v>
      </c>
      <c r="C502" s="234" t="s">
        <v>69</v>
      </c>
    </row>
    <row r="503" spans="1:6" s="69" customFormat="1" ht="12.75" customHeight="1">
      <c r="A503" s="234" t="s">
        <v>73</v>
      </c>
      <c r="B503" s="69">
        <v>3</v>
      </c>
      <c r="C503" s="234" t="s">
        <v>70</v>
      </c>
    </row>
    <row r="504" spans="1:6" s="69" customFormat="1" ht="12.75" customHeight="1">
      <c r="A504" s="234" t="s">
        <v>73</v>
      </c>
      <c r="B504" s="69">
        <v>4</v>
      </c>
      <c r="C504" s="234" t="s">
        <v>71</v>
      </c>
    </row>
    <row r="505" spans="1:6" s="69" customFormat="1" ht="12.75" customHeight="1">
      <c r="A505" s="234" t="s">
        <v>73</v>
      </c>
      <c r="B505" s="69">
        <v>5</v>
      </c>
      <c r="C505" s="234" t="s">
        <v>72</v>
      </c>
    </row>
    <row r="506" spans="1:6" s="69" customFormat="1" ht="12.75" customHeight="1">
      <c r="A506" s="235"/>
      <c r="C506" s="234"/>
    </row>
    <row r="507" spans="1:6" s="69" customFormat="1" ht="12.75" customHeight="1">
      <c r="A507" s="235" t="s">
        <v>79</v>
      </c>
      <c r="B507" s="69">
        <v>1</v>
      </c>
      <c r="C507" s="234" t="s">
        <v>74</v>
      </c>
    </row>
    <row r="508" spans="1:6" s="69" customFormat="1" ht="12.75" customHeight="1">
      <c r="A508" s="235" t="s">
        <v>79</v>
      </c>
      <c r="B508" s="69">
        <v>2</v>
      </c>
      <c r="C508" s="234" t="s">
        <v>75</v>
      </c>
    </row>
    <row r="509" spans="1:6" s="69" customFormat="1" ht="12.75" customHeight="1">
      <c r="A509" s="235" t="s">
        <v>79</v>
      </c>
      <c r="B509" s="69">
        <v>3</v>
      </c>
      <c r="C509" s="234" t="s">
        <v>76</v>
      </c>
    </row>
    <row r="510" spans="1:6" s="69" customFormat="1" ht="12.75" customHeight="1">
      <c r="A510" s="235" t="s">
        <v>79</v>
      </c>
      <c r="B510" s="69">
        <v>4</v>
      </c>
      <c r="C510" s="230" t="s">
        <v>1608</v>
      </c>
    </row>
    <row r="511" spans="1:6" s="2" customFormat="1">
      <c r="A511" s="235" t="s">
        <v>79</v>
      </c>
      <c r="B511" s="69">
        <v>5</v>
      </c>
      <c r="C511" s="235" t="s">
        <v>78</v>
      </c>
      <c r="D511" s="69"/>
      <c r="E511" s="69"/>
      <c r="F511" s="72"/>
    </row>
    <row r="512" spans="1:6" s="28" customFormat="1" ht="12.75" customHeight="1">
      <c r="A512" s="235" t="s">
        <v>79</v>
      </c>
      <c r="B512" s="69">
        <v>6</v>
      </c>
      <c r="C512" s="235" t="s">
        <v>741</v>
      </c>
      <c r="D512" s="69"/>
      <c r="E512" s="69"/>
      <c r="F512" s="69"/>
    </row>
    <row r="513" spans="1:6" s="28" customFormat="1" ht="12.75" customHeight="1">
      <c r="A513" s="234"/>
      <c r="B513" s="69"/>
      <c r="C513" s="234"/>
      <c r="D513" s="69"/>
      <c r="E513" s="69"/>
      <c r="F513" s="69"/>
    </row>
    <row r="514" spans="1:6" s="28" customFormat="1" ht="12.75" customHeight="1">
      <c r="A514" s="234"/>
      <c r="B514" s="69"/>
      <c r="C514" s="234"/>
      <c r="D514" s="69"/>
      <c r="E514" s="69"/>
      <c r="F514" s="69"/>
    </row>
    <row r="515" spans="1:6" s="28" customFormat="1" ht="12.75" customHeight="1">
      <c r="A515" s="234" t="s">
        <v>1609</v>
      </c>
      <c r="B515" s="69">
        <v>1</v>
      </c>
      <c r="C515" s="234" t="s">
        <v>1610</v>
      </c>
      <c r="D515" s="69"/>
      <c r="E515" s="69"/>
      <c r="F515" s="69"/>
    </row>
    <row r="516" spans="1:6" s="28" customFormat="1" ht="12.75" customHeight="1">
      <c r="A516" s="234" t="s">
        <v>1609</v>
      </c>
      <c r="B516" s="69">
        <v>2</v>
      </c>
      <c r="C516" s="234" t="s">
        <v>1611</v>
      </c>
      <c r="D516" s="69"/>
      <c r="E516" s="69"/>
      <c r="F516" s="69"/>
    </row>
    <row r="517" spans="1:6" s="28" customFormat="1" ht="12.75" customHeight="1">
      <c r="A517" s="234"/>
      <c r="B517" s="69"/>
      <c r="C517" s="234"/>
      <c r="D517" s="69"/>
      <c r="E517" s="69"/>
      <c r="F517" s="69"/>
    </row>
    <row r="518" spans="1:6" s="28" customFormat="1" ht="12.75" customHeight="1">
      <c r="A518" s="234"/>
      <c r="B518" s="69"/>
      <c r="C518" s="234"/>
      <c r="D518" s="69"/>
      <c r="E518" s="69"/>
      <c r="F518" s="69"/>
    </row>
    <row r="519" spans="1:6" s="28" customFormat="1" ht="12.75" customHeight="1">
      <c r="A519" s="234"/>
      <c r="B519" s="69"/>
      <c r="C519" s="234"/>
      <c r="D519" s="69"/>
      <c r="E519" s="69"/>
      <c r="F519" s="69"/>
    </row>
    <row r="520" spans="1:6" s="28" customFormat="1" ht="12.75" customHeight="1">
      <c r="A520" s="235" t="s">
        <v>743</v>
      </c>
      <c r="B520" s="69">
        <v>1</v>
      </c>
      <c r="C520" s="234" t="s">
        <v>74</v>
      </c>
      <c r="D520" s="69"/>
      <c r="E520" s="69"/>
      <c r="F520" s="69"/>
    </row>
    <row r="521" spans="1:6" s="28" customFormat="1" ht="12.75" customHeight="1">
      <c r="A521" s="235" t="s">
        <v>743</v>
      </c>
      <c r="B521" s="69">
        <v>2</v>
      </c>
      <c r="C521" s="234" t="s">
        <v>75</v>
      </c>
      <c r="D521" s="69"/>
      <c r="E521" s="69"/>
      <c r="F521" s="69"/>
    </row>
    <row r="522" spans="1:6" s="28" customFormat="1" ht="12.75" customHeight="1">
      <c r="A522" s="235" t="s">
        <v>743</v>
      </c>
      <c r="B522" s="69">
        <v>3</v>
      </c>
      <c r="C522" s="234" t="s">
        <v>76</v>
      </c>
      <c r="D522" s="69"/>
      <c r="E522" s="69"/>
      <c r="F522" s="69"/>
    </row>
    <row r="523" spans="1:6" s="28" customFormat="1" ht="12.75" customHeight="1">
      <c r="A523" s="235" t="s">
        <v>743</v>
      </c>
      <c r="B523" s="69">
        <v>4</v>
      </c>
      <c r="C523" s="235" t="s">
        <v>77</v>
      </c>
      <c r="D523" s="69"/>
      <c r="E523" s="69"/>
      <c r="F523" s="69"/>
    </row>
    <row r="524" spans="1:6" s="28" customFormat="1" ht="12.75" customHeight="1">
      <c r="A524" s="235" t="s">
        <v>743</v>
      </c>
      <c r="B524" s="69">
        <v>5</v>
      </c>
      <c r="C524" s="235" t="s">
        <v>78</v>
      </c>
      <c r="D524" s="69"/>
      <c r="E524" s="69"/>
      <c r="F524" s="72"/>
    </row>
    <row r="525" spans="1:6" s="28" customFormat="1" ht="12.75" customHeight="1">
      <c r="A525" s="235" t="s">
        <v>743</v>
      </c>
      <c r="B525" s="69">
        <v>6</v>
      </c>
      <c r="C525" s="235" t="s">
        <v>742</v>
      </c>
      <c r="D525" s="69"/>
      <c r="E525" s="69"/>
      <c r="F525" s="69"/>
    </row>
    <row r="526" spans="1:6" s="28" customFormat="1" ht="12.75" customHeight="1">
      <c r="A526" s="235" t="s">
        <v>88</v>
      </c>
      <c r="B526" s="70">
        <v>1</v>
      </c>
      <c r="C526" s="234" t="s">
        <v>80</v>
      </c>
      <c r="D526" s="69"/>
      <c r="E526" s="69"/>
      <c r="F526" s="69"/>
    </row>
    <row r="527" spans="1:6" s="28" customFormat="1" ht="12.75" customHeight="1">
      <c r="A527" s="235" t="s">
        <v>88</v>
      </c>
      <c r="B527" s="70">
        <v>2</v>
      </c>
      <c r="C527" s="235" t="s">
        <v>81</v>
      </c>
      <c r="D527" s="69"/>
      <c r="E527" s="69"/>
      <c r="F527" s="69"/>
    </row>
    <row r="528" spans="1:6" s="28" customFormat="1" ht="12.75" customHeight="1">
      <c r="A528" s="235" t="s">
        <v>88</v>
      </c>
      <c r="B528" s="70">
        <v>3</v>
      </c>
      <c r="C528" s="234" t="s">
        <v>82</v>
      </c>
      <c r="D528" s="69"/>
      <c r="E528" s="69"/>
      <c r="F528" s="69"/>
    </row>
    <row r="529" spans="1:6" s="28" customFormat="1" ht="12.75" customHeight="1">
      <c r="A529" s="235" t="s">
        <v>88</v>
      </c>
      <c r="B529" s="70">
        <v>4</v>
      </c>
      <c r="C529" s="234" t="s">
        <v>744</v>
      </c>
      <c r="D529" s="69"/>
      <c r="E529" s="69"/>
      <c r="F529" s="69"/>
    </row>
    <row r="530" spans="1:6" s="28" customFormat="1" ht="12.75" customHeight="1">
      <c r="A530" s="235" t="s">
        <v>88</v>
      </c>
      <c r="B530" s="70">
        <v>5</v>
      </c>
      <c r="C530" s="234" t="s">
        <v>38</v>
      </c>
      <c r="D530" s="69"/>
      <c r="E530" s="69"/>
      <c r="F530" s="69"/>
    </row>
    <row r="531" spans="1:6" s="28" customFormat="1" ht="12.75" customHeight="1">
      <c r="A531" s="234"/>
      <c r="B531" s="69"/>
      <c r="C531" s="234"/>
      <c r="D531" s="69"/>
      <c r="E531" s="69"/>
      <c r="F531" s="69"/>
    </row>
    <row r="532" spans="1:6" s="28" customFormat="1" ht="12.75" customHeight="1">
      <c r="A532" s="235" t="s">
        <v>87</v>
      </c>
      <c r="B532" s="70">
        <v>1</v>
      </c>
      <c r="C532" s="234" t="s">
        <v>83</v>
      </c>
      <c r="D532" s="69"/>
      <c r="E532" s="69"/>
      <c r="F532" s="69"/>
    </row>
    <row r="533" spans="1:6" s="28" customFormat="1" ht="12.75" customHeight="1">
      <c r="A533" s="235" t="s">
        <v>87</v>
      </c>
      <c r="B533" s="70">
        <v>2</v>
      </c>
      <c r="C533" s="235" t="s">
        <v>314</v>
      </c>
      <c r="D533" s="69"/>
      <c r="E533" s="69"/>
      <c r="F533" s="69"/>
    </row>
    <row r="534" spans="1:6" s="28" customFormat="1" ht="12.75" customHeight="1">
      <c r="A534" s="235" t="s">
        <v>87</v>
      </c>
      <c r="B534" s="70">
        <v>3</v>
      </c>
      <c r="C534" s="234" t="s">
        <v>313</v>
      </c>
      <c r="D534" s="69"/>
      <c r="E534" s="69"/>
      <c r="F534" s="69"/>
    </row>
    <row r="535" spans="1:6" s="28" customFormat="1" ht="12.75" customHeight="1">
      <c r="A535" s="235" t="s">
        <v>87</v>
      </c>
      <c r="B535" s="70">
        <v>4</v>
      </c>
      <c r="C535" s="234" t="s">
        <v>745</v>
      </c>
      <c r="D535" s="69"/>
      <c r="E535" s="69"/>
      <c r="F535" s="69"/>
    </row>
    <row r="536" spans="1:6" s="28" customFormat="1" ht="12.75" customHeight="1">
      <c r="A536" s="234"/>
      <c r="B536" s="69"/>
      <c r="C536" s="234"/>
      <c r="D536" s="69"/>
      <c r="E536" s="69"/>
      <c r="F536" s="69"/>
    </row>
    <row r="537" spans="1:6" s="28" customFormat="1" ht="12.75" customHeight="1">
      <c r="A537" s="234" t="s">
        <v>746</v>
      </c>
      <c r="B537" s="70">
        <v>1</v>
      </c>
      <c r="C537" s="234" t="s">
        <v>747</v>
      </c>
      <c r="D537" s="69"/>
      <c r="E537" s="69"/>
      <c r="F537" s="69"/>
    </row>
    <row r="538" spans="1:6" s="28" customFormat="1" ht="12.75" customHeight="1">
      <c r="A538" s="234" t="s">
        <v>746</v>
      </c>
      <c r="B538" s="70">
        <v>2</v>
      </c>
      <c r="C538" s="235" t="s">
        <v>314</v>
      </c>
      <c r="D538" s="69"/>
      <c r="E538" s="69"/>
      <c r="F538" s="69"/>
    </row>
    <row r="539" spans="1:6" s="28" customFormat="1" ht="12.75" customHeight="1">
      <c r="A539" s="234" t="s">
        <v>746</v>
      </c>
      <c r="B539" s="70">
        <v>3</v>
      </c>
      <c r="C539" s="234" t="s">
        <v>313</v>
      </c>
      <c r="D539" s="69"/>
      <c r="E539" s="69"/>
      <c r="F539" s="69"/>
    </row>
    <row r="540" spans="1:6" s="28" customFormat="1" ht="12.75" customHeight="1">
      <c r="A540" s="234"/>
      <c r="B540" s="70"/>
      <c r="C540" s="234"/>
      <c r="D540" s="69"/>
      <c r="E540" s="69"/>
      <c r="F540" s="69"/>
    </row>
    <row r="541" spans="1:6" s="28" customFormat="1" ht="12.75" customHeight="1">
      <c r="A541" s="235" t="s">
        <v>86</v>
      </c>
      <c r="B541" s="70">
        <v>1</v>
      </c>
      <c r="C541" s="234" t="s">
        <v>84</v>
      </c>
      <c r="D541" s="69"/>
      <c r="E541" s="69"/>
      <c r="F541" s="69"/>
    </row>
    <row r="542" spans="1:6" s="28" customFormat="1" ht="12.75" customHeight="1">
      <c r="A542" s="235" t="s">
        <v>86</v>
      </c>
      <c r="B542" s="70">
        <v>2</v>
      </c>
      <c r="C542" s="235" t="s">
        <v>85</v>
      </c>
      <c r="D542" s="69"/>
      <c r="E542" s="69"/>
      <c r="F542" s="69"/>
    </row>
    <row r="543" spans="1:6" s="28" customFormat="1" ht="12.75" customHeight="1">
      <c r="A543" s="234"/>
      <c r="B543" s="69"/>
      <c r="C543" s="234"/>
      <c r="D543" s="69"/>
      <c r="E543" s="69"/>
      <c r="F543" s="69"/>
    </row>
    <row r="544" spans="1:6" s="28" customFormat="1" ht="12.75" customHeight="1">
      <c r="A544" s="235" t="s">
        <v>89</v>
      </c>
      <c r="B544" s="70">
        <v>1</v>
      </c>
      <c r="C544" s="234" t="s">
        <v>315</v>
      </c>
      <c r="D544" s="69"/>
      <c r="E544" s="69"/>
      <c r="F544" s="69"/>
    </row>
    <row r="545" spans="1:6" s="28" customFormat="1" ht="12.75" customHeight="1">
      <c r="A545" s="235" t="s">
        <v>89</v>
      </c>
      <c r="B545" s="70">
        <v>2</v>
      </c>
      <c r="C545" s="235" t="s">
        <v>316</v>
      </c>
      <c r="D545" s="69"/>
      <c r="E545" s="69"/>
      <c r="F545" s="69"/>
    </row>
    <row r="546" spans="1:6" s="28" customFormat="1" ht="12.75" customHeight="1">
      <c r="A546" s="234"/>
      <c r="B546" s="69"/>
      <c r="C546" s="234"/>
      <c r="D546" s="69"/>
      <c r="E546" s="69"/>
      <c r="F546" s="69"/>
    </row>
    <row r="547" spans="1:6" s="28" customFormat="1" ht="12.75" customHeight="1">
      <c r="A547" s="235" t="s">
        <v>93</v>
      </c>
      <c r="B547" s="70">
        <v>1</v>
      </c>
      <c r="C547" s="234" t="s">
        <v>90</v>
      </c>
      <c r="D547" s="69"/>
      <c r="E547" s="69"/>
      <c r="F547" s="69"/>
    </row>
    <row r="548" spans="1:6" s="28" customFormat="1" ht="12.75" customHeight="1">
      <c r="A548" s="235" t="s">
        <v>93</v>
      </c>
      <c r="B548" s="70">
        <v>2</v>
      </c>
      <c r="C548" s="235" t="s">
        <v>91</v>
      </c>
      <c r="D548" s="69"/>
      <c r="E548" s="69"/>
      <c r="F548" s="69"/>
    </row>
    <row r="549" spans="1:6" s="28" customFormat="1" ht="12.75" customHeight="1">
      <c r="A549" s="235" t="s">
        <v>93</v>
      </c>
      <c r="B549" s="70">
        <v>3</v>
      </c>
      <c r="C549" s="234" t="s">
        <v>92</v>
      </c>
      <c r="D549" s="69"/>
      <c r="E549" s="69"/>
      <c r="F549" s="69"/>
    </row>
    <row r="550" spans="1:6" s="28" customFormat="1" ht="12.75" customHeight="1">
      <c r="A550" s="236"/>
      <c r="B550" s="69"/>
      <c r="C550" s="234"/>
      <c r="D550" s="69"/>
      <c r="E550" s="69"/>
      <c r="F550" s="69"/>
    </row>
    <row r="551" spans="1:6" s="28" customFormat="1" ht="12.75" customHeight="1">
      <c r="A551" s="235" t="s">
        <v>94</v>
      </c>
      <c r="B551" s="70">
        <v>1</v>
      </c>
      <c r="C551" s="234" t="s">
        <v>94</v>
      </c>
      <c r="D551" s="69"/>
      <c r="E551" s="69"/>
      <c r="F551" s="69"/>
    </row>
    <row r="552" spans="1:6" s="28" customFormat="1" ht="12.75" customHeight="1">
      <c r="A552" s="235" t="s">
        <v>94</v>
      </c>
      <c r="B552" s="70">
        <v>2</v>
      </c>
      <c r="C552" s="235" t="s">
        <v>95</v>
      </c>
      <c r="D552" s="69"/>
      <c r="E552" s="69"/>
      <c r="F552" s="69"/>
    </row>
    <row r="553" spans="1:6" s="28" customFormat="1" ht="12.75" customHeight="1">
      <c r="A553" s="234"/>
      <c r="B553" s="69"/>
      <c r="C553" s="235"/>
      <c r="D553" s="69"/>
      <c r="E553" s="69"/>
      <c r="F553" s="69"/>
    </row>
    <row r="554" spans="1:6" s="28" customFormat="1" ht="12.75" customHeight="1">
      <c r="A554" s="235" t="s">
        <v>100</v>
      </c>
      <c r="B554" s="70">
        <v>1</v>
      </c>
      <c r="C554" s="234" t="s">
        <v>96</v>
      </c>
      <c r="D554" s="69"/>
      <c r="E554" s="69"/>
      <c r="F554" s="69"/>
    </row>
    <row r="555" spans="1:6" s="28" customFormat="1" ht="12.75" customHeight="1">
      <c r="A555" s="235" t="s">
        <v>100</v>
      </c>
      <c r="B555" s="70">
        <v>2</v>
      </c>
      <c r="C555" s="235" t="s">
        <v>97</v>
      </c>
      <c r="D555" s="69"/>
      <c r="E555" s="69"/>
      <c r="F555" s="69"/>
    </row>
    <row r="556" spans="1:6" s="28" customFormat="1" ht="12.75" customHeight="1">
      <c r="A556" s="235" t="s">
        <v>100</v>
      </c>
      <c r="B556" s="70">
        <v>3</v>
      </c>
      <c r="C556" s="234" t="s">
        <v>98</v>
      </c>
      <c r="D556" s="69"/>
      <c r="E556" s="69"/>
      <c r="F556" s="69"/>
    </row>
    <row r="557" spans="1:6" s="28" customFormat="1" ht="12.75" customHeight="1">
      <c r="A557" s="235" t="s">
        <v>100</v>
      </c>
      <c r="B557" s="70">
        <v>4</v>
      </c>
      <c r="C557" s="235" t="s">
        <v>36</v>
      </c>
      <c r="D557" s="69"/>
      <c r="E557" s="69"/>
      <c r="F557" s="69"/>
    </row>
    <row r="558" spans="1:6" s="28" customFormat="1" ht="12.75" customHeight="1">
      <c r="A558" s="235" t="s">
        <v>100</v>
      </c>
      <c r="B558" s="70">
        <v>5</v>
      </c>
      <c r="C558" s="234" t="s">
        <v>99</v>
      </c>
      <c r="D558" s="69"/>
      <c r="E558" s="69"/>
      <c r="F558" s="69"/>
    </row>
    <row r="559" spans="1:6" s="28" customFormat="1" ht="12.75" customHeight="1">
      <c r="A559" s="235" t="s">
        <v>748</v>
      </c>
      <c r="B559" s="70">
        <v>1</v>
      </c>
      <c r="C559" s="234" t="s">
        <v>749</v>
      </c>
      <c r="D559" s="69"/>
      <c r="E559" s="69"/>
      <c r="F559" s="69"/>
    </row>
    <row r="560" spans="1:6" s="28" customFormat="1" ht="12.75" customHeight="1">
      <c r="A560" s="235" t="s">
        <v>748</v>
      </c>
      <c r="B560" s="70">
        <v>2</v>
      </c>
      <c r="C560" s="234" t="s">
        <v>750</v>
      </c>
      <c r="D560" s="69"/>
      <c r="E560" s="69"/>
      <c r="F560" s="69"/>
    </row>
    <row r="561" spans="1:6" s="28" customFormat="1" ht="12.75" customHeight="1">
      <c r="A561" s="235" t="s">
        <v>748</v>
      </c>
      <c r="B561" s="70">
        <v>3</v>
      </c>
      <c r="C561" s="234" t="s">
        <v>751</v>
      </c>
      <c r="D561" s="69"/>
      <c r="E561" s="69"/>
      <c r="F561" s="69"/>
    </row>
    <row r="562" spans="1:6" s="28" customFormat="1" ht="12.75" customHeight="1">
      <c r="A562" s="235" t="s">
        <v>748</v>
      </c>
      <c r="B562" s="70">
        <v>4</v>
      </c>
      <c r="C562" s="234" t="s">
        <v>752</v>
      </c>
      <c r="D562" s="69"/>
      <c r="E562" s="69"/>
      <c r="F562" s="69"/>
    </row>
    <row r="563" spans="1:6" s="28" customFormat="1" ht="12.75" customHeight="1">
      <c r="A563" s="235" t="s">
        <v>748</v>
      </c>
      <c r="B563" s="70">
        <v>5</v>
      </c>
      <c r="C563" s="235" t="s">
        <v>753</v>
      </c>
      <c r="D563" s="69"/>
      <c r="E563" s="69"/>
      <c r="F563" s="69"/>
    </row>
    <row r="564" spans="1:6" s="28" customFormat="1" ht="12.75" customHeight="1">
      <c r="A564" s="234"/>
      <c r="B564" s="69"/>
      <c r="C564" s="238"/>
      <c r="D564" s="69"/>
      <c r="E564" s="69"/>
      <c r="F564" s="69"/>
    </row>
    <row r="565" spans="1:6" s="28" customFormat="1" ht="12.75" customHeight="1">
      <c r="A565" s="235" t="s">
        <v>101</v>
      </c>
      <c r="B565" s="70">
        <v>1</v>
      </c>
      <c r="C565" s="234" t="s">
        <v>102</v>
      </c>
      <c r="D565" s="69"/>
      <c r="E565" s="69"/>
      <c r="F565" s="69"/>
    </row>
    <row r="566" spans="1:6" s="28" customFormat="1" ht="12.75" customHeight="1">
      <c r="A566" s="235" t="s">
        <v>101</v>
      </c>
      <c r="B566" s="70">
        <v>2</v>
      </c>
      <c r="C566" s="235" t="s">
        <v>1606</v>
      </c>
      <c r="D566" s="69"/>
      <c r="E566" s="69"/>
      <c r="F566" s="69"/>
    </row>
    <row r="567" spans="1:6" s="28" customFormat="1" ht="12.75" customHeight="1">
      <c r="A567" s="234"/>
      <c r="B567" s="69"/>
      <c r="C567" s="234"/>
      <c r="D567" s="69"/>
      <c r="E567" s="69"/>
      <c r="F567" s="69"/>
    </row>
    <row r="568" spans="1:6" s="28" customFormat="1" ht="12.75" customHeight="1">
      <c r="A568" s="235" t="s">
        <v>103</v>
      </c>
      <c r="B568" s="70">
        <v>1</v>
      </c>
      <c r="C568" s="234" t="s">
        <v>104</v>
      </c>
      <c r="D568" s="69"/>
      <c r="E568" s="69"/>
      <c r="F568" s="69"/>
    </row>
    <row r="569" spans="1:6" s="28" customFormat="1" ht="12.75" customHeight="1">
      <c r="A569" s="235" t="s">
        <v>103</v>
      </c>
      <c r="B569" s="70">
        <v>2</v>
      </c>
      <c r="C569" s="235" t="s">
        <v>105</v>
      </c>
      <c r="D569" s="69"/>
      <c r="E569" s="69"/>
      <c r="F569" s="69"/>
    </row>
    <row r="570" spans="1:6" s="28" customFormat="1" ht="12.75" customHeight="1">
      <c r="A570" s="235" t="s">
        <v>103</v>
      </c>
      <c r="B570" s="70">
        <v>3</v>
      </c>
      <c r="C570" s="234" t="s">
        <v>754</v>
      </c>
      <c r="D570" s="69"/>
      <c r="E570" s="69"/>
      <c r="F570" s="69"/>
    </row>
    <row r="571" spans="1:6" s="28" customFormat="1" ht="12.75" customHeight="1">
      <c r="A571" s="235" t="s">
        <v>103</v>
      </c>
      <c r="B571" s="70">
        <v>4</v>
      </c>
      <c r="C571" s="235" t="s">
        <v>755</v>
      </c>
      <c r="D571" s="69"/>
      <c r="E571" s="69"/>
      <c r="F571" s="69"/>
    </row>
    <row r="572" spans="1:6" s="28" customFormat="1" ht="12.75" customHeight="1">
      <c r="A572" s="235" t="s">
        <v>103</v>
      </c>
      <c r="B572" s="70">
        <v>5</v>
      </c>
      <c r="C572" s="234" t="s">
        <v>756</v>
      </c>
      <c r="D572" s="69"/>
      <c r="E572" s="69"/>
      <c r="F572" s="69"/>
    </row>
    <row r="573" spans="1:6" s="28" customFormat="1" ht="12.75" customHeight="1">
      <c r="A573" s="235" t="s">
        <v>103</v>
      </c>
      <c r="B573" s="70">
        <v>6</v>
      </c>
      <c r="C573" s="239" t="s">
        <v>757</v>
      </c>
      <c r="D573" s="69"/>
      <c r="E573" s="69"/>
      <c r="F573" s="69"/>
    </row>
    <row r="574" spans="1:6" s="28" customFormat="1" ht="12.75" customHeight="1">
      <c r="A574" s="235" t="s">
        <v>103</v>
      </c>
      <c r="B574" s="70">
        <v>7</v>
      </c>
      <c r="C574" s="222" t="s">
        <v>1605</v>
      </c>
      <c r="D574" s="69"/>
      <c r="E574" s="69"/>
      <c r="F574" s="69"/>
    </row>
    <row r="575" spans="1:6" s="28" customFormat="1" ht="12.75" customHeight="1">
      <c r="A575" s="235"/>
      <c r="B575" s="70"/>
      <c r="C575" s="239"/>
      <c r="D575" s="69"/>
      <c r="E575" s="69"/>
      <c r="F575" s="69"/>
    </row>
    <row r="576" spans="1:6" s="28" customFormat="1" ht="12.75" customHeight="1">
      <c r="A576" s="235" t="s">
        <v>109</v>
      </c>
      <c r="B576" s="70">
        <v>1</v>
      </c>
      <c r="C576" s="234" t="s">
        <v>106</v>
      </c>
      <c r="D576" s="69"/>
      <c r="E576" s="69"/>
      <c r="F576" s="69"/>
    </row>
    <row r="577" spans="1:7" s="28" customFormat="1" ht="12.75" customHeight="1">
      <c r="A577" s="235" t="s">
        <v>109</v>
      </c>
      <c r="B577" s="70">
        <v>2</v>
      </c>
      <c r="C577" s="235" t="s">
        <v>107</v>
      </c>
      <c r="D577" s="69"/>
      <c r="E577" s="69"/>
      <c r="F577" s="69"/>
    </row>
    <row r="578" spans="1:7" s="28" customFormat="1" ht="12.75" customHeight="1">
      <c r="A578" s="235" t="s">
        <v>109</v>
      </c>
      <c r="B578" s="70">
        <v>3</v>
      </c>
      <c r="C578" s="234" t="s">
        <v>1604</v>
      </c>
      <c r="D578" s="69"/>
      <c r="E578" s="69"/>
      <c r="F578" s="69"/>
    </row>
    <row r="579" spans="1:7" s="28" customFormat="1" ht="12.75" customHeight="1">
      <c r="A579" s="235" t="s">
        <v>109</v>
      </c>
      <c r="B579" s="70">
        <v>4</v>
      </c>
      <c r="C579" s="235" t="s">
        <v>758</v>
      </c>
      <c r="D579" s="69"/>
      <c r="E579" s="69"/>
      <c r="F579" s="69"/>
    </row>
    <row r="580" spans="1:7" s="28" customFormat="1" ht="12" customHeight="1">
      <c r="A580" s="235" t="s">
        <v>109</v>
      </c>
      <c r="B580" s="70">
        <v>5</v>
      </c>
      <c r="C580" s="234" t="s">
        <v>108</v>
      </c>
      <c r="D580" s="69"/>
      <c r="E580" s="69"/>
      <c r="F580" s="69"/>
    </row>
    <row r="581" spans="1:7" s="28" customFormat="1" ht="12" customHeight="1">
      <c r="A581" s="240"/>
      <c r="B581" s="2"/>
      <c r="C581" s="240"/>
      <c r="D581" s="2"/>
      <c r="E581" s="2"/>
      <c r="F581" s="2"/>
    </row>
    <row r="582" spans="1:7" s="28" customFormat="1" ht="12" customHeight="1">
      <c r="A582" s="221" t="s">
        <v>168</v>
      </c>
      <c r="B582" s="28">
        <v>1</v>
      </c>
      <c r="C582" s="241" t="s">
        <v>169</v>
      </c>
    </row>
    <row r="583" spans="1:7" s="28" customFormat="1" ht="12.75" customHeight="1">
      <c r="A583" s="221" t="s">
        <v>168</v>
      </c>
      <c r="B583" s="28">
        <v>2</v>
      </c>
      <c r="C583" s="221" t="s">
        <v>170</v>
      </c>
    </row>
    <row r="584" spans="1:7" s="28" customFormat="1" ht="12.75" customHeight="1">
      <c r="A584" s="221" t="s">
        <v>168</v>
      </c>
      <c r="B584" s="28">
        <v>3</v>
      </c>
      <c r="C584" s="221" t="s">
        <v>171</v>
      </c>
    </row>
    <row r="585" spans="1:7" s="28" customFormat="1" ht="12.75" customHeight="1">
      <c r="A585" s="221" t="s">
        <v>168</v>
      </c>
      <c r="B585" s="28">
        <v>4</v>
      </c>
      <c r="C585" s="221" t="s">
        <v>172</v>
      </c>
    </row>
    <row r="586" spans="1:7" s="28" customFormat="1" ht="12.75" customHeight="1">
      <c r="A586" s="221"/>
      <c r="B586" s="29"/>
      <c r="C586" s="242"/>
      <c r="D586" s="30"/>
      <c r="E586" s="30"/>
      <c r="G586" s="31"/>
    </row>
    <row r="587" spans="1:7" s="28" customFormat="1" ht="12.75" customHeight="1">
      <c r="A587" s="221" t="s">
        <v>173</v>
      </c>
      <c r="B587" s="28">
        <v>0</v>
      </c>
      <c r="C587" s="221" t="s">
        <v>710</v>
      </c>
    </row>
    <row r="588" spans="1:7" s="28" customFormat="1">
      <c r="A588" s="221" t="s">
        <v>173</v>
      </c>
      <c r="B588" s="28">
        <v>1</v>
      </c>
      <c r="C588" s="223" t="s">
        <v>712</v>
      </c>
    </row>
    <row r="589" spans="1:7" s="28" customFormat="1" ht="12.75" customHeight="1">
      <c r="A589" s="221" t="s">
        <v>173</v>
      </c>
      <c r="B589" s="28">
        <v>2</v>
      </c>
      <c r="C589" s="221" t="s">
        <v>711</v>
      </c>
    </row>
    <row r="590" spans="1:7" s="28" customFormat="1" ht="12.75" customHeight="1">
      <c r="A590" s="221" t="s">
        <v>173</v>
      </c>
      <c r="B590" s="28">
        <v>3</v>
      </c>
      <c r="C590" s="231" t="s">
        <v>713</v>
      </c>
    </row>
    <row r="591" spans="1:7" s="28" customFormat="1" ht="12.75" customHeight="1">
      <c r="A591" s="221" t="s">
        <v>173</v>
      </c>
      <c r="B591" s="28">
        <v>4</v>
      </c>
      <c r="C591" s="221" t="s">
        <v>708</v>
      </c>
    </row>
    <row r="592" spans="1:7" s="28" customFormat="1" ht="12.75" customHeight="1">
      <c r="A592" s="221" t="s">
        <v>173</v>
      </c>
      <c r="B592" s="28">
        <v>5</v>
      </c>
      <c r="C592" s="221" t="s">
        <v>714</v>
      </c>
    </row>
    <row r="593" spans="1:3" s="28" customFormat="1" ht="12.75" customHeight="1">
      <c r="A593" s="221" t="s">
        <v>173</v>
      </c>
      <c r="B593" s="28">
        <v>6</v>
      </c>
      <c r="C593" s="221" t="s">
        <v>709</v>
      </c>
    </row>
    <row r="594" spans="1:3" s="28" customFormat="1" ht="12.75" customHeight="1">
      <c r="A594" s="221"/>
      <c r="C594" s="221"/>
    </row>
    <row r="595" spans="1:3" s="28" customFormat="1" ht="12.75" customHeight="1">
      <c r="A595" s="221"/>
      <c r="C595" s="221"/>
    </row>
    <row r="596" spans="1:3" s="28" customFormat="1" ht="12.75" customHeight="1">
      <c r="A596" s="223" t="s">
        <v>174</v>
      </c>
      <c r="B596" s="28">
        <v>0</v>
      </c>
      <c r="C596" s="221" t="s">
        <v>175</v>
      </c>
    </row>
    <row r="597" spans="1:3" s="28" customFormat="1" ht="12.75" customHeight="1">
      <c r="A597" s="223" t="s">
        <v>174</v>
      </c>
      <c r="B597" s="28">
        <v>1</v>
      </c>
      <c r="C597" s="223" t="s">
        <v>176</v>
      </c>
    </row>
    <row r="598" spans="1:3" s="28" customFormat="1" ht="12.75" customHeight="1">
      <c r="A598" s="223" t="s">
        <v>174</v>
      </c>
      <c r="B598" s="28">
        <v>2</v>
      </c>
      <c r="C598" s="221" t="s">
        <v>177</v>
      </c>
    </row>
    <row r="599" spans="1:3" s="28" customFormat="1" ht="12.75" customHeight="1">
      <c r="A599" s="223" t="s">
        <v>174</v>
      </c>
      <c r="B599" s="28">
        <v>3</v>
      </c>
      <c r="C599" s="221" t="s">
        <v>178</v>
      </c>
    </row>
    <row r="600" spans="1:3" s="28" customFormat="1">
      <c r="A600" s="223"/>
      <c r="C600" s="223"/>
    </row>
    <row r="601" spans="1:3" s="28" customFormat="1" ht="15.6">
      <c r="A601" s="221" t="s">
        <v>179</v>
      </c>
      <c r="B601" s="28">
        <v>1</v>
      </c>
      <c r="C601" s="241" t="s">
        <v>34</v>
      </c>
    </row>
    <row r="602" spans="1:3" s="28" customFormat="1">
      <c r="A602" s="221" t="s">
        <v>179</v>
      </c>
      <c r="B602" s="28">
        <v>2</v>
      </c>
      <c r="C602" s="221" t="s">
        <v>180</v>
      </c>
    </row>
    <row r="603" spans="1:3" s="28" customFormat="1">
      <c r="A603" s="221" t="s">
        <v>179</v>
      </c>
      <c r="B603" s="28">
        <v>3</v>
      </c>
      <c r="C603" s="221" t="s">
        <v>35</v>
      </c>
    </row>
    <row r="604" spans="1:3" s="28" customFormat="1">
      <c r="A604" s="221"/>
      <c r="C604" s="221"/>
    </row>
    <row r="605" spans="1:3" s="28" customFormat="1">
      <c r="A605" s="243"/>
      <c r="C605" s="221"/>
    </row>
    <row r="606" spans="1:3" s="28" customFormat="1">
      <c r="A606" s="221"/>
      <c r="B606" s="33"/>
      <c r="C606" s="221"/>
    </row>
    <row r="607" spans="1:3" s="28" customFormat="1">
      <c r="A607" s="221"/>
      <c r="B607" s="33"/>
      <c r="C607" s="221"/>
    </row>
    <row r="608" spans="1:3" s="28" customFormat="1">
      <c r="A608" s="221"/>
      <c r="C608" s="221"/>
    </row>
    <row r="609" spans="1:11" s="28" customFormat="1">
      <c r="A609" s="221" t="s">
        <v>115</v>
      </c>
      <c r="B609" s="28">
        <v>1</v>
      </c>
      <c r="C609" s="221" t="s">
        <v>182</v>
      </c>
    </row>
    <row r="610" spans="1:11" s="28" customFormat="1">
      <c r="A610" s="221" t="s">
        <v>115</v>
      </c>
      <c r="B610" s="28">
        <v>2</v>
      </c>
      <c r="C610" s="221" t="s">
        <v>183</v>
      </c>
    </row>
    <row r="611" spans="1:11" s="28" customFormat="1">
      <c r="A611" s="221" t="s">
        <v>115</v>
      </c>
      <c r="B611" s="28">
        <v>3</v>
      </c>
      <c r="C611" s="221" t="s">
        <v>184</v>
      </c>
    </row>
    <row r="612" spans="1:11" s="28" customFormat="1">
      <c r="A612" s="221" t="s">
        <v>115</v>
      </c>
      <c r="B612" s="28">
        <v>4</v>
      </c>
      <c r="C612" s="221" t="s">
        <v>1630</v>
      </c>
    </row>
    <row r="613" spans="1:11" s="28" customFormat="1" ht="15.6">
      <c r="A613" s="221" t="s">
        <v>115</v>
      </c>
      <c r="B613" s="28">
        <v>5</v>
      </c>
      <c r="C613" s="230" t="s">
        <v>1631</v>
      </c>
    </row>
    <row r="614" spans="1:11" s="28" customFormat="1" ht="15.6">
      <c r="A614" s="221" t="s">
        <v>115</v>
      </c>
      <c r="B614" s="28">
        <v>6</v>
      </c>
      <c r="C614" s="230" t="s">
        <v>1632</v>
      </c>
    </row>
    <row r="615" spans="1:11" s="28" customFormat="1" ht="15.6">
      <c r="A615" s="221" t="s">
        <v>115</v>
      </c>
      <c r="B615" s="28">
        <v>7</v>
      </c>
      <c r="C615" s="222" t="s">
        <v>1633</v>
      </c>
    </row>
    <row r="616" spans="1:11" s="28" customFormat="1">
      <c r="A616" s="221"/>
      <c r="C616" s="221"/>
    </row>
    <row r="617" spans="1:11" s="28" customFormat="1">
      <c r="A617" s="221" t="s">
        <v>118</v>
      </c>
      <c r="B617" s="28">
        <v>1</v>
      </c>
      <c r="C617" s="243" t="s">
        <v>185</v>
      </c>
    </row>
    <row r="618" spans="1:11" s="28" customFormat="1">
      <c r="A618" s="221" t="s">
        <v>118</v>
      </c>
      <c r="B618" s="28">
        <v>2</v>
      </c>
      <c r="C618" s="221" t="s">
        <v>720</v>
      </c>
    </row>
    <row r="619" spans="1:11" s="28" customFormat="1">
      <c r="A619" s="221" t="s">
        <v>118</v>
      </c>
      <c r="B619" s="28">
        <v>3</v>
      </c>
      <c r="C619" s="221" t="s">
        <v>186</v>
      </c>
    </row>
    <row r="620" spans="1:11" s="28" customFormat="1">
      <c r="A620" s="221"/>
      <c r="C620" s="221"/>
    </row>
    <row r="621" spans="1:11" s="28" customFormat="1">
      <c r="A621" s="221" t="s">
        <v>312</v>
      </c>
      <c r="B621" s="28">
        <v>1</v>
      </c>
      <c r="C621" s="221" t="s">
        <v>187</v>
      </c>
      <c r="J621" s="214">
        <v>1</v>
      </c>
      <c r="K621" s="214">
        <v>1</v>
      </c>
    </row>
    <row r="622" spans="1:11" s="73" customFormat="1">
      <c r="A622" s="221" t="s">
        <v>312</v>
      </c>
      <c r="B622" s="28">
        <v>2</v>
      </c>
      <c r="C622" s="221" t="s">
        <v>188</v>
      </c>
      <c r="D622" s="28"/>
      <c r="E622" s="28"/>
      <c r="F622" s="28"/>
      <c r="J622" s="214">
        <v>2</v>
      </c>
      <c r="K622" s="214">
        <v>2</v>
      </c>
    </row>
    <row r="623" spans="1:11" s="73" customFormat="1">
      <c r="A623" s="221" t="s">
        <v>312</v>
      </c>
      <c r="B623" s="28">
        <v>3</v>
      </c>
      <c r="C623" s="221" t="s">
        <v>189</v>
      </c>
      <c r="D623" s="28"/>
      <c r="E623" s="28"/>
      <c r="F623" s="28"/>
      <c r="J623" s="214">
        <v>3</v>
      </c>
      <c r="K623" s="214">
        <v>3</v>
      </c>
    </row>
    <row r="624" spans="1:11" s="73" customFormat="1">
      <c r="A624" s="221" t="s">
        <v>312</v>
      </c>
      <c r="B624" s="28">
        <v>4</v>
      </c>
      <c r="C624" s="221" t="s">
        <v>190</v>
      </c>
      <c r="D624" s="28"/>
      <c r="E624" s="28"/>
      <c r="F624" s="28"/>
      <c r="J624" s="214">
        <v>4</v>
      </c>
      <c r="K624" s="214">
        <v>4</v>
      </c>
    </row>
    <row r="625" spans="1:12" s="73" customFormat="1">
      <c r="A625" s="221" t="s">
        <v>312</v>
      </c>
      <c r="B625" s="28">
        <v>5</v>
      </c>
      <c r="C625" s="221" t="s">
        <v>567</v>
      </c>
      <c r="D625" s="28"/>
      <c r="E625" s="28"/>
      <c r="F625" s="28"/>
      <c r="J625" s="214"/>
      <c r="K625" s="214"/>
    </row>
    <row r="626" spans="1:12" s="28" customFormat="1">
      <c r="A626" s="223" t="s">
        <v>191</v>
      </c>
      <c r="B626" s="28">
        <v>1</v>
      </c>
      <c r="C626" s="221" t="s">
        <v>192</v>
      </c>
      <c r="J626" s="214"/>
      <c r="K626" s="214"/>
    </row>
    <row r="627" spans="1:12" s="28" customFormat="1">
      <c r="A627" s="223" t="s">
        <v>191</v>
      </c>
      <c r="B627" s="28">
        <v>2</v>
      </c>
      <c r="C627" s="221" t="s">
        <v>193</v>
      </c>
      <c r="K627" s="214"/>
      <c r="L627" s="214"/>
    </row>
    <row r="628" spans="1:12" s="28" customFormat="1">
      <c r="A628" s="223" t="s">
        <v>191</v>
      </c>
      <c r="B628" s="28">
        <v>3</v>
      </c>
      <c r="C628" s="221" t="s">
        <v>672</v>
      </c>
      <c r="K628" s="214"/>
      <c r="L628" s="214"/>
    </row>
    <row r="629" spans="1:12" s="28" customFormat="1">
      <c r="A629" s="223" t="s">
        <v>194</v>
      </c>
      <c r="B629" s="28">
        <v>1</v>
      </c>
      <c r="C629" s="223" t="s">
        <v>195</v>
      </c>
      <c r="F629" s="34"/>
      <c r="K629" s="214"/>
      <c r="L629" s="214"/>
    </row>
    <row r="630" spans="1:12" s="28" customFormat="1">
      <c r="A630" s="223" t="s">
        <v>194</v>
      </c>
      <c r="B630" s="28">
        <v>2</v>
      </c>
      <c r="C630" s="223" t="s">
        <v>196</v>
      </c>
      <c r="K630" s="214"/>
      <c r="L630" s="214"/>
    </row>
    <row r="631" spans="1:12" s="28" customFormat="1">
      <c r="A631" s="223" t="s">
        <v>194</v>
      </c>
      <c r="B631" s="28">
        <v>3</v>
      </c>
      <c r="C631" s="221" t="s">
        <v>197</v>
      </c>
      <c r="K631" s="214"/>
      <c r="L631" s="214"/>
    </row>
    <row r="632" spans="1:12">
      <c r="A632" s="223" t="s">
        <v>194</v>
      </c>
      <c r="B632" s="28">
        <v>4</v>
      </c>
      <c r="C632" s="221" t="s">
        <v>198</v>
      </c>
      <c r="D632" s="28"/>
      <c r="E632" s="28"/>
      <c r="F632" s="28"/>
      <c r="K632" s="214"/>
      <c r="L632" s="214"/>
    </row>
    <row r="633" spans="1:12" ht="12.75" customHeight="1">
      <c r="A633" s="223" t="s">
        <v>194</v>
      </c>
      <c r="B633" s="28">
        <v>5</v>
      </c>
      <c r="C633" s="223" t="s">
        <v>199</v>
      </c>
      <c r="D633" s="28"/>
      <c r="E633" s="28"/>
      <c r="F633" s="28"/>
      <c r="K633" s="214"/>
      <c r="L633" s="214"/>
    </row>
    <row r="634" spans="1:12" ht="12.75" customHeight="1">
      <c r="A634" s="223" t="s">
        <v>194</v>
      </c>
      <c r="B634" s="28">
        <v>6</v>
      </c>
      <c r="C634" s="221" t="s">
        <v>200</v>
      </c>
      <c r="D634" s="28"/>
      <c r="E634" s="28"/>
      <c r="F634" s="28"/>
    </row>
    <row r="635" spans="1:12" ht="12.75" customHeight="1">
      <c r="A635" s="223" t="s">
        <v>194</v>
      </c>
      <c r="B635" s="28">
        <v>7</v>
      </c>
      <c r="C635" s="221" t="s">
        <v>201</v>
      </c>
      <c r="D635" s="28"/>
      <c r="E635" s="28"/>
      <c r="F635" s="28"/>
    </row>
    <row r="636" spans="1:12" ht="12.75" customHeight="1">
      <c r="A636" s="223"/>
      <c r="B636" s="31"/>
      <c r="C636" s="221"/>
      <c r="D636" s="28"/>
      <c r="E636" s="28"/>
      <c r="F636" s="28"/>
    </row>
    <row r="637" spans="1:12" ht="12.75" customHeight="1">
      <c r="A637" s="223" t="s">
        <v>202</v>
      </c>
      <c r="B637" s="28">
        <v>1</v>
      </c>
      <c r="C637" s="223" t="s">
        <v>722</v>
      </c>
      <c r="D637" s="28"/>
      <c r="E637" s="28"/>
      <c r="F637" s="28"/>
    </row>
    <row r="638" spans="1:12" ht="12.75" customHeight="1">
      <c r="A638" s="223" t="s">
        <v>202</v>
      </c>
      <c r="B638" s="28">
        <v>2</v>
      </c>
      <c r="C638" s="223" t="s">
        <v>723</v>
      </c>
      <c r="D638" s="28"/>
      <c r="E638" s="28"/>
      <c r="F638" s="28"/>
    </row>
    <row r="639" spans="1:12" ht="12.75" customHeight="1">
      <c r="A639" s="223" t="s">
        <v>202</v>
      </c>
      <c r="B639" s="28">
        <v>3</v>
      </c>
      <c r="C639" s="221" t="s">
        <v>724</v>
      </c>
      <c r="D639" s="28"/>
      <c r="E639" s="28"/>
      <c r="F639" s="28"/>
    </row>
    <row r="640" spans="1:12" ht="12.75" customHeight="1">
      <c r="A640" s="223" t="s">
        <v>202</v>
      </c>
      <c r="B640" s="28">
        <v>4</v>
      </c>
      <c r="C640" s="221" t="s">
        <v>725</v>
      </c>
      <c r="D640" s="28"/>
      <c r="E640" s="28"/>
      <c r="F640" s="28"/>
    </row>
    <row r="641" spans="1:6" ht="12.75" customHeight="1">
      <c r="A641" s="223" t="s">
        <v>202</v>
      </c>
      <c r="B641" s="28">
        <v>5</v>
      </c>
      <c r="C641" s="223" t="s">
        <v>726</v>
      </c>
      <c r="D641" s="28"/>
      <c r="E641" s="28"/>
      <c r="F641" s="28"/>
    </row>
    <row r="642" spans="1:6" ht="12.75" customHeight="1">
      <c r="A642" s="223"/>
      <c r="B642" s="28"/>
      <c r="C642" s="223"/>
      <c r="D642" s="28"/>
      <c r="E642" s="28"/>
      <c r="F642" s="28"/>
    </row>
    <row r="643" spans="1:6" ht="12.75" customHeight="1">
      <c r="A643" s="221"/>
      <c r="B643" s="28"/>
      <c r="C643" s="223"/>
      <c r="D643" s="28"/>
      <c r="E643" s="28"/>
      <c r="F643" s="28"/>
    </row>
    <row r="644" spans="1:6" ht="12.75" customHeight="1">
      <c r="A644" s="221" t="s">
        <v>203</v>
      </c>
      <c r="B644" s="28">
        <v>1</v>
      </c>
      <c r="C644" s="221" t="s">
        <v>204</v>
      </c>
      <c r="D644" s="28"/>
      <c r="E644" s="28"/>
      <c r="F644" s="28"/>
    </row>
    <row r="645" spans="1:6" ht="12.75" customHeight="1">
      <c r="A645" s="223" t="s">
        <v>203</v>
      </c>
      <c r="B645" s="28">
        <v>2</v>
      </c>
      <c r="C645" s="221" t="s">
        <v>205</v>
      </c>
      <c r="D645" s="28"/>
      <c r="E645" s="28"/>
      <c r="F645" s="28"/>
    </row>
    <row r="646" spans="1:6" ht="12.75" customHeight="1">
      <c r="A646" s="223"/>
      <c r="B646" s="28"/>
      <c r="C646" s="223"/>
      <c r="D646" s="28"/>
      <c r="E646" s="28"/>
      <c r="F646" s="28"/>
    </row>
    <row r="647" spans="1:6" ht="12.75" customHeight="1">
      <c r="A647" s="221"/>
      <c r="B647" s="28"/>
      <c r="C647" s="224"/>
      <c r="D647" s="28"/>
      <c r="E647" s="28"/>
      <c r="F647" s="28"/>
    </row>
    <row r="648" spans="1:6" ht="12.75" customHeight="1">
      <c r="A648" s="223" t="s">
        <v>207</v>
      </c>
      <c r="B648" s="31">
        <v>1</v>
      </c>
      <c r="C648" s="221" t="s">
        <v>721</v>
      </c>
      <c r="D648" s="28"/>
      <c r="E648" s="28"/>
      <c r="F648" s="28"/>
    </row>
    <row r="649" spans="1:6" ht="12.75" customHeight="1">
      <c r="A649" s="223" t="s">
        <v>207</v>
      </c>
      <c r="B649" s="31">
        <v>2</v>
      </c>
      <c r="C649" s="223" t="s">
        <v>208</v>
      </c>
      <c r="D649" s="28"/>
      <c r="E649" s="28"/>
      <c r="F649" s="28"/>
    </row>
    <row r="650" spans="1:6" s="19" customFormat="1" ht="12.75" customHeight="1">
      <c r="A650" s="221"/>
      <c r="B650" s="28"/>
      <c r="C650" s="221"/>
      <c r="D650" s="28"/>
      <c r="E650" s="28"/>
      <c r="F650" s="28"/>
    </row>
    <row r="651" spans="1:6" s="19" customFormat="1" ht="12.75" customHeight="1">
      <c r="A651" s="223" t="s">
        <v>209</v>
      </c>
      <c r="B651" s="31">
        <v>0</v>
      </c>
      <c r="C651" s="221" t="s">
        <v>210</v>
      </c>
      <c r="D651" s="28"/>
      <c r="E651" s="28"/>
      <c r="F651" s="28"/>
    </row>
    <row r="652" spans="1:6" s="19" customFormat="1" ht="12.75" customHeight="1">
      <c r="A652" s="223" t="s">
        <v>209</v>
      </c>
      <c r="B652" s="31">
        <v>1</v>
      </c>
      <c r="C652" s="244" t="s">
        <v>1394</v>
      </c>
      <c r="D652" s="28"/>
      <c r="E652" s="28"/>
      <c r="F652" s="28"/>
    </row>
    <row r="653" spans="1:6" s="19" customFormat="1" ht="12.75" customHeight="1">
      <c r="A653" s="223" t="s">
        <v>209</v>
      </c>
      <c r="B653" s="31">
        <v>2</v>
      </c>
      <c r="C653" s="244" t="s">
        <v>1393</v>
      </c>
      <c r="D653" s="28"/>
      <c r="E653" s="28"/>
      <c r="F653" s="28"/>
    </row>
    <row r="654" spans="1:6" s="19" customFormat="1" ht="12.75" customHeight="1">
      <c r="A654" s="223" t="s">
        <v>209</v>
      </c>
      <c r="B654" s="31">
        <v>3</v>
      </c>
      <c r="C654" s="244" t="s">
        <v>1391</v>
      </c>
      <c r="D654" s="28"/>
      <c r="E654" s="28"/>
      <c r="F654" s="28"/>
    </row>
    <row r="655" spans="1:6" s="19" customFormat="1" ht="12.75" customHeight="1">
      <c r="A655" s="223" t="s">
        <v>209</v>
      </c>
      <c r="B655" s="31">
        <v>4</v>
      </c>
      <c r="C655" s="244" t="s">
        <v>1392</v>
      </c>
      <c r="D655" s="28"/>
      <c r="E655" s="28"/>
      <c r="F655" s="28"/>
    </row>
    <row r="656" spans="1:6" s="19" customFormat="1" ht="12.75" customHeight="1">
      <c r="A656" s="223" t="s">
        <v>209</v>
      </c>
      <c r="B656" s="31">
        <v>5</v>
      </c>
      <c r="C656" s="244" t="s">
        <v>1386</v>
      </c>
      <c r="D656" s="28"/>
      <c r="E656" s="28"/>
      <c r="F656" s="28"/>
    </row>
    <row r="657" spans="1:6" s="19" customFormat="1" ht="12.75" customHeight="1">
      <c r="A657" s="223" t="s">
        <v>209</v>
      </c>
      <c r="B657" s="31">
        <v>6</v>
      </c>
      <c r="C657" s="244" t="s">
        <v>1387</v>
      </c>
      <c r="D657" s="28"/>
      <c r="E657" s="28"/>
      <c r="F657" s="28"/>
    </row>
    <row r="658" spans="1:6" s="19" customFormat="1" ht="12.75" customHeight="1">
      <c r="A658" s="223" t="s">
        <v>209</v>
      </c>
      <c r="B658" s="31">
        <v>7</v>
      </c>
      <c r="C658" s="244" t="s">
        <v>1388</v>
      </c>
      <c r="D658" s="28"/>
      <c r="E658" s="28"/>
      <c r="F658" s="28"/>
    </row>
    <row r="659" spans="1:6" s="19" customFormat="1" ht="12.75" customHeight="1">
      <c r="A659" s="223" t="s">
        <v>209</v>
      </c>
      <c r="B659" s="31">
        <v>8</v>
      </c>
      <c r="C659" s="244" t="s">
        <v>1389</v>
      </c>
      <c r="D659" s="28"/>
      <c r="E659" s="28"/>
      <c r="F659" s="28"/>
    </row>
    <row r="660" spans="1:6" s="19" customFormat="1" ht="12.75" customHeight="1">
      <c r="A660" s="223" t="s">
        <v>209</v>
      </c>
      <c r="B660" s="31">
        <v>9</v>
      </c>
      <c r="C660" s="244" t="s">
        <v>1390</v>
      </c>
      <c r="D660" s="28"/>
      <c r="E660" s="28"/>
      <c r="F660" s="28"/>
    </row>
    <row r="661" spans="1:6" s="19" customFormat="1" ht="12.75" customHeight="1">
      <c r="A661" s="245"/>
      <c r="C661" s="245"/>
      <c r="D661" s="28"/>
      <c r="E661" s="28"/>
      <c r="F661" s="28"/>
    </row>
    <row r="662" spans="1:6" s="19" customFormat="1" ht="12.75" customHeight="1">
      <c r="A662" s="223"/>
      <c r="B662" s="31"/>
      <c r="C662" s="244"/>
      <c r="D662" s="28"/>
      <c r="E662" s="28"/>
      <c r="F662" s="28"/>
    </row>
    <row r="663" spans="1:6" s="19" customFormat="1" ht="12.75" customHeight="1">
      <c r="A663" s="223" t="s">
        <v>211</v>
      </c>
      <c r="B663" s="31">
        <v>0</v>
      </c>
      <c r="C663" s="221" t="s">
        <v>210</v>
      </c>
      <c r="D663" s="28"/>
      <c r="E663" s="28"/>
      <c r="F663" s="28"/>
    </row>
    <row r="664" spans="1:6" s="19" customFormat="1" ht="12.75" customHeight="1">
      <c r="A664" s="223" t="s">
        <v>211</v>
      </c>
      <c r="B664" s="31">
        <v>1</v>
      </c>
      <c r="C664" s="244" t="s">
        <v>1394</v>
      </c>
      <c r="D664" s="28"/>
      <c r="E664" s="28"/>
      <c r="F664" s="28"/>
    </row>
    <row r="665" spans="1:6" s="19" customFormat="1" ht="12.75" customHeight="1">
      <c r="A665" s="223" t="s">
        <v>211</v>
      </c>
      <c r="B665" s="31">
        <v>2</v>
      </c>
      <c r="C665" s="244" t="s">
        <v>1393</v>
      </c>
      <c r="D665" s="28"/>
      <c r="E665" s="28"/>
      <c r="F665" s="28"/>
    </row>
    <row r="666" spans="1:6" s="19" customFormat="1" ht="12.75" customHeight="1">
      <c r="A666" s="223" t="s">
        <v>211</v>
      </c>
      <c r="B666" s="31">
        <v>3</v>
      </c>
      <c r="C666" s="244" t="s">
        <v>1391</v>
      </c>
      <c r="D666" s="28"/>
      <c r="E666" s="28"/>
      <c r="F666" s="28"/>
    </row>
    <row r="667" spans="1:6" s="19" customFormat="1" ht="12.75" customHeight="1">
      <c r="A667" s="223" t="s">
        <v>211</v>
      </c>
      <c r="B667" s="31">
        <v>4</v>
      </c>
      <c r="C667" s="244" t="s">
        <v>1392</v>
      </c>
      <c r="D667" s="28"/>
      <c r="E667" s="28"/>
      <c r="F667" s="28"/>
    </row>
    <row r="668" spans="1:6" s="19" customFormat="1" ht="12.75" customHeight="1">
      <c r="A668" s="223" t="s">
        <v>211</v>
      </c>
      <c r="B668" s="31">
        <v>5</v>
      </c>
      <c r="C668" s="244" t="s">
        <v>1386</v>
      </c>
      <c r="D668" s="28"/>
      <c r="E668" s="28"/>
      <c r="F668" s="28"/>
    </row>
    <row r="669" spans="1:6" s="19" customFormat="1" ht="12.75" customHeight="1">
      <c r="A669" s="223" t="s">
        <v>211</v>
      </c>
      <c r="B669" s="31">
        <v>6</v>
      </c>
      <c r="C669" s="244" t="s">
        <v>1387</v>
      </c>
      <c r="D669" s="28"/>
      <c r="E669" s="28"/>
      <c r="F669" s="28"/>
    </row>
    <row r="670" spans="1:6" s="19" customFormat="1" ht="12.75" customHeight="1">
      <c r="A670" s="223" t="s">
        <v>211</v>
      </c>
      <c r="B670" s="31">
        <v>7</v>
      </c>
      <c r="C670" s="244" t="s">
        <v>1388</v>
      </c>
      <c r="D670" s="28"/>
      <c r="E670" s="28"/>
      <c r="F670" s="28"/>
    </row>
    <row r="671" spans="1:6" s="19" customFormat="1" ht="12.75" customHeight="1">
      <c r="A671" s="223" t="s">
        <v>211</v>
      </c>
      <c r="B671" s="31">
        <v>8</v>
      </c>
      <c r="C671" s="244" t="s">
        <v>1389</v>
      </c>
      <c r="D671" s="28"/>
      <c r="E671" s="28"/>
      <c r="F671" s="28"/>
    </row>
    <row r="672" spans="1:6" s="19" customFormat="1" ht="12.75" customHeight="1">
      <c r="A672" s="223" t="s">
        <v>211</v>
      </c>
      <c r="B672" s="31">
        <v>9</v>
      </c>
      <c r="C672" s="244" t="s">
        <v>1390</v>
      </c>
      <c r="D672" s="28"/>
      <c r="E672" s="28"/>
      <c r="F672" s="28"/>
    </row>
    <row r="673" spans="1:6" s="19" customFormat="1" ht="12.75" customHeight="1">
      <c r="A673" s="223"/>
      <c r="B673" s="31"/>
      <c r="C673" s="244"/>
      <c r="D673" s="28"/>
      <c r="E673" s="28"/>
      <c r="F673" s="28"/>
    </row>
    <row r="674" spans="1:6" s="19" customFormat="1" ht="12.75" customHeight="1">
      <c r="A674" s="223" t="s">
        <v>1410</v>
      </c>
      <c r="B674" s="31">
        <v>1</v>
      </c>
      <c r="C674" s="232" t="s">
        <v>1411</v>
      </c>
      <c r="D674" s="28"/>
      <c r="E674" s="28"/>
      <c r="F674" s="28"/>
    </row>
    <row r="675" spans="1:6" s="19" customFormat="1" ht="12.75" customHeight="1">
      <c r="A675" s="223" t="s">
        <v>1410</v>
      </c>
      <c r="B675" s="31">
        <v>2</v>
      </c>
      <c r="C675" s="232" t="s">
        <v>1626</v>
      </c>
      <c r="D675" s="28"/>
      <c r="E675" s="28"/>
      <c r="F675" s="28"/>
    </row>
    <row r="676" spans="1:6" s="19" customFormat="1" ht="12.75" customHeight="1">
      <c r="A676" s="223" t="s">
        <v>1410</v>
      </c>
      <c r="B676" s="31">
        <v>3</v>
      </c>
      <c r="C676" s="244" t="s">
        <v>1412</v>
      </c>
      <c r="D676" s="28"/>
      <c r="E676" s="28"/>
      <c r="F676" s="28"/>
    </row>
    <row r="677" spans="1:6" s="19" customFormat="1" ht="12.75" customHeight="1">
      <c r="A677" s="245"/>
      <c r="B677" s="31"/>
      <c r="C677" s="244"/>
      <c r="D677" s="28"/>
      <c r="E677" s="28"/>
      <c r="F677" s="28"/>
    </row>
    <row r="678" spans="1:6" s="19" customFormat="1" ht="12.75" customHeight="1">
      <c r="A678" s="223"/>
      <c r="B678" s="31"/>
      <c r="C678" s="244"/>
      <c r="D678" s="28"/>
      <c r="E678" s="28"/>
      <c r="F678" s="28"/>
    </row>
    <row r="679" spans="1:6" s="19" customFormat="1" ht="12.75" customHeight="1">
      <c r="A679" s="245"/>
      <c r="B679" s="31"/>
      <c r="C679" s="221"/>
      <c r="D679" s="28"/>
      <c r="E679" s="28"/>
      <c r="F679" s="28"/>
    </row>
    <row r="680" spans="1:6" s="19" customFormat="1" ht="12.75" customHeight="1">
      <c r="A680" s="245"/>
      <c r="B680" s="31"/>
      <c r="C680" s="223"/>
      <c r="D680" s="28"/>
      <c r="E680" s="28"/>
      <c r="F680" s="28"/>
    </row>
    <row r="681" spans="1:6" s="19" customFormat="1" ht="12.75" customHeight="1">
      <c r="A681" s="221"/>
      <c r="B681" s="28"/>
      <c r="C681" s="231"/>
      <c r="D681" s="28"/>
      <c r="E681" s="28"/>
      <c r="F681" s="28"/>
    </row>
    <row r="682" spans="1:6" s="19" customFormat="1" ht="12.75" customHeight="1">
      <c r="A682" s="223" t="s">
        <v>212</v>
      </c>
      <c r="B682" s="31">
        <v>1</v>
      </c>
      <c r="C682" s="221" t="s">
        <v>1627</v>
      </c>
      <c r="D682" s="28"/>
      <c r="E682" s="28"/>
      <c r="F682" s="28"/>
    </row>
    <row r="683" spans="1:6" s="19" customFormat="1" ht="12.75" customHeight="1">
      <c r="A683" s="223" t="s">
        <v>212</v>
      </c>
      <c r="B683" s="31">
        <v>2</v>
      </c>
      <c r="C683" s="230" t="s">
        <v>1628</v>
      </c>
      <c r="D683" s="28"/>
      <c r="E683" s="28"/>
      <c r="F683" s="28"/>
    </row>
    <row r="684" spans="1:6" s="19" customFormat="1" ht="12.75" customHeight="1">
      <c r="A684" s="223" t="s">
        <v>212</v>
      </c>
      <c r="B684" s="31">
        <v>3</v>
      </c>
      <c r="C684" s="230" t="s">
        <v>1629</v>
      </c>
      <c r="D684" s="28"/>
      <c r="E684" s="28"/>
      <c r="F684" s="28"/>
    </row>
    <row r="685" spans="1:6" s="19" customFormat="1" ht="12.75" customHeight="1">
      <c r="A685" s="223"/>
      <c r="B685" s="31"/>
      <c r="C685" s="221"/>
      <c r="D685" s="28"/>
      <c r="E685" s="28"/>
      <c r="F685" s="28"/>
    </row>
    <row r="686" spans="1:6" s="19" customFormat="1" ht="12.75" customHeight="1">
      <c r="A686" s="221"/>
      <c r="B686" s="28"/>
      <c r="C686" s="221"/>
      <c r="D686" s="28"/>
      <c r="E686" s="28"/>
      <c r="F686" s="28"/>
    </row>
    <row r="687" spans="1:6" s="19" customFormat="1" ht="12.75" customHeight="1">
      <c r="A687" s="245" t="s">
        <v>1426</v>
      </c>
      <c r="B687" s="28">
        <v>1</v>
      </c>
      <c r="C687" s="246" t="s">
        <v>1406</v>
      </c>
      <c r="D687" s="28"/>
      <c r="E687" s="28"/>
      <c r="F687" s="28"/>
    </row>
    <row r="688" spans="1:6" s="19" customFormat="1" ht="12.75" customHeight="1">
      <c r="A688" s="245" t="s">
        <v>1426</v>
      </c>
      <c r="B688" s="28">
        <v>2</v>
      </c>
      <c r="C688" s="221" t="s">
        <v>1407</v>
      </c>
      <c r="D688" s="28"/>
      <c r="E688" s="28"/>
      <c r="F688" s="28"/>
    </row>
    <row r="689" spans="1:6" s="19" customFormat="1" ht="12.75" customHeight="1">
      <c r="A689" s="245" t="s">
        <v>1426</v>
      </c>
      <c r="B689" s="28">
        <v>3</v>
      </c>
      <c r="C689" s="221" t="s">
        <v>1408</v>
      </c>
      <c r="D689" s="28"/>
      <c r="E689" s="28"/>
      <c r="F689" s="28"/>
    </row>
    <row r="690" spans="1:6" s="19" customFormat="1" ht="12.75" customHeight="1">
      <c r="A690" s="221"/>
      <c r="B690" s="28"/>
      <c r="C690" s="221"/>
      <c r="D690" s="28"/>
      <c r="E690" s="28"/>
      <c r="F690" s="28"/>
    </row>
    <row r="691" spans="1:6" s="19" customFormat="1" ht="12.75" customHeight="1">
      <c r="A691" s="221"/>
      <c r="B691" s="28"/>
      <c r="C691" s="221"/>
      <c r="D691" s="28"/>
      <c r="E691" s="28"/>
      <c r="F691" s="28"/>
    </row>
    <row r="692" spans="1:6" s="19" customFormat="1" ht="12.75" customHeight="1">
      <c r="A692" s="221" t="s">
        <v>213</v>
      </c>
      <c r="B692" s="28">
        <v>1</v>
      </c>
      <c r="C692" s="221" t="s">
        <v>214</v>
      </c>
      <c r="D692" s="28"/>
      <c r="E692" s="28"/>
      <c r="F692" s="28"/>
    </row>
    <row r="693" spans="1:6" s="19" customFormat="1" ht="12.75" customHeight="1">
      <c r="A693" s="221" t="s">
        <v>213</v>
      </c>
      <c r="B693" s="28">
        <v>2</v>
      </c>
      <c r="C693" s="221" t="s">
        <v>215</v>
      </c>
      <c r="D693" s="28"/>
      <c r="E693" s="28"/>
      <c r="F693" s="28"/>
    </row>
    <row r="694" spans="1:6" s="19" customFormat="1" ht="12.75" customHeight="1">
      <c r="A694" s="221" t="s">
        <v>213</v>
      </c>
      <c r="B694" s="28">
        <v>3</v>
      </c>
      <c r="C694" s="221" t="s">
        <v>216</v>
      </c>
      <c r="D694" s="28"/>
      <c r="E694" s="28"/>
      <c r="F694" s="28"/>
    </row>
    <row r="695" spans="1:6" s="19" customFormat="1" ht="12.75" customHeight="1">
      <c r="A695" s="221"/>
      <c r="B695" s="28"/>
      <c r="C695" s="221"/>
      <c r="D695" s="28"/>
      <c r="E695" s="28"/>
      <c r="F695" s="28"/>
    </row>
    <row r="696" spans="1:6" s="19" customFormat="1" ht="12.75" customHeight="1">
      <c r="A696" s="221"/>
      <c r="B696" s="28"/>
      <c r="C696" s="221"/>
      <c r="D696" s="28"/>
      <c r="E696" s="28"/>
      <c r="F696" s="28"/>
    </row>
    <row r="697" spans="1:6" s="19" customFormat="1" ht="12.75" customHeight="1">
      <c r="A697" s="221" t="s">
        <v>217</v>
      </c>
      <c r="B697" s="28">
        <v>1</v>
      </c>
      <c r="C697" s="221" t="s">
        <v>218</v>
      </c>
      <c r="D697" s="28"/>
      <c r="E697" s="28"/>
      <c r="F697" s="28"/>
    </row>
    <row r="698" spans="1:6" s="19" customFormat="1" ht="12.75" customHeight="1">
      <c r="A698" s="221" t="s">
        <v>217</v>
      </c>
      <c r="B698" s="28">
        <v>2</v>
      </c>
      <c r="C698" s="221" t="s">
        <v>219</v>
      </c>
      <c r="D698" s="28"/>
      <c r="E698" s="28"/>
      <c r="F698" s="28"/>
    </row>
    <row r="699" spans="1:6" s="19" customFormat="1" ht="12.75" customHeight="1">
      <c r="A699" s="221" t="s">
        <v>217</v>
      </c>
      <c r="B699" s="28">
        <v>3</v>
      </c>
      <c r="C699" s="221" t="s">
        <v>220</v>
      </c>
      <c r="D699" s="28"/>
      <c r="E699" s="28"/>
      <c r="F699" s="28"/>
    </row>
    <row r="700" spans="1:6" s="19" customFormat="1" ht="12.75" customHeight="1">
      <c r="A700" s="221" t="s">
        <v>217</v>
      </c>
      <c r="B700" s="28">
        <v>4</v>
      </c>
      <c r="C700" s="222" t="s">
        <v>1625</v>
      </c>
      <c r="D700" s="28"/>
      <c r="E700" s="28"/>
      <c r="F700" s="28"/>
    </row>
    <row r="701" spans="1:6" s="19" customFormat="1" ht="12.75" customHeight="1">
      <c r="A701" s="221"/>
      <c r="B701" s="28"/>
      <c r="C701" s="221"/>
      <c r="D701" s="28"/>
      <c r="E701" s="28"/>
      <c r="F701" s="28"/>
    </row>
    <row r="702" spans="1:6" s="19" customFormat="1" ht="12.75" customHeight="1">
      <c r="A702" s="221"/>
      <c r="B702" s="28"/>
      <c r="C702" s="221"/>
      <c r="D702" s="28"/>
      <c r="E702" s="28"/>
      <c r="F702" s="28"/>
    </row>
    <row r="703" spans="1:6" s="19" customFormat="1" ht="12.75" customHeight="1">
      <c r="A703" s="221"/>
      <c r="B703" s="28"/>
      <c r="C703" s="221"/>
      <c r="D703" s="28"/>
      <c r="E703" s="28"/>
      <c r="F703" s="28"/>
    </row>
    <row r="704" spans="1:6" s="19" customFormat="1" ht="12.75" customHeight="1">
      <c r="A704" s="221"/>
      <c r="B704" s="28"/>
      <c r="C704" s="221"/>
      <c r="D704" s="28"/>
      <c r="E704" s="28"/>
      <c r="F704" s="28"/>
    </row>
    <row r="705" spans="1:6" s="19" customFormat="1" ht="12.75" customHeight="1">
      <c r="A705" s="221"/>
      <c r="B705" s="28"/>
      <c r="C705" s="221"/>
      <c r="D705" s="28"/>
      <c r="E705" s="28"/>
      <c r="F705" s="28"/>
    </row>
    <row r="706" spans="1:6" s="19" customFormat="1" ht="12.75" customHeight="1">
      <c r="A706" s="221" t="s">
        <v>222</v>
      </c>
      <c r="B706" s="28">
        <v>1</v>
      </c>
      <c r="C706" s="221" t="s">
        <v>223</v>
      </c>
      <c r="D706" s="28"/>
      <c r="E706" s="28"/>
      <c r="F706" s="28"/>
    </row>
    <row r="707" spans="1:6" s="19" customFormat="1" ht="12.75" customHeight="1">
      <c r="A707" s="221" t="s">
        <v>222</v>
      </c>
      <c r="B707" s="28">
        <v>2</v>
      </c>
      <c r="C707" s="221" t="s">
        <v>224</v>
      </c>
      <c r="D707" s="28"/>
      <c r="E707" s="28"/>
      <c r="F707" s="28"/>
    </row>
    <row r="708" spans="1:6" s="19" customFormat="1" ht="12.75" customHeight="1">
      <c r="A708" s="221"/>
      <c r="B708" s="28"/>
      <c r="C708" s="221"/>
      <c r="D708" s="28"/>
      <c r="E708" s="28"/>
      <c r="F708" s="28"/>
    </row>
    <row r="709" spans="1:6" s="19" customFormat="1" ht="12.75" customHeight="1">
      <c r="A709" s="221" t="s">
        <v>225</v>
      </c>
      <c r="B709" s="28">
        <v>1</v>
      </c>
      <c r="C709" s="221" t="s">
        <v>226</v>
      </c>
      <c r="D709" s="28"/>
      <c r="E709" s="28"/>
      <c r="F709" s="28"/>
    </row>
    <row r="710" spans="1:6" s="19" customFormat="1" ht="12.75" customHeight="1">
      <c r="A710" s="221" t="s">
        <v>225</v>
      </c>
      <c r="B710" s="28">
        <v>2</v>
      </c>
      <c r="C710" s="221" t="s">
        <v>227</v>
      </c>
      <c r="D710" s="28"/>
    </row>
    <row r="711" spans="1:6" s="19" customFormat="1" ht="12.75" customHeight="1">
      <c r="A711" s="221" t="s">
        <v>225</v>
      </c>
      <c r="B711" s="28">
        <v>3</v>
      </c>
      <c r="C711" s="221" t="s">
        <v>228</v>
      </c>
      <c r="D711" s="28"/>
      <c r="E711" s="28"/>
    </row>
    <row r="712" spans="1:6" s="19" customFormat="1" ht="12.75" customHeight="1">
      <c r="A712" s="221"/>
      <c r="B712" s="28"/>
      <c r="C712" s="221"/>
      <c r="D712" s="28"/>
      <c r="E712" s="28"/>
    </row>
    <row r="713" spans="1:6" s="19" customFormat="1" ht="12.75" customHeight="1">
      <c r="A713" s="257" t="s">
        <v>122</v>
      </c>
      <c r="B713" s="28">
        <v>0</v>
      </c>
      <c r="C713" s="221" t="s">
        <v>210</v>
      </c>
      <c r="D713" s="73"/>
      <c r="E713" s="73"/>
    </row>
    <row r="714" spans="1:6" s="19" customFormat="1" ht="12.75" customHeight="1">
      <c r="A714" s="257" t="s">
        <v>122</v>
      </c>
      <c r="B714" s="28">
        <v>1</v>
      </c>
      <c r="C714" s="221" t="s">
        <v>1245</v>
      </c>
      <c r="D714" s="73"/>
      <c r="E714" s="73"/>
    </row>
    <row r="715" spans="1:6" s="19" customFormat="1" ht="12.75" customHeight="1">
      <c r="A715" s="257" t="s">
        <v>122</v>
      </c>
      <c r="B715" s="28">
        <v>2</v>
      </c>
      <c r="C715" s="221" t="s">
        <v>1246</v>
      </c>
      <c r="D715" s="73"/>
      <c r="E715" s="73"/>
    </row>
    <row r="716" spans="1:6" s="19" customFormat="1" ht="12.75" customHeight="1">
      <c r="A716" s="257" t="s">
        <v>122</v>
      </c>
      <c r="B716" s="28">
        <v>3</v>
      </c>
      <c r="C716" s="221" t="s">
        <v>1247</v>
      </c>
      <c r="D716" s="73"/>
      <c r="E716" s="73"/>
    </row>
    <row r="717" spans="1:6" s="19" customFormat="1" ht="12.75" customHeight="1">
      <c r="A717" s="257" t="s">
        <v>122</v>
      </c>
      <c r="B717" s="28">
        <v>4</v>
      </c>
      <c r="C717" s="221" t="s">
        <v>1248</v>
      </c>
      <c r="D717" s="73"/>
      <c r="E717" s="73"/>
      <c r="F717" s="28"/>
    </row>
    <row r="718" spans="1:6" s="19" customFormat="1" ht="12.75" customHeight="1">
      <c r="A718" s="257" t="s">
        <v>122</v>
      </c>
      <c r="B718" s="28">
        <v>5</v>
      </c>
      <c r="C718" s="221" t="s">
        <v>1249</v>
      </c>
      <c r="D718" s="73"/>
      <c r="E718" s="73"/>
      <c r="F718" s="28"/>
    </row>
    <row r="719" spans="1:6" s="19" customFormat="1" ht="12.75" customHeight="1">
      <c r="A719" s="257" t="s">
        <v>122</v>
      </c>
      <c r="B719" s="28">
        <v>6</v>
      </c>
      <c r="C719" s="221" t="s">
        <v>229</v>
      </c>
      <c r="D719" s="73"/>
      <c r="E719" s="73"/>
      <c r="F719" s="28"/>
    </row>
    <row r="720" spans="1:6" s="19" customFormat="1" ht="12.75" customHeight="1">
      <c r="A720" s="257" t="s">
        <v>122</v>
      </c>
      <c r="B720" s="28">
        <v>7</v>
      </c>
      <c r="C720" s="221" t="s">
        <v>1250</v>
      </c>
      <c r="D720" s="73"/>
      <c r="E720" s="73"/>
      <c r="F720" s="28"/>
    </row>
    <row r="721" spans="1:6" s="19" customFormat="1" ht="12.75" customHeight="1">
      <c r="A721" s="257" t="s">
        <v>122</v>
      </c>
      <c r="B721" s="28">
        <v>8</v>
      </c>
      <c r="C721" s="221" t="s">
        <v>1251</v>
      </c>
      <c r="D721" s="73"/>
      <c r="E721" s="73"/>
      <c r="F721" s="28"/>
    </row>
    <row r="722" spans="1:6" s="19" customFormat="1" ht="12.75" customHeight="1">
      <c r="A722" s="257" t="s">
        <v>122</v>
      </c>
      <c r="B722" s="28">
        <v>9</v>
      </c>
      <c r="C722" s="221" t="s">
        <v>1252</v>
      </c>
      <c r="D722" s="73"/>
      <c r="E722" s="73"/>
      <c r="F722" s="28"/>
    </row>
    <row r="723" spans="1:6" s="19" customFormat="1" ht="12.75" customHeight="1">
      <c r="A723" s="257" t="s">
        <v>122</v>
      </c>
      <c r="B723" s="28">
        <v>10</v>
      </c>
      <c r="C723" s="221" t="s">
        <v>1253</v>
      </c>
      <c r="D723" s="73"/>
      <c r="E723" s="73"/>
      <c r="F723" s="28"/>
    </row>
    <row r="724" spans="1:6" s="19" customFormat="1" ht="12.75" customHeight="1">
      <c r="A724" s="221"/>
      <c r="B724" s="28"/>
      <c r="C724" s="221"/>
      <c r="D724" s="28"/>
      <c r="E724" s="28"/>
    </row>
    <row r="725" spans="1:6" s="19" customFormat="1" ht="12.75" customHeight="1">
      <c r="A725" s="221"/>
      <c r="B725" s="28"/>
      <c r="C725" s="221"/>
      <c r="D725" s="28"/>
      <c r="E725" s="28"/>
    </row>
    <row r="726" spans="1:6" s="19" customFormat="1" ht="12.75" customHeight="1">
      <c r="A726" s="221"/>
      <c r="B726" s="28"/>
      <c r="C726" s="221"/>
      <c r="D726" s="28"/>
      <c r="E726" s="28"/>
    </row>
    <row r="727" spans="1:6" s="19" customFormat="1" ht="12.75" customHeight="1">
      <c r="A727" s="221" t="s">
        <v>232</v>
      </c>
      <c r="B727" s="28">
        <v>1</v>
      </c>
      <c r="C727" s="221" t="s">
        <v>233</v>
      </c>
      <c r="D727" s="28"/>
      <c r="E727" s="28"/>
    </row>
    <row r="728" spans="1:6" s="19" customFormat="1" ht="12.75" customHeight="1">
      <c r="A728" s="221" t="s">
        <v>232</v>
      </c>
      <c r="B728" s="28">
        <v>2</v>
      </c>
      <c r="C728" s="221" t="s">
        <v>234</v>
      </c>
      <c r="D728" s="28"/>
      <c r="E728" s="28"/>
      <c r="F728" s="28"/>
    </row>
    <row r="729" spans="1:6" s="19" customFormat="1" ht="12.75" customHeight="1">
      <c r="A729" s="221" t="s">
        <v>232</v>
      </c>
      <c r="B729" s="28">
        <v>3</v>
      </c>
      <c r="C729" s="221" t="s">
        <v>235</v>
      </c>
      <c r="D729" s="28"/>
      <c r="E729" s="28"/>
      <c r="F729" s="28"/>
    </row>
    <row r="730" spans="1:6" s="19" customFormat="1" ht="12.75" customHeight="1">
      <c r="A730" s="217"/>
      <c r="B730" s="1"/>
      <c r="C730" s="217"/>
      <c r="D730" s="3"/>
      <c r="E730" s="3"/>
      <c r="F730" s="3"/>
    </row>
    <row r="731" spans="1:6" s="19" customFormat="1" ht="12.75" customHeight="1">
      <c r="A731" s="258" t="s">
        <v>240</v>
      </c>
      <c r="B731" s="59">
        <v>1</v>
      </c>
      <c r="C731" s="247" t="s">
        <v>686</v>
      </c>
      <c r="D731"/>
      <c r="E731"/>
      <c r="F731" s="57"/>
    </row>
    <row r="732" spans="1:6" s="19" customFormat="1" ht="12.75" customHeight="1">
      <c r="A732" s="258" t="s">
        <v>240</v>
      </c>
      <c r="B732" s="58">
        <v>2</v>
      </c>
      <c r="C732" s="247" t="s">
        <v>687</v>
      </c>
      <c r="D732" s="3"/>
      <c r="E732" s="3"/>
      <c r="F732" s="57"/>
    </row>
    <row r="733" spans="1:6" s="19" customFormat="1" ht="12.75" customHeight="1">
      <c r="A733" s="258" t="s">
        <v>240</v>
      </c>
      <c r="B733" s="58">
        <v>3</v>
      </c>
      <c r="C733" s="247" t="s">
        <v>688</v>
      </c>
      <c r="D733" s="3"/>
      <c r="E733" s="3"/>
      <c r="F733" s="57"/>
    </row>
    <row r="734" spans="1:6" s="19" customFormat="1" ht="12" customHeight="1">
      <c r="A734" s="258" t="s">
        <v>240</v>
      </c>
      <c r="B734" s="58">
        <v>4</v>
      </c>
      <c r="C734" s="247" t="s">
        <v>689</v>
      </c>
      <c r="D734" s="3"/>
      <c r="E734" s="3"/>
      <c r="F734" s="57"/>
    </row>
    <row r="735" spans="1:6" s="19" customFormat="1" ht="12" customHeight="1">
      <c r="A735" s="258" t="s">
        <v>240</v>
      </c>
      <c r="B735" s="58">
        <v>5</v>
      </c>
      <c r="C735" s="247" t="s">
        <v>690</v>
      </c>
      <c r="D735" s="3"/>
      <c r="E735" s="3"/>
      <c r="F735" s="57"/>
    </row>
    <row r="736" spans="1:6" s="19" customFormat="1" ht="12.75" customHeight="1">
      <c r="A736" s="258" t="s">
        <v>240</v>
      </c>
      <c r="B736" s="58">
        <v>6</v>
      </c>
      <c r="C736" s="247" t="s">
        <v>691</v>
      </c>
      <c r="D736" s="3"/>
      <c r="E736" s="3"/>
      <c r="F736" s="57"/>
    </row>
    <row r="737" spans="1:7" s="19" customFormat="1" ht="12.75" customHeight="1">
      <c r="A737" s="258" t="s">
        <v>240</v>
      </c>
      <c r="B737" s="58">
        <v>7</v>
      </c>
      <c r="C737" s="247" t="s">
        <v>692</v>
      </c>
      <c r="D737" s="3"/>
      <c r="E737" s="3"/>
      <c r="F737" s="57"/>
    </row>
    <row r="738" spans="1:7" s="19" customFormat="1" ht="12.75" customHeight="1">
      <c r="A738" s="258" t="s">
        <v>240</v>
      </c>
      <c r="B738" s="58">
        <v>8</v>
      </c>
      <c r="C738" s="247" t="s">
        <v>693</v>
      </c>
      <c r="D738" s="3"/>
      <c r="E738" s="3"/>
      <c r="F738" s="57"/>
    </row>
    <row r="739" spans="1:7" s="19" customFormat="1" ht="12" customHeight="1">
      <c r="A739" s="258" t="s">
        <v>240</v>
      </c>
      <c r="B739" s="58">
        <v>9</v>
      </c>
      <c r="C739" s="247" t="s">
        <v>694</v>
      </c>
      <c r="D739" s="3"/>
      <c r="E739" s="3"/>
      <c r="F739" s="57"/>
    </row>
    <row r="740" spans="1:7" s="19" customFormat="1" ht="12.75" customHeight="1">
      <c r="A740" s="258" t="s">
        <v>240</v>
      </c>
      <c r="B740" s="58">
        <v>10</v>
      </c>
      <c r="C740" s="247" t="s">
        <v>695</v>
      </c>
      <c r="D740" s="3"/>
      <c r="E740" s="3"/>
      <c r="F740" s="57"/>
    </row>
    <row r="741" spans="1:7" s="19" customFormat="1" ht="12.75" customHeight="1">
      <c r="A741" s="258" t="s">
        <v>240</v>
      </c>
      <c r="B741" s="58">
        <v>11</v>
      </c>
      <c r="C741" s="247" t="s">
        <v>696</v>
      </c>
      <c r="D741" s="3"/>
      <c r="E741" s="3"/>
      <c r="F741" s="57"/>
    </row>
    <row r="742" spans="1:7" s="19" customFormat="1" ht="12.75" customHeight="1">
      <c r="A742" s="258" t="s">
        <v>240</v>
      </c>
      <c r="B742" s="58">
        <v>12</v>
      </c>
      <c r="C742" s="247" t="s">
        <v>697</v>
      </c>
      <c r="D742" s="3"/>
      <c r="E742" s="3"/>
      <c r="F742" s="57"/>
    </row>
    <row r="743" spans="1:7" s="19" customFormat="1" ht="12.75" customHeight="1">
      <c r="A743" s="258" t="s">
        <v>240</v>
      </c>
      <c r="B743" s="58">
        <v>13</v>
      </c>
      <c r="C743" s="247" t="s">
        <v>698</v>
      </c>
      <c r="D743" s="3"/>
      <c r="E743" s="3"/>
      <c r="F743" s="57"/>
    </row>
    <row r="744" spans="1:7" s="19" customFormat="1" ht="12.75" customHeight="1">
      <c r="A744" s="258" t="s">
        <v>240</v>
      </c>
      <c r="B744" s="58">
        <v>14</v>
      </c>
      <c r="C744" s="247" t="s">
        <v>699</v>
      </c>
      <c r="D744" s="3"/>
      <c r="E744" s="3"/>
      <c r="F744" s="57"/>
    </row>
    <row r="745" spans="1:7" s="19" customFormat="1" ht="12.75" customHeight="1">
      <c r="A745" s="258" t="s">
        <v>240</v>
      </c>
      <c r="B745" s="58">
        <v>15</v>
      </c>
      <c r="C745" s="247" t="s">
        <v>700</v>
      </c>
      <c r="D745" s="3"/>
      <c r="E745" s="3"/>
      <c r="F745" s="57"/>
    </row>
    <row r="746" spans="1:7" s="19" customFormat="1" ht="12.75" customHeight="1">
      <c r="A746" s="258" t="s">
        <v>240</v>
      </c>
      <c r="B746" s="58">
        <v>16</v>
      </c>
      <c r="C746" s="247" t="s">
        <v>701</v>
      </c>
      <c r="D746" s="3"/>
      <c r="E746" s="3"/>
      <c r="F746" s="57"/>
    </row>
    <row r="747" spans="1:7" s="19" customFormat="1" ht="12.75" customHeight="1">
      <c r="A747" s="258" t="s">
        <v>240</v>
      </c>
      <c r="B747" s="58">
        <v>17</v>
      </c>
      <c r="C747" s="247" t="s">
        <v>175</v>
      </c>
      <c r="D747" s="3"/>
      <c r="E747" s="3"/>
      <c r="F747" s="57"/>
    </row>
    <row r="748" spans="1:7" s="19" customFormat="1" ht="12.75" customHeight="1">
      <c r="A748" s="245"/>
      <c r="B748" s="20"/>
      <c r="C748" s="248"/>
      <c r="D748" s="21"/>
      <c r="E748" s="21"/>
    </row>
    <row r="749" spans="1:7" s="19" customFormat="1" ht="12.75" customHeight="1">
      <c r="A749" s="245" t="s">
        <v>241</v>
      </c>
      <c r="B749" s="19">
        <v>1</v>
      </c>
      <c r="C749" s="249" t="s">
        <v>242</v>
      </c>
      <c r="G749" s="22"/>
    </row>
    <row r="750" spans="1:7" s="19" customFormat="1" ht="12.75" customHeight="1">
      <c r="A750" s="245" t="s">
        <v>241</v>
      </c>
      <c r="B750" s="19">
        <v>2</v>
      </c>
      <c r="C750" s="250" t="s">
        <v>243</v>
      </c>
    </row>
    <row r="751" spans="1:7" s="19" customFormat="1">
      <c r="A751" s="245" t="s">
        <v>241</v>
      </c>
      <c r="B751" s="19">
        <v>3</v>
      </c>
      <c r="C751" s="245" t="s">
        <v>244</v>
      </c>
    </row>
    <row r="752" spans="1:7" s="19" customFormat="1" ht="12.75" customHeight="1">
      <c r="A752" s="245" t="s">
        <v>245</v>
      </c>
      <c r="B752" s="19">
        <v>0</v>
      </c>
      <c r="C752" s="251" t="s">
        <v>210</v>
      </c>
    </row>
    <row r="753" spans="1:3" s="19" customFormat="1" ht="12.75" customHeight="1">
      <c r="A753" s="245" t="s">
        <v>245</v>
      </c>
      <c r="B753" s="19">
        <v>1</v>
      </c>
      <c r="C753" s="245" t="s">
        <v>246</v>
      </c>
    </row>
    <row r="754" spans="1:3" s="19" customFormat="1" ht="12.75" customHeight="1">
      <c r="A754" s="245" t="s">
        <v>245</v>
      </c>
      <c r="B754" s="19">
        <v>2</v>
      </c>
      <c r="C754" s="245" t="s">
        <v>247</v>
      </c>
    </row>
    <row r="755" spans="1:3" s="19" customFormat="1" ht="12.75" customHeight="1">
      <c r="A755" s="245" t="s">
        <v>245</v>
      </c>
      <c r="B755" s="19">
        <v>3</v>
      </c>
      <c r="C755" s="245" t="s">
        <v>248</v>
      </c>
    </row>
    <row r="756" spans="1:3" s="19" customFormat="1" ht="12.75" customHeight="1">
      <c r="A756" s="250"/>
      <c r="C756" s="250"/>
    </row>
    <row r="757" spans="1:3" s="19" customFormat="1" ht="12.75" customHeight="1">
      <c r="A757" s="250"/>
      <c r="C757" s="245"/>
    </row>
    <row r="758" spans="1:3" s="19" customFormat="1" ht="12.75" customHeight="1">
      <c r="A758" s="250"/>
      <c r="C758" s="245"/>
    </row>
    <row r="759" spans="1:3" s="19" customFormat="1" ht="12.75" customHeight="1">
      <c r="A759" s="252" t="s">
        <v>249</v>
      </c>
      <c r="B759" s="24">
        <v>1</v>
      </c>
      <c r="C759" s="252" t="s">
        <v>250</v>
      </c>
    </row>
    <row r="760" spans="1:3" s="19" customFormat="1" ht="12.75" customHeight="1">
      <c r="A760" s="252" t="s">
        <v>249</v>
      </c>
      <c r="B760" s="24">
        <v>2</v>
      </c>
      <c r="C760" s="252" t="s">
        <v>251</v>
      </c>
    </row>
    <row r="761" spans="1:3" s="19" customFormat="1" ht="12.75" customHeight="1">
      <c r="A761" s="252"/>
      <c r="B761" s="24"/>
      <c r="C761" s="252"/>
    </row>
    <row r="762" spans="1:3" s="19" customFormat="1" ht="12.75" customHeight="1">
      <c r="A762" s="252"/>
      <c r="B762" s="24"/>
      <c r="C762" s="252"/>
    </row>
    <row r="763" spans="1:3" s="19" customFormat="1" ht="15.6">
      <c r="A763" s="252" t="s">
        <v>252</v>
      </c>
      <c r="B763" s="25">
        <v>1</v>
      </c>
      <c r="C763" s="253" t="s">
        <v>253</v>
      </c>
    </row>
    <row r="764" spans="1:3" s="19" customFormat="1" ht="15.6">
      <c r="A764" s="252" t="s">
        <v>252</v>
      </c>
      <c r="B764" s="25">
        <v>2</v>
      </c>
      <c r="C764" s="253" t="s">
        <v>254</v>
      </c>
    </row>
    <row r="765" spans="1:3" s="19" customFormat="1" ht="15.6">
      <c r="A765" s="252" t="s">
        <v>252</v>
      </c>
      <c r="B765" s="25">
        <v>3</v>
      </c>
      <c r="C765" s="253" t="s">
        <v>255</v>
      </c>
    </row>
    <row r="766" spans="1:3" s="19" customFormat="1" ht="15.6">
      <c r="A766" s="252" t="s">
        <v>252</v>
      </c>
      <c r="B766" s="25">
        <v>4</v>
      </c>
      <c r="C766" s="253" t="s">
        <v>256</v>
      </c>
    </row>
    <row r="767" spans="1:3" s="19" customFormat="1" ht="15.6">
      <c r="A767" s="252"/>
      <c r="B767" s="25"/>
      <c r="C767" s="253"/>
    </row>
    <row r="768" spans="1:3" s="19" customFormat="1" ht="15.6">
      <c r="A768" s="252"/>
      <c r="B768" s="24"/>
      <c r="C768" s="252"/>
    </row>
    <row r="769" spans="1:3" s="19" customFormat="1" ht="15.6">
      <c r="A769" s="252"/>
      <c r="B769" s="24"/>
      <c r="C769" s="252"/>
    </row>
    <row r="770" spans="1:3" s="19" customFormat="1" ht="15.6">
      <c r="A770" s="252"/>
      <c r="B770" s="24"/>
      <c r="C770" s="252"/>
    </row>
    <row r="771" spans="1:3" s="19" customFormat="1" ht="15.6">
      <c r="A771" s="252"/>
      <c r="B771" s="24"/>
      <c r="C771" s="252"/>
    </row>
    <row r="772" spans="1:3" s="19" customFormat="1" ht="15.6">
      <c r="A772" s="252"/>
      <c r="B772" s="24"/>
      <c r="C772" s="254"/>
    </row>
    <row r="773" spans="1:3" s="19" customFormat="1" ht="15.6">
      <c r="A773" s="252"/>
      <c r="B773" s="24"/>
      <c r="C773" s="254"/>
    </row>
    <row r="774" spans="1:3" s="19" customFormat="1" ht="15.6">
      <c r="A774" s="252" t="s">
        <v>257</v>
      </c>
      <c r="B774" s="24">
        <v>0</v>
      </c>
      <c r="C774" s="254" t="s">
        <v>210</v>
      </c>
    </row>
    <row r="775" spans="1:3" s="19" customFormat="1" ht="15.6">
      <c r="A775" s="252" t="s">
        <v>257</v>
      </c>
      <c r="B775" s="24">
        <v>1</v>
      </c>
      <c r="C775" s="254" t="s">
        <v>176</v>
      </c>
    </row>
    <row r="776" spans="1:3" s="19" customFormat="1" ht="15.6">
      <c r="A776" s="252" t="s">
        <v>257</v>
      </c>
      <c r="B776" s="24">
        <v>2</v>
      </c>
      <c r="C776" s="254" t="s">
        <v>258</v>
      </c>
    </row>
    <row r="777" spans="1:3" s="19" customFormat="1" ht="15.6">
      <c r="A777" s="252" t="s">
        <v>257</v>
      </c>
      <c r="B777" s="24">
        <v>3</v>
      </c>
      <c r="C777" s="254" t="s">
        <v>178</v>
      </c>
    </row>
    <row r="778" spans="1:3" s="19" customFormat="1" ht="15.6">
      <c r="A778" s="252"/>
      <c r="B778" s="24"/>
      <c r="C778" s="254"/>
    </row>
    <row r="779" spans="1:3" s="19" customFormat="1" ht="15.6">
      <c r="A779" s="252"/>
      <c r="B779" s="24"/>
      <c r="C779" s="254"/>
    </row>
    <row r="780" spans="1:3" s="19" customFormat="1" ht="15.6">
      <c r="A780" s="252" t="s">
        <v>259</v>
      </c>
      <c r="B780" s="24">
        <v>1</v>
      </c>
      <c r="C780" s="252" t="s">
        <v>34</v>
      </c>
    </row>
    <row r="781" spans="1:3" s="19" customFormat="1" ht="15.6">
      <c r="A781" s="252" t="s">
        <v>259</v>
      </c>
      <c r="B781" s="24">
        <v>2</v>
      </c>
      <c r="C781" s="252" t="s">
        <v>180</v>
      </c>
    </row>
    <row r="782" spans="1:3" s="19" customFormat="1" ht="15.6">
      <c r="A782" s="252" t="s">
        <v>259</v>
      </c>
      <c r="B782" s="24">
        <v>3</v>
      </c>
      <c r="C782" s="252" t="s">
        <v>35</v>
      </c>
    </row>
    <row r="783" spans="1:3" s="19" customFormat="1" ht="15.6">
      <c r="A783" s="252"/>
      <c r="C783" s="245"/>
    </row>
    <row r="784" spans="1:3" s="19" customFormat="1" ht="15.6">
      <c r="A784" s="252"/>
      <c r="C784" s="245"/>
    </row>
    <row r="785" spans="1:6" s="19" customFormat="1" ht="15.6">
      <c r="A785" s="252"/>
      <c r="B785" s="24"/>
      <c r="C785" s="252"/>
    </row>
    <row r="786" spans="1:6" s="19" customFormat="1" ht="15.6">
      <c r="A786" s="252"/>
      <c r="B786" s="24"/>
      <c r="C786" s="252"/>
      <c r="F786" s="23"/>
    </row>
    <row r="787" spans="1:6" s="19" customFormat="1" ht="15.6">
      <c r="A787" s="252" t="s">
        <v>260</v>
      </c>
      <c r="B787" s="24">
        <v>0</v>
      </c>
      <c r="C787" s="252" t="s">
        <v>210</v>
      </c>
    </row>
    <row r="788" spans="1:6" s="19" customFormat="1" ht="15.6">
      <c r="A788" s="252" t="s">
        <v>260</v>
      </c>
      <c r="B788" s="26">
        <v>1</v>
      </c>
      <c r="C788" s="252" t="s">
        <v>261</v>
      </c>
    </row>
    <row r="789" spans="1:6" s="19" customFormat="1" ht="15.6">
      <c r="A789" s="252" t="s">
        <v>260</v>
      </c>
      <c r="B789" s="26">
        <v>2</v>
      </c>
      <c r="C789" s="252" t="s">
        <v>262</v>
      </c>
    </row>
    <row r="790" spans="1:6" s="19" customFormat="1" ht="15.6">
      <c r="A790" s="252" t="s">
        <v>260</v>
      </c>
      <c r="B790" s="26">
        <v>3</v>
      </c>
      <c r="C790" s="252" t="s">
        <v>263</v>
      </c>
    </row>
    <row r="791" spans="1:6" s="19" customFormat="1" ht="15.6">
      <c r="A791" s="252" t="s">
        <v>260</v>
      </c>
      <c r="B791" s="26">
        <v>4</v>
      </c>
      <c r="C791" s="252" t="s">
        <v>264</v>
      </c>
    </row>
    <row r="792" spans="1:6" s="19" customFormat="1" ht="15.6">
      <c r="A792" s="252"/>
      <c r="B792" s="24"/>
      <c r="C792" s="252"/>
    </row>
    <row r="793" spans="1:6" s="19" customFormat="1" ht="15.6">
      <c r="A793" s="252" t="s">
        <v>265</v>
      </c>
      <c r="B793" s="24">
        <v>0</v>
      </c>
      <c r="C793" s="252" t="s">
        <v>175</v>
      </c>
    </row>
    <row r="794" spans="1:6" s="19" customFormat="1" ht="15.6">
      <c r="A794" s="252" t="s">
        <v>265</v>
      </c>
      <c r="B794" s="24">
        <v>1</v>
      </c>
      <c r="C794" s="252" t="s">
        <v>266</v>
      </c>
    </row>
    <row r="795" spans="1:6" s="19" customFormat="1" ht="15.6">
      <c r="A795" s="252" t="s">
        <v>265</v>
      </c>
      <c r="B795" s="24">
        <v>2</v>
      </c>
      <c r="C795" s="252" t="s">
        <v>267</v>
      </c>
    </row>
    <row r="796" spans="1:6" s="19" customFormat="1" ht="15.6">
      <c r="A796" s="252" t="s">
        <v>265</v>
      </c>
      <c r="B796" s="24">
        <v>3</v>
      </c>
      <c r="C796" s="252" t="s">
        <v>268</v>
      </c>
    </row>
    <row r="797" spans="1:6" ht="15.6">
      <c r="A797" s="252" t="s">
        <v>265</v>
      </c>
      <c r="B797" s="24">
        <v>4</v>
      </c>
      <c r="C797" s="252" t="s">
        <v>269</v>
      </c>
      <c r="D797" s="19"/>
      <c r="E797" s="19"/>
      <c r="F797" s="19"/>
    </row>
    <row r="798" spans="1:6" ht="15.6">
      <c r="A798" s="252" t="s">
        <v>265</v>
      </c>
      <c r="B798" s="24">
        <v>5</v>
      </c>
      <c r="C798" s="252" t="s">
        <v>270</v>
      </c>
      <c r="D798" s="19"/>
      <c r="E798" s="19"/>
      <c r="F798" s="19"/>
    </row>
    <row r="799" spans="1:6" ht="15.6">
      <c r="A799" s="252"/>
      <c r="B799" s="24"/>
      <c r="C799" s="252"/>
      <c r="D799" s="19"/>
      <c r="E799" s="19"/>
      <c r="F799" s="19"/>
    </row>
    <row r="800" spans="1:6" ht="15.6">
      <c r="A800" s="252"/>
      <c r="B800" s="24"/>
      <c r="C800" s="252"/>
      <c r="D800" s="19"/>
      <c r="E800" s="19"/>
      <c r="F800" s="19"/>
    </row>
    <row r="801" spans="1:6" ht="15.6">
      <c r="A801" s="252" t="s">
        <v>271</v>
      </c>
      <c r="B801" s="24">
        <v>1</v>
      </c>
      <c r="C801" s="252" t="s">
        <v>218</v>
      </c>
      <c r="D801" s="19"/>
      <c r="E801" s="19"/>
      <c r="F801" s="19"/>
    </row>
    <row r="802" spans="1:6" ht="15.6">
      <c r="A802" s="252" t="s">
        <v>271</v>
      </c>
      <c r="B802" s="24">
        <v>2</v>
      </c>
      <c r="C802" s="252" t="s">
        <v>219</v>
      </c>
      <c r="D802" s="19"/>
      <c r="E802" s="19"/>
      <c r="F802" s="19"/>
    </row>
    <row r="803" spans="1:6" ht="15.6">
      <c r="A803" s="252"/>
      <c r="B803" s="24"/>
      <c r="C803" s="251"/>
      <c r="D803" s="19"/>
      <c r="E803" s="19"/>
      <c r="F803" s="19"/>
    </row>
    <row r="804" spans="1:6" ht="15.6">
      <c r="A804" s="252" t="s">
        <v>221</v>
      </c>
      <c r="B804" s="24">
        <v>1</v>
      </c>
      <c r="C804" s="252" t="s">
        <v>272</v>
      </c>
      <c r="D804" s="19"/>
      <c r="E804" s="19"/>
      <c r="F804" s="19"/>
    </row>
    <row r="805" spans="1:6" ht="15.6">
      <c r="A805" s="252" t="s">
        <v>221</v>
      </c>
      <c r="B805" s="24">
        <v>2</v>
      </c>
      <c r="C805" s="252" t="s">
        <v>273</v>
      </c>
      <c r="D805" s="19"/>
      <c r="E805" s="19"/>
      <c r="F805" s="19"/>
    </row>
    <row r="806" spans="1:6" ht="15.6">
      <c r="A806" s="252" t="s">
        <v>221</v>
      </c>
      <c r="B806" s="24">
        <v>3</v>
      </c>
      <c r="C806" s="252" t="s">
        <v>274</v>
      </c>
      <c r="D806" s="19"/>
      <c r="E806" s="19"/>
      <c r="F806" s="19"/>
    </row>
    <row r="807" spans="1:6" ht="15.6">
      <c r="A807" s="252" t="s">
        <v>221</v>
      </c>
      <c r="B807" s="24">
        <v>4</v>
      </c>
      <c r="C807" s="252" t="s">
        <v>275</v>
      </c>
      <c r="D807" s="19"/>
      <c r="E807" s="19"/>
      <c r="F807" s="19"/>
    </row>
    <row r="808" spans="1:6" ht="15.6">
      <c r="A808" s="251"/>
      <c r="B808" s="24"/>
      <c r="C808" s="252"/>
      <c r="D808" s="19"/>
      <c r="E808" s="19"/>
      <c r="F808" s="19"/>
    </row>
    <row r="809" spans="1:6" ht="15.6">
      <c r="A809" s="252"/>
      <c r="B809" s="24"/>
      <c r="C809" s="252"/>
      <c r="D809" s="19"/>
      <c r="E809" s="19"/>
      <c r="F809" s="19"/>
    </row>
    <row r="810" spans="1:6" ht="15.6">
      <c r="A810" s="252" t="s">
        <v>276</v>
      </c>
      <c r="B810" s="24">
        <v>1</v>
      </c>
      <c r="C810" s="252" t="s">
        <v>226</v>
      </c>
      <c r="D810" s="19"/>
      <c r="E810" s="19"/>
      <c r="F810" s="19"/>
    </row>
    <row r="811" spans="1:6" ht="15.6">
      <c r="A811" s="252" t="s">
        <v>276</v>
      </c>
      <c r="B811" s="24">
        <v>2</v>
      </c>
      <c r="C811" s="252" t="s">
        <v>227</v>
      </c>
      <c r="D811" s="19"/>
      <c r="E811" s="19"/>
      <c r="F811" s="19"/>
    </row>
    <row r="812" spans="1:6" ht="15.6">
      <c r="A812" s="252" t="s">
        <v>276</v>
      </c>
      <c r="B812" s="24">
        <v>3</v>
      </c>
      <c r="C812" s="252" t="s">
        <v>228</v>
      </c>
      <c r="D812" s="19"/>
      <c r="E812" s="19"/>
      <c r="F812" s="19"/>
    </row>
    <row r="813" spans="1:6" ht="15.6">
      <c r="A813" s="252" t="s">
        <v>0</v>
      </c>
      <c r="B813" s="24">
        <v>1</v>
      </c>
      <c r="C813" s="252" t="s">
        <v>277</v>
      </c>
      <c r="D813" s="19"/>
      <c r="E813" s="19"/>
      <c r="F813" s="19"/>
    </row>
    <row r="814" spans="1:6" ht="15.6">
      <c r="A814" s="252" t="s">
        <v>0</v>
      </c>
      <c r="B814" s="24">
        <v>2</v>
      </c>
      <c r="C814" s="252" t="s">
        <v>278</v>
      </c>
      <c r="D814" s="19"/>
      <c r="E814" s="19"/>
      <c r="F814" s="19"/>
    </row>
    <row r="815" spans="1:6" ht="15.6">
      <c r="A815" s="252" t="s">
        <v>0</v>
      </c>
      <c r="B815" s="24">
        <v>3</v>
      </c>
      <c r="C815" s="252" t="s">
        <v>279</v>
      </c>
      <c r="D815" s="19"/>
      <c r="E815" s="19"/>
      <c r="F815" s="19"/>
    </row>
    <row r="816" spans="1:6" ht="15.6">
      <c r="A816" s="252"/>
      <c r="B816" s="24"/>
      <c r="C816" s="252"/>
      <c r="D816" s="19"/>
      <c r="E816" s="19"/>
      <c r="F816" s="19"/>
    </row>
    <row r="817" spans="1:6" ht="15.6">
      <c r="A817" s="252"/>
      <c r="B817" s="24"/>
      <c r="C817" s="252"/>
      <c r="D817" s="19"/>
      <c r="E817" s="19"/>
      <c r="F817" s="19"/>
    </row>
    <row r="818" spans="1:6" ht="15.6">
      <c r="A818" s="252"/>
      <c r="B818" s="24"/>
      <c r="C818" s="252"/>
      <c r="D818" s="19"/>
      <c r="E818" s="19"/>
      <c r="F818" s="19"/>
    </row>
    <row r="819" spans="1:6" ht="15.6">
      <c r="A819" s="252" t="s">
        <v>251</v>
      </c>
      <c r="B819" s="24">
        <v>1</v>
      </c>
      <c r="C819" s="252" t="s">
        <v>280</v>
      </c>
      <c r="D819" s="19"/>
      <c r="E819" s="19"/>
      <c r="F819" s="19"/>
    </row>
    <row r="820" spans="1:6" ht="15.6">
      <c r="A820" s="252" t="s">
        <v>251</v>
      </c>
      <c r="B820" s="24">
        <v>2</v>
      </c>
      <c r="C820" s="252" t="s">
        <v>281</v>
      </c>
      <c r="D820" s="19"/>
      <c r="E820" s="19"/>
      <c r="F820" s="19"/>
    </row>
    <row r="821" spans="1:6" ht="15.6">
      <c r="A821" s="252" t="s">
        <v>251</v>
      </c>
      <c r="B821" s="24">
        <v>3</v>
      </c>
      <c r="C821" s="252" t="s">
        <v>282</v>
      </c>
      <c r="D821" s="19"/>
      <c r="E821" s="19"/>
      <c r="F821" s="19"/>
    </row>
    <row r="822" spans="1:6" ht="15.6">
      <c r="A822" s="252"/>
      <c r="B822" s="24"/>
      <c r="C822" s="252"/>
      <c r="D822" s="19"/>
      <c r="E822" s="19"/>
      <c r="F822" s="19"/>
    </row>
    <row r="823" spans="1:6" ht="15.6">
      <c r="A823" s="256" t="s">
        <v>283</v>
      </c>
      <c r="B823" s="27">
        <v>1</v>
      </c>
      <c r="C823" s="255" t="s">
        <v>284</v>
      </c>
      <c r="D823" s="19"/>
      <c r="E823" s="19"/>
      <c r="F823" s="19"/>
    </row>
    <row r="824" spans="1:6" ht="15.6">
      <c r="A824" s="256" t="s">
        <v>283</v>
      </c>
      <c r="B824" s="27">
        <v>2</v>
      </c>
      <c r="C824" s="255" t="s">
        <v>285</v>
      </c>
      <c r="D824" s="19"/>
      <c r="E824" s="19"/>
      <c r="F824" s="19"/>
    </row>
    <row r="825" spans="1:6" ht="15.6">
      <c r="A825" s="256" t="s">
        <v>283</v>
      </c>
      <c r="B825" s="27">
        <v>3</v>
      </c>
      <c r="C825" s="255" t="s">
        <v>286</v>
      </c>
      <c r="D825" s="19"/>
      <c r="E825" s="19"/>
      <c r="F825" s="19"/>
    </row>
    <row r="826" spans="1:6" ht="15.6">
      <c r="A826" s="256" t="s">
        <v>283</v>
      </c>
      <c r="B826" s="27">
        <v>4</v>
      </c>
      <c r="C826" s="255" t="s">
        <v>287</v>
      </c>
      <c r="D826" s="19"/>
      <c r="E826" s="19"/>
      <c r="F826" s="19"/>
    </row>
    <row r="827" spans="1:6" ht="15.6">
      <c r="A827" s="256" t="s">
        <v>283</v>
      </c>
      <c r="B827" s="27">
        <v>5</v>
      </c>
      <c r="C827" s="255" t="s">
        <v>288</v>
      </c>
      <c r="D827" s="19"/>
      <c r="E827" s="19"/>
      <c r="F827" s="19"/>
    </row>
    <row r="828" spans="1:6" ht="15.6">
      <c r="A828" s="256" t="s">
        <v>283</v>
      </c>
      <c r="B828" s="27">
        <v>6</v>
      </c>
      <c r="C828" s="255" t="s">
        <v>289</v>
      </c>
      <c r="D828" s="19"/>
      <c r="E828" s="19"/>
      <c r="F828" s="19"/>
    </row>
    <row r="829" spans="1:6" ht="15.6">
      <c r="A829" s="256" t="s">
        <v>283</v>
      </c>
      <c r="B829" s="27">
        <v>7</v>
      </c>
      <c r="C829" s="255" t="s">
        <v>290</v>
      </c>
      <c r="D829" s="19"/>
      <c r="E829" s="19"/>
      <c r="F829" s="19"/>
    </row>
    <row r="830" spans="1:6" ht="15.6">
      <c r="A830" s="256" t="s">
        <v>283</v>
      </c>
      <c r="B830" s="27">
        <v>8</v>
      </c>
      <c r="C830" s="255" t="s">
        <v>291</v>
      </c>
      <c r="D830" s="19"/>
      <c r="E830" s="19"/>
      <c r="F830" s="19"/>
    </row>
    <row r="831" spans="1:6" ht="15.6">
      <c r="A831" s="256" t="s">
        <v>283</v>
      </c>
      <c r="B831" s="27">
        <v>9</v>
      </c>
      <c r="C831" s="255" t="s">
        <v>292</v>
      </c>
      <c r="D831" s="19"/>
      <c r="E831" s="19"/>
      <c r="F831" s="19"/>
    </row>
    <row r="832" spans="1:6" ht="15.6">
      <c r="A832" s="256"/>
      <c r="B832" s="27"/>
      <c r="C832" s="255"/>
      <c r="D832" s="19"/>
      <c r="E832" s="19"/>
      <c r="F832" s="19"/>
    </row>
    <row r="833" spans="1:6" ht="15.6">
      <c r="A833" s="256"/>
      <c r="B833" s="27"/>
      <c r="C833" s="256"/>
      <c r="D833" s="19"/>
      <c r="E833" s="19"/>
      <c r="F833" s="19"/>
    </row>
    <row r="834" spans="1:6" ht="15.6">
      <c r="A834" s="256"/>
      <c r="B834" s="27"/>
      <c r="C834" s="256"/>
      <c r="D834" s="19"/>
      <c r="E834" s="19"/>
      <c r="F834" s="19"/>
    </row>
    <row r="835" spans="1:6" ht="15.6">
      <c r="A835" s="256" t="s">
        <v>293</v>
      </c>
      <c r="B835" s="27">
        <v>1</v>
      </c>
      <c r="C835" s="256" t="s">
        <v>294</v>
      </c>
      <c r="D835" s="19"/>
      <c r="E835" s="19"/>
      <c r="F835" s="19"/>
    </row>
    <row r="836" spans="1:6" ht="15.6">
      <c r="A836" s="256" t="s">
        <v>293</v>
      </c>
      <c r="B836" s="27">
        <v>2</v>
      </c>
      <c r="C836" s="256" t="s">
        <v>295</v>
      </c>
      <c r="D836" s="19"/>
      <c r="E836" s="19"/>
      <c r="F836" s="19"/>
    </row>
    <row r="837" spans="1:6" ht="15.6">
      <c r="A837" s="256" t="s">
        <v>293</v>
      </c>
      <c r="B837" s="27">
        <v>3</v>
      </c>
      <c r="C837" s="256" t="s">
        <v>296</v>
      </c>
      <c r="D837" s="19"/>
      <c r="E837" s="19"/>
      <c r="F837" s="19"/>
    </row>
    <row r="838" spans="1:6" ht="15.6">
      <c r="A838" s="251"/>
      <c r="B838" s="24"/>
      <c r="C838" s="256"/>
      <c r="D838" s="19"/>
      <c r="E838" s="19"/>
      <c r="F838" s="19"/>
    </row>
    <row r="839" spans="1:6" ht="15.6">
      <c r="A839" s="252" t="s">
        <v>297</v>
      </c>
      <c r="B839" s="24">
        <v>1</v>
      </c>
      <c r="C839" s="252" t="s">
        <v>298</v>
      </c>
      <c r="D839" s="19"/>
      <c r="E839" s="19"/>
      <c r="F839" s="19"/>
    </row>
    <row r="840" spans="1:6" ht="15.6">
      <c r="A840" s="252" t="s">
        <v>297</v>
      </c>
      <c r="B840" s="24">
        <v>2</v>
      </c>
      <c r="C840" s="252" t="s">
        <v>299</v>
      </c>
      <c r="D840" s="19"/>
      <c r="E840" s="19"/>
      <c r="F840" s="19"/>
    </row>
    <row r="841" spans="1:6" ht="15.6">
      <c r="A841" s="251"/>
      <c r="B841" s="24"/>
      <c r="C841" s="252"/>
      <c r="D841" s="19"/>
      <c r="E841" s="19"/>
      <c r="F841" s="19"/>
    </row>
    <row r="842" spans="1:6" ht="15.6">
      <c r="A842" s="251" t="s">
        <v>300</v>
      </c>
      <c r="B842" s="24">
        <v>1</v>
      </c>
      <c r="C842" s="252" t="s">
        <v>301</v>
      </c>
      <c r="D842" s="19"/>
      <c r="E842" s="19"/>
      <c r="F842" s="19"/>
    </row>
    <row r="843" spans="1:6" ht="15.6">
      <c r="A843" s="251" t="s">
        <v>300</v>
      </c>
      <c r="B843" s="24">
        <v>2</v>
      </c>
      <c r="C843" s="252" t="s">
        <v>302</v>
      </c>
      <c r="D843" s="19"/>
      <c r="E843" s="19"/>
      <c r="F843" s="19"/>
    </row>
    <row r="844" spans="1:6" ht="15.6">
      <c r="A844" s="251" t="s">
        <v>300</v>
      </c>
      <c r="B844" s="24">
        <v>3</v>
      </c>
      <c r="C844" s="252" t="s">
        <v>303</v>
      </c>
      <c r="D844" s="19"/>
      <c r="E844" s="19"/>
      <c r="F844" s="19"/>
    </row>
    <row r="845" spans="1:6" ht="15.6">
      <c r="A845" s="251"/>
      <c r="B845" s="24"/>
      <c r="C845" s="252"/>
      <c r="D845" s="19"/>
      <c r="E845" s="19"/>
      <c r="F845" s="19"/>
    </row>
    <row r="846" spans="1:6" ht="15.6">
      <c r="A846" s="251"/>
      <c r="B846" s="24"/>
      <c r="C846" s="252"/>
      <c r="D846" s="19"/>
      <c r="E846" s="19"/>
      <c r="F846" s="19"/>
    </row>
    <row r="847" spans="1:6" ht="15.6">
      <c r="A847" s="251" t="s">
        <v>304</v>
      </c>
      <c r="B847" s="24">
        <v>1</v>
      </c>
      <c r="C847" s="252" t="s">
        <v>305</v>
      </c>
      <c r="D847" s="19"/>
      <c r="E847" s="19"/>
      <c r="F847" s="19"/>
    </row>
    <row r="848" spans="1:6" ht="15.6">
      <c r="A848" s="251" t="s">
        <v>304</v>
      </c>
      <c r="B848" s="24">
        <v>2</v>
      </c>
      <c r="C848" s="252" t="s">
        <v>306</v>
      </c>
      <c r="D848" s="19"/>
      <c r="E848" s="19"/>
      <c r="F848" s="19"/>
    </row>
    <row r="849" spans="1:6" ht="15.6">
      <c r="A849" s="251" t="s">
        <v>304</v>
      </c>
      <c r="B849" s="24">
        <v>3</v>
      </c>
      <c r="C849" s="252" t="s">
        <v>307</v>
      </c>
      <c r="D849" s="19"/>
      <c r="E849" s="19"/>
      <c r="F849" s="19"/>
    </row>
    <row r="850" spans="1:6" ht="15.6">
      <c r="A850" s="251"/>
      <c r="B850" s="24"/>
      <c r="C850" s="252"/>
      <c r="D850" s="19"/>
      <c r="E850" s="19"/>
      <c r="F850" s="19"/>
    </row>
    <row r="851" spans="1:6" ht="15.6">
      <c r="A851" s="251"/>
      <c r="B851" s="24"/>
      <c r="C851" s="252"/>
      <c r="D851" s="19"/>
      <c r="E851" s="19"/>
      <c r="F851" s="19"/>
    </row>
    <row r="852" spans="1:6">
      <c r="A852" s="245"/>
      <c r="B852" s="19"/>
      <c r="C852" s="248"/>
      <c r="D852" s="19"/>
      <c r="E852" s="19"/>
      <c r="F852" s="19"/>
    </row>
    <row r="853" spans="1:6">
      <c r="A853" s="245"/>
      <c r="B853" s="19"/>
      <c r="C853" s="245"/>
      <c r="D853" s="19"/>
      <c r="E853" s="19"/>
      <c r="F853" s="19"/>
    </row>
    <row r="854" spans="1:6" ht="15.6">
      <c r="A854" s="252" t="s">
        <v>309</v>
      </c>
      <c r="B854" s="24">
        <v>1</v>
      </c>
      <c r="C854" s="252" t="s">
        <v>218</v>
      </c>
      <c r="D854" s="19"/>
      <c r="E854" s="19"/>
      <c r="F854" s="19"/>
    </row>
    <row r="855" spans="1:6" ht="15.6">
      <c r="A855" s="252" t="s">
        <v>309</v>
      </c>
      <c r="B855" s="24">
        <v>2</v>
      </c>
      <c r="C855" s="252" t="s">
        <v>219</v>
      </c>
      <c r="D855" s="19"/>
      <c r="E855" s="19"/>
      <c r="F855" s="19"/>
    </row>
    <row r="856" spans="1:6" ht="15.6">
      <c r="A856" s="252" t="s">
        <v>309</v>
      </c>
      <c r="B856" s="24">
        <v>3</v>
      </c>
      <c r="C856" s="252" t="s">
        <v>34</v>
      </c>
      <c r="D856" s="19"/>
      <c r="E856" s="19"/>
      <c r="F856" s="19"/>
    </row>
    <row r="857" spans="1:6" ht="15.6">
      <c r="A857" s="252" t="s">
        <v>309</v>
      </c>
      <c r="B857" s="24">
        <v>4</v>
      </c>
      <c r="C857" s="252" t="s">
        <v>310</v>
      </c>
      <c r="D857" s="19"/>
      <c r="E857" s="19"/>
      <c r="F857" s="19"/>
    </row>
    <row r="858" spans="1:6" ht="15.6">
      <c r="A858" s="252" t="s">
        <v>309</v>
      </c>
      <c r="B858" s="24">
        <v>5</v>
      </c>
      <c r="C858" s="252" t="s">
        <v>311</v>
      </c>
      <c r="D858" s="19"/>
      <c r="E858" s="19"/>
      <c r="F858" s="19"/>
    </row>
    <row r="860" spans="1:6">
      <c r="A860"/>
      <c r="C860" s="275"/>
    </row>
    <row r="861" spans="1:6">
      <c r="A861"/>
      <c r="C861" s="275"/>
    </row>
    <row r="862" spans="1:6">
      <c r="A862"/>
      <c r="C862" s="275"/>
    </row>
    <row r="863" spans="1:6">
      <c r="A863"/>
      <c r="C863"/>
    </row>
    <row r="864" spans="1:6">
      <c r="A864"/>
    </row>
    <row r="865" spans="1:1">
      <c r="A865"/>
    </row>
  </sheetData>
  <hyperlinks>
    <hyperlink ref="C65" r:id="rId1" tooltip="Joal-Fadiouth" display="https://fr.wikipedia.org/wiki/Joal-Fadiouth" xr:uid="{5B5AE58D-5EBC-4A50-997A-26E6E6C6094B}"/>
    <hyperlink ref="C66" r:id="rId2" tooltip="Mbour" display="https://fr.wikipedia.org/wiki/Mbour" xr:uid="{1DEC8A77-335C-47DB-A986-43C6D35F9846}"/>
    <hyperlink ref="C67" r:id="rId3" tooltip="Nguékhokh" display="https://fr.wikipedia.org/wiki/Ngu%C3%A9khokh" xr:uid="{10E65C3B-63EF-4525-96EF-991ADAA7909A}"/>
    <hyperlink ref="C68" r:id="rId4" tooltip="Thiadiaye" display="https://fr.wikipedia.org/wiki/Thiadiaye" xr:uid="{88AA1B7B-AE08-4C41-B9C2-7EF0E98BB447}"/>
    <hyperlink ref="C69" r:id="rId5" tooltip="Saly" display="https://fr.wikipedia.org/wiki/Saly" xr:uid="{9A9B3C51-9402-4E93-BB98-0A3056E2F904}"/>
    <hyperlink ref="C70" r:id="rId6" tooltip="Ngaparou" display="https://fr.wikipedia.org/wiki/Ngaparou" xr:uid="{07477219-C4BC-4612-87D8-350E3F14FBA3}"/>
    <hyperlink ref="C71" r:id="rId7" tooltip="Somone" display="https://fr.wikipedia.org/wiki/Somone" xr:uid="{E2027205-5878-4551-A894-30124E3B6451}"/>
    <hyperlink ref="C72" r:id="rId8" tooltip="Popenguine" display="https://fr.wikipedia.org/wiki/Popenguine" xr:uid="{BA477993-AB96-4CA4-937D-C3F4A4C854B6}"/>
    <hyperlink ref="C73" r:id="rId9" tooltip="Kayar" display="https://fr.wikipedia.org/wiki/Kayar" xr:uid="{FF5764B2-7EFD-4975-BA75-959B9E55A27A}"/>
    <hyperlink ref="C74" r:id="rId10" tooltip="Khombole" display="https://fr.wikipedia.org/wiki/Khombole" xr:uid="{F2EAC4AF-AE3C-4B9C-A4D6-2DBF487AB5AA}"/>
    <hyperlink ref="C75" r:id="rId11" tooltip="Pout (Sénégal)" display="https://fr.wikipedia.org/wiki/Pout_(S%C3%A9n%C3%A9gal)" xr:uid="{45B49E00-D5DD-42B1-9F9C-DF467D67973D}"/>
    <hyperlink ref="C76" r:id="rId12" tooltip="Thiès" display="https://fr.wikipedia.org/wiki/Thi%C3%A8s" xr:uid="{AA7224C4-F16B-46BC-A207-805CB113D1FC}"/>
    <hyperlink ref="C77" r:id="rId13" display="https://fr.wikipedia.org/wiki/Mboro" xr:uid="{E6202CFB-10F3-401C-AF5E-2662D7D4EA57}"/>
    <hyperlink ref="C78" r:id="rId14" tooltip="Meckhe" display="https://fr.wikipedia.org/wiki/Meckhe" xr:uid="{513B39A6-CC06-4201-9969-0CCCA9F7FFEE}"/>
    <hyperlink ref="C79" r:id="rId15" tooltip="Tivaouane" display="https://fr.wikipedia.org/wiki/Tivaouane" xr:uid="{014EA6D2-64C5-4B97-BB38-02B026E9192F}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5" sqref="C5"/>
    </sheetView>
  </sheetViews>
  <sheetFormatPr baseColWidth="10" defaultColWidth="11.44140625" defaultRowHeight="14.4"/>
  <cols>
    <col min="1" max="1" width="39.33203125" customWidth="1"/>
    <col min="2" max="2" width="18.109375" customWidth="1"/>
    <col min="3" max="3" width="14.44140625" customWidth="1"/>
  </cols>
  <sheetData>
    <row r="1" spans="1:3">
      <c r="A1" s="1" t="s">
        <v>29</v>
      </c>
      <c r="B1" s="1" t="s">
        <v>30</v>
      </c>
      <c r="C1" t="s">
        <v>31</v>
      </c>
    </row>
    <row r="2" spans="1:3">
      <c r="A2" s="1" t="s">
        <v>111</v>
      </c>
      <c r="B2" s="1" t="s">
        <v>110</v>
      </c>
      <c r="C2">
        <v>1906251319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2021-09-01T11:06:59Z</dcterms:modified>
  <cp:category/>
  <cp:contentStatus/>
</cp:coreProperties>
</file>