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heta" sheetId="1" r:id="rId1"/>
  </sheets>
  <definedNames>
    <definedName name="A">theta!$B$9</definedName>
    <definedName name="alpha">theta!$B$8</definedName>
    <definedName name="beta">theta!$B$7</definedName>
    <definedName name="c_k">theta!$E$7</definedName>
    <definedName name="c_l">theta!$E$9</definedName>
    <definedName name="delta">theta!$B$6</definedName>
    <definedName name="l">theta!$B$12</definedName>
    <definedName name="l_k">theta!$E$8</definedName>
    <definedName name="psi">theta!$B$10</definedName>
    <definedName name="tau">theta!$B$11</definedName>
    <definedName name="y_k">theta!$E$6</definedName>
    <definedName name="y_l">theta!$E$10</definedName>
  </definedNames>
  <calcPr calcId="145621"/>
</workbook>
</file>

<file path=xl/calcChain.xml><?xml version="1.0" encoding="utf-8"?>
<calcChain xmlns="http://schemas.openxmlformats.org/spreadsheetml/2006/main">
  <c r="B15" i="1" l="1"/>
  <c r="E10" i="1"/>
  <c r="E9" i="1" l="1"/>
  <c r="E8" i="1"/>
  <c r="E7" i="1"/>
  <c r="E6" i="1"/>
  <c r="B12" i="1"/>
</calcChain>
</file>

<file path=xl/sharedStrings.xml><?xml version="1.0" encoding="utf-8"?>
<sst xmlns="http://schemas.openxmlformats.org/spreadsheetml/2006/main" count="16" uniqueCount="16">
  <si>
    <t>Berechnung von theta:</t>
  </si>
  <si>
    <t>gegebene Werte:</t>
  </si>
  <si>
    <t>delta</t>
  </si>
  <si>
    <t>beta</t>
  </si>
  <si>
    <t>alpha</t>
  </si>
  <si>
    <t>A</t>
  </si>
  <si>
    <t>psi</t>
  </si>
  <si>
    <t>tau</t>
  </si>
  <si>
    <t>l</t>
  </si>
  <si>
    <t>Zwischenergebnisse:</t>
  </si>
  <si>
    <t>y/k</t>
  </si>
  <si>
    <t>c/k</t>
  </si>
  <si>
    <t>l/k</t>
  </si>
  <si>
    <t>c/l</t>
  </si>
  <si>
    <t>theta</t>
  </si>
  <si>
    <t>y/l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</si>
</sst>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B15" sqref="B15"/>
    </sheetView>
  </sheetViews>
  <sheetFormatPr baseColWidth="10" defaultRowHeight="15" x14ac:dyDescent="0.25"/>
  <cols>
    <col min="2" max="2" width="23.85546875" bestFit="1" customWidth="1"/>
  </cols>
  <sheetData>
    <row r="2" spans="1:5" x14ac:dyDescent="0.25">
      <c r="A2" s="2" t="s">
        <v>0</v>
      </c>
    </row>
    <row r="4" spans="1:5" x14ac:dyDescent="0.25">
      <c r="A4" s="2" t="s">
        <v>1</v>
      </c>
      <c r="D4" s="2" t="s">
        <v>9</v>
      </c>
    </row>
    <row r="5" spans="1:5" x14ac:dyDescent="0.25">
      <c r="A5" s="2"/>
    </row>
    <row r="6" spans="1:5" x14ac:dyDescent="0.25">
      <c r="A6" t="s">
        <v>2</v>
      </c>
      <c r="B6">
        <v>0.02</v>
      </c>
      <c r="D6" t="s">
        <v>10</v>
      </c>
      <c r="E6">
        <f>((beta^(-1)-1+delta)/(alpha*A^psi))^(1/(1-psi))</f>
        <v>0.14486969300015176</v>
      </c>
    </row>
    <row r="7" spans="1:5" x14ac:dyDescent="0.25">
      <c r="A7" t="s">
        <v>3</v>
      </c>
      <c r="B7">
        <v>0.99</v>
      </c>
      <c r="D7" t="s">
        <v>11</v>
      </c>
      <c r="E7">
        <f>y_k-delta</f>
        <v>0.12486969300015176</v>
      </c>
    </row>
    <row r="8" spans="1:5" x14ac:dyDescent="0.25">
      <c r="A8" t="s">
        <v>4</v>
      </c>
      <c r="B8">
        <v>0.45</v>
      </c>
      <c r="D8" t="s">
        <v>12</v>
      </c>
      <c r="E8">
        <f>(((y_k/A)^psi-alpha)*(1-alpha)^(-1))^(1/psi)</f>
        <v>5.8179451011640106E-2</v>
      </c>
    </row>
    <row r="9" spans="1:5" x14ac:dyDescent="0.25">
      <c r="A9" t="s">
        <v>5</v>
      </c>
      <c r="B9">
        <v>1</v>
      </c>
      <c r="D9" t="s">
        <v>13</v>
      </c>
      <c r="E9">
        <f>c_k/l_k</f>
        <v>2.1462851716350637</v>
      </c>
    </row>
    <row r="10" spans="1:5" x14ac:dyDescent="0.25">
      <c r="A10" t="s">
        <v>6</v>
      </c>
      <c r="B10">
        <v>-0.4</v>
      </c>
      <c r="D10" t="s">
        <v>15</v>
      </c>
      <c r="E10">
        <f>y_k/l_k</f>
        <v>2.4900491579263497</v>
      </c>
    </row>
    <row r="11" spans="1:5" x14ac:dyDescent="0.25">
      <c r="A11" t="s">
        <v>7</v>
      </c>
      <c r="B11">
        <v>1.1000000000000001</v>
      </c>
    </row>
    <row r="12" spans="1:5" x14ac:dyDescent="0.25">
      <c r="A12" t="s">
        <v>8</v>
      </c>
      <c r="B12" s="1">
        <f>1/3</f>
        <v>0.33333333333333331</v>
      </c>
    </row>
    <row r="15" spans="1:5" x14ac:dyDescent="0.25">
      <c r="A15" s="2" t="s">
        <v>14</v>
      </c>
      <c r="B15" s="3">
        <f>(c_l^(-1)*1/l-c_l^(-1))^tau*(1-alpha)*A^psi*y_l^(1-psi)</f>
        <v>1.8252846703315273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</vt:i4>
      </vt:variant>
    </vt:vector>
  </HeadingPairs>
  <TitlesOfParts>
    <vt:vector size="13" baseType="lpstr">
      <vt:lpstr>theta</vt:lpstr>
      <vt:lpstr>A</vt:lpstr>
      <vt:lpstr>alpha</vt:lpstr>
      <vt:lpstr>beta</vt:lpstr>
      <vt:lpstr>c_k</vt:lpstr>
      <vt:lpstr>c_l</vt:lpstr>
      <vt:lpstr>delta</vt:lpstr>
      <vt:lpstr>l</vt:lpstr>
      <vt:lpstr>l_k</vt:lpstr>
      <vt:lpstr>psi</vt:lpstr>
      <vt:lpstr>tau</vt:lpstr>
      <vt:lpstr>y_k</vt:lpstr>
      <vt:lpstr>y_l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Middendorf</dc:creator>
  <cp:lastModifiedBy>Mathias Middendorf</cp:lastModifiedBy>
  <dcterms:created xsi:type="dcterms:W3CDTF">2014-09-03T11:49:31Z</dcterms:created>
  <dcterms:modified xsi:type="dcterms:W3CDTF">2014-09-10T10:41:16Z</dcterms:modified>
</cp:coreProperties>
</file>