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adnan\test\"/>
    </mc:Choice>
  </mc:AlternateContent>
  <bookViews>
    <workbookView xWindow="0" yWindow="0" windowWidth="22992" windowHeight="856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F5" i="1"/>
  <c r="G5" i="1"/>
  <c r="H5" i="1"/>
  <c r="I5" i="1"/>
  <c r="J5" i="1"/>
  <c r="K5" i="1"/>
  <c r="L5" i="1"/>
  <c r="M5" i="1"/>
  <c r="D5" i="1"/>
  <c r="M4" i="1"/>
  <c r="M3" i="1"/>
  <c r="M2" i="1"/>
  <c r="L3" i="1"/>
  <c r="L4" i="1"/>
  <c r="L2" i="1"/>
  <c r="K4" i="1"/>
  <c r="K3" i="1"/>
  <c r="K2" i="1"/>
  <c r="J4" i="1"/>
  <c r="J3" i="1"/>
  <c r="J2" i="1"/>
  <c r="I3" i="1"/>
  <c r="I4" i="1"/>
  <c r="I2" i="1"/>
  <c r="H4" i="1"/>
  <c r="H3" i="1"/>
  <c r="H2" i="1"/>
  <c r="G4" i="1"/>
  <c r="G3" i="1"/>
  <c r="G2" i="1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<sst xmlns="http://schemas.openxmlformats.org/spreadsheetml/2006/main" count="1" uniqueCount="1">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</sst>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Duración por número de intervalos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Hoja1!$D$1:$M$1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Hoja1!$D$2:$M$2</c:f>
              <c:numCache>
                <c:formatCode>General</c:formatCode>
                <c:ptCount val="10"/>
                <c:pt idx="0">
                  <c:v>51</c:v>
                </c:pt>
                <c:pt idx="1">
                  <c:v>111</c:v>
                </c:pt>
                <c:pt idx="2">
                  <c:v>141</c:v>
                </c:pt>
                <c:pt idx="3">
                  <c:v>162</c:v>
                </c:pt>
                <c:pt idx="4">
                  <c:v>302</c:v>
                </c:pt>
                <c:pt idx="5">
                  <c:v>478</c:v>
                </c:pt>
                <c:pt idx="6">
                  <c:v>518</c:v>
                </c:pt>
                <c:pt idx="7">
                  <c:v>658</c:v>
                </c:pt>
                <c:pt idx="8">
                  <c:v>681</c:v>
                </c:pt>
                <c:pt idx="9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707-B412-6E44864CC8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Hoja1!$D$1:$M$1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Hoja1!$D$3:$M$3</c:f>
              <c:numCache>
                <c:formatCode>General</c:formatCode>
                <c:ptCount val="10"/>
                <c:pt idx="0">
                  <c:v>19</c:v>
                </c:pt>
                <c:pt idx="1">
                  <c:v>150</c:v>
                </c:pt>
                <c:pt idx="2">
                  <c:v>280</c:v>
                </c:pt>
                <c:pt idx="3">
                  <c:v>322</c:v>
                </c:pt>
                <c:pt idx="4">
                  <c:v>340</c:v>
                </c:pt>
                <c:pt idx="5">
                  <c:v>484</c:v>
                </c:pt>
                <c:pt idx="6">
                  <c:v>557</c:v>
                </c:pt>
                <c:pt idx="7">
                  <c:v>684</c:v>
                </c:pt>
                <c:pt idx="8">
                  <c:v>758</c:v>
                </c:pt>
                <c:pt idx="9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707-B412-6E44864CC8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Hoja1!$D$1:$M$1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Hoja1!$D$4:$M$4</c:f>
              <c:numCache>
                <c:formatCode>General</c:formatCode>
                <c:ptCount val="10"/>
                <c:pt idx="0">
                  <c:v>20</c:v>
                </c:pt>
                <c:pt idx="1">
                  <c:v>160</c:v>
                </c:pt>
                <c:pt idx="2">
                  <c:v>314</c:v>
                </c:pt>
                <c:pt idx="3">
                  <c:v>312</c:v>
                </c:pt>
                <c:pt idx="4">
                  <c:v>408</c:v>
                </c:pt>
                <c:pt idx="5">
                  <c:v>443</c:v>
                </c:pt>
                <c:pt idx="6">
                  <c:v>576</c:v>
                </c:pt>
                <c:pt idx="7">
                  <c:v>626</c:v>
                </c:pt>
                <c:pt idx="8">
                  <c:v>768</c:v>
                </c:pt>
                <c:pt idx="9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E-4707-B412-6E44864C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039072"/>
        <c:axId val="733036448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Hoja1!$D$1:$M$1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Hoja1!$D$5:$M$5</c:f>
              <c:numCache>
                <c:formatCode>General</c:formatCode>
                <c:ptCount val="10"/>
                <c:pt idx="0">
                  <c:v>30</c:v>
                </c:pt>
                <c:pt idx="1">
                  <c:v>140.33333333333334</c:v>
                </c:pt>
                <c:pt idx="2">
                  <c:v>245</c:v>
                </c:pt>
                <c:pt idx="3">
                  <c:v>265.33333333333331</c:v>
                </c:pt>
                <c:pt idx="4">
                  <c:v>350</c:v>
                </c:pt>
                <c:pt idx="5">
                  <c:v>468.33333333333331</c:v>
                </c:pt>
                <c:pt idx="6">
                  <c:v>550.33333333333337</c:v>
                </c:pt>
                <c:pt idx="7">
                  <c:v>656</c:v>
                </c:pt>
                <c:pt idx="8">
                  <c:v>735.66666666666663</c:v>
                </c:pt>
                <c:pt idx="9">
                  <c:v>855.33333333333337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E-4707-B412-6E44864C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39072"/>
        <c:axId val="733036448"/>
      </c:lineChart>
      <c:catAx>
        <c:axId val="7330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36448"/>
        <c:crosses val="autoZero"/>
        <c:auto val="1"/>
        <c:lblAlgn val="ctr"/>
        <c:lblOffset val="100"/>
        <c:noMultiLvlLbl val="0"/>
      </c:catAx>
      <c:valAx>
        <c:axId val="7330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6</xdr:row>
      <xdr:rowOff>156209</xdr:rowOff>
    </xdr:from>
    <xdr:to>
      <xdr:col>13</xdr:col>
      <xdr:colOff>291547</xdr:colOff>
      <xdr:row>28</xdr:row>
      <xdr:rowOff>53009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tabSelected="1" zoomScale="115" zoomScaleNormal="115" workbookViewId="0">
      <selection activeCell="C13" sqref="C13"/>
    </sheetView>
  </sheetViews>
  <sheetFormatPr baseColWidth="10" defaultRowHeight="14.4" x14ac:dyDescent="0.3"/>
  <sheetData>
    <row r="1" spans="2:13" x14ac:dyDescent="0.3">
      <c r="C1">
        <v>1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</row>
    <row r="2" spans="2:13" x14ac:dyDescent="0.3">
      <c r="C2">
        <v>14</v>
      </c>
      <c r="D2">
        <v>51</v>
      </c>
      <c r="E2">
        <f>60+51</f>
        <v>111</v>
      </c>
      <c r="F2">
        <f>2*60+21</f>
        <v>141</v>
      </c>
      <c r="G2">
        <f>2*60+42</f>
        <v>162</v>
      </c>
      <c r="H2">
        <f>5*60+2</f>
        <v>302</v>
      </c>
      <c r="I2">
        <f>7*60+58</f>
        <v>478</v>
      </c>
      <c r="J2">
        <f>8*60+38</f>
        <v>518</v>
      </c>
      <c r="K2">
        <f>10*60+58</f>
        <v>658</v>
      </c>
      <c r="L2">
        <f>11*60+21</f>
        <v>681</v>
      </c>
      <c r="M2">
        <f>13*60+43</f>
        <v>823</v>
      </c>
    </row>
    <row r="3" spans="2:13" x14ac:dyDescent="0.3">
      <c r="C3">
        <v>9</v>
      </c>
      <c r="D3">
        <v>19</v>
      </c>
      <c r="E3">
        <f>2*60+30</f>
        <v>150</v>
      </c>
      <c r="F3">
        <f>4*60+40</f>
        <v>280</v>
      </c>
      <c r="G3">
        <f>5*60+22</f>
        <v>322</v>
      </c>
      <c r="H3">
        <f>5*60+40</f>
        <v>340</v>
      </c>
      <c r="I3">
        <f>8*60+4</f>
        <v>484</v>
      </c>
      <c r="J3">
        <f>9*60+17</f>
        <v>557</v>
      </c>
      <c r="K3">
        <f>11*60+24</f>
        <v>684</v>
      </c>
      <c r="L3">
        <f>12*60+38</f>
        <v>758</v>
      </c>
      <c r="M3">
        <f>14*60+27</f>
        <v>867</v>
      </c>
    </row>
    <row r="4" spans="2:13" x14ac:dyDescent="0.3">
      <c r="C4">
        <v>20</v>
      </c>
      <c r="D4">
        <v>20</v>
      </c>
      <c r="E4">
        <f>2*60+40</f>
        <v>160</v>
      </c>
      <c r="F4">
        <f>5*60+14</f>
        <v>314</v>
      </c>
      <c r="G4">
        <f>5*60+12</f>
        <v>312</v>
      </c>
      <c r="H4">
        <f>6*60+48</f>
        <v>408</v>
      </c>
      <c r="I4">
        <f>7*60+23</f>
        <v>443</v>
      </c>
      <c r="J4">
        <f>9*60+36</f>
        <v>576</v>
      </c>
      <c r="K4">
        <f>10*60+26</f>
        <v>626</v>
      </c>
      <c r="L4">
        <f>12*60+48</f>
        <v>768</v>
      </c>
      <c r="M4">
        <f>14*60+36</f>
        <v>876</v>
      </c>
    </row>
    <row r="5" spans="2:13" x14ac:dyDescent="0.3">
      <c r="B5" t="s">
        <v>0</v>
      </c>
      <c r="C5">
        <f>AVERAGE(C2:C4)</f>
        <v>14.333333333333334</v>
      </c>
      <c r="D5">
        <f>AVERAGE(D2:D4)</f>
        <v>30</v>
      </c>
      <c r="E5">
        <f t="shared" ref="E5:M5" si="0">AVERAGE(E2:E4)</f>
        <v>140.33333333333334</v>
      </c>
      <c r="F5">
        <f t="shared" si="0"/>
        <v>245</v>
      </c>
      <c r="G5">
        <f t="shared" si="0"/>
        <v>265.33333333333331</v>
      </c>
      <c r="H5">
        <f t="shared" si="0"/>
        <v>350</v>
      </c>
      <c r="I5">
        <f t="shared" si="0"/>
        <v>468.33333333333331</v>
      </c>
      <c r="J5">
        <f t="shared" si="0"/>
        <v>550.33333333333337</v>
      </c>
      <c r="K5">
        <f t="shared" si="0"/>
        <v>656</v>
      </c>
      <c r="L5">
        <f t="shared" si="0"/>
        <v>735.66666666666663</v>
      </c>
      <c r="M5">
        <f t="shared" si="0"/>
        <v>855.33333333333337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Bouaouda Arafa</dc:creator>
  <cp:lastModifiedBy>Adnan Bouaouda Arafa</cp:lastModifiedBy>
  <dcterms:created xsi:type="dcterms:W3CDTF">2021-09-10T10:38:49Z</dcterms:created>
  <dcterms:modified xsi:type="dcterms:W3CDTF">2021-09-10T12:18:19Z</dcterms:modified>
</cp:coreProperties>
</file>