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drawings/drawing2.xml" ContentType="application/vnd.openxmlformats-officedocument.drawing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omments1.xml" ContentType="application/vnd.openxmlformats-officedocument.spreadsheetml.comments+xml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comments3.xml" ContentType="application/vnd.openxmlformats-officedocument.spreadsheetml.comments+xml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activeX/activeX16.bin" ContentType="application/vnd.ms-office.activeX"/>
  <Override PartName="/xl/comments2.xml" ContentType="application/vnd.openxmlformats-officedocument.spreadsheetml.comments+xml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activeX/activeX14.bin" ContentType="application/vnd.ms-office.activeX"/>
  <Override PartName="/xl/activeX/activeX14.xml" ContentType="application/vnd.ms-office.activeX+xml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activeX/activeX15.bin" ContentType="application/vnd.ms-office.activeX"/>
  <Override PartName="/xl/activeX/activeX16.xml" ContentType="application/vnd.ms-office.activeX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5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8750389\Desktop\"/>
    </mc:Choice>
  </mc:AlternateContent>
  <xr:revisionPtr revIDLastSave="0" documentId="13_ncr:1_{9039E1AD-C0D7-44A1-B17A-261059EE3B24}" xr6:coauthVersionLast="45" xr6:coauthVersionMax="45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REPORT STORAGE" sheetId="3" state="veryHidden" r:id="rId1"/>
    <sheet name="DATASET STORAGE" sheetId="4" state="veryHidden" r:id="rId2"/>
    <sheet name="FC Brand Board" sheetId="11" r:id="rId3"/>
    <sheet name="BAT" sheetId="12" state="hidden" r:id="rId4"/>
    <sheet name="ITL" sheetId="13" state="hidden" r:id="rId5"/>
    <sheet name="JTI" sheetId="14" state="hidden" r:id="rId6"/>
    <sheet name="PMI" sheetId="15" state="hidden" r:id="rId7"/>
  </sheets>
  <definedNames>
    <definedName name="TEMPLE201805291007219878">#REF!</definedName>
    <definedName name="TEMPLE201805301054008661">#REF!</definedName>
    <definedName name="TEMPLE201806071229529422">BAT!$B$3:$F$8</definedName>
    <definedName name="TEMPLE201806071237445335">BAT!$B$12:$F$20</definedName>
    <definedName name="TEMPLE201806071249440455">BAT!$B$25:$F$34</definedName>
    <definedName name="TEMPLE201806071255515774">ITL!$B$3:$F$9</definedName>
    <definedName name="TEMPLE201806071259160540">ITL!$B$12:$H$19</definedName>
    <definedName name="TEMPLE201806071301379483">ITL!$B$25:$F$30</definedName>
    <definedName name="TEMPLE201806071308129125">JTI!$B$3:$F$9</definedName>
    <definedName name="TEMPLE201806071308131465">JTI!$B$12:$F$19</definedName>
    <definedName name="TEMPLE201806071308133961">JTI!$B$22:$F$35</definedName>
    <definedName name="TEMPLE201806071317257688">JTI!$B$40:$F$48</definedName>
    <definedName name="TEMPLE201806071319559233">PMI!$B$3:$F$8</definedName>
    <definedName name="TEMPLE201806071319561573">PMI!$B$12:$F$16</definedName>
    <definedName name="TEMPLE201806071504281631">ITL!$B$33:$H$45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0" i="11" l="1"/>
  <c r="W39" i="11"/>
  <c r="W34" i="11"/>
  <c r="W33" i="11"/>
  <c r="Q33" i="11"/>
  <c r="L34" i="11"/>
  <c r="L35" i="11"/>
  <c r="L33" i="11"/>
  <c r="K35" i="11"/>
  <c r="K34" i="11"/>
  <c r="K33" i="11"/>
  <c r="F39" i="11"/>
  <c r="F34" i="11"/>
  <c r="F33" i="11"/>
  <c r="W47" i="11"/>
  <c r="W21" i="11"/>
  <c r="W20" i="11"/>
  <c r="V21" i="11"/>
  <c r="V20" i="11"/>
  <c r="W26" i="11"/>
  <c r="W25" i="11"/>
  <c r="Q26" i="11"/>
  <c r="Q25" i="11"/>
  <c r="L26" i="11"/>
  <c r="L25" i="11"/>
  <c r="Q21" i="11"/>
  <c r="Q20" i="11"/>
  <c r="L21" i="11"/>
  <c r="L20" i="11"/>
  <c r="P18" i="11" l="1"/>
  <c r="P21" i="11"/>
  <c r="P20" i="11"/>
  <c r="K18" i="11"/>
  <c r="K21" i="11"/>
  <c r="K20" i="11"/>
  <c r="E25" i="11"/>
  <c r="K23" i="11"/>
  <c r="K26" i="11"/>
  <c r="K25" i="11"/>
  <c r="V23" i="11"/>
  <c r="V26" i="11"/>
  <c r="V25" i="11"/>
  <c r="P33" i="11"/>
  <c r="E39" i="11"/>
  <c r="E34" i="11"/>
  <c r="E33" i="11"/>
  <c r="E31" i="11"/>
  <c r="E37" i="11"/>
  <c r="P31" i="11"/>
  <c r="V34" i="11"/>
  <c r="V33" i="11"/>
  <c r="V40" i="11"/>
  <c r="V39" i="11"/>
  <c r="V37" i="11"/>
  <c r="V47" i="11"/>
  <c r="A12" i="11" l="1"/>
  <c r="A49" i="11" l="1"/>
  <c r="A39" i="11"/>
  <c r="A2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Neha Patel</author>
  </authors>
  <commentList>
    <comment ref="B3" authorId="0" shapeId="0" xr:uid="{CB98E36B-FE57-4E29-A1D0-E6F7888B328D}">
      <text>
        <r>
          <rPr>
            <sz val="9"/>
            <color indexed="81"/>
            <rFont val="Tahoma"/>
            <family val="2"/>
          </rPr>
          <t>Reference ID:    TEMPLE201806071229529422
Title:                Table 2
Data Source:      BAT\BAT Mr Tobacco Custom Ryo 1
Location:           C:\Users\81270426\Documents\BAT MR Tobacco Custom RYO
Drfx:                 H:\Common\InfacRUK\MarketTrack\IRI\Master BAT - Copy.drfx
Created Version: 9.7.17272.1
Run Version:       9.7.17272.1
Run Date:          11/02/2019
Run Start:          15:10:26:617
Run Completed:  15:10:27:086
Elapsed Time:     00:00:00:469</t>
        </r>
      </text>
    </comment>
    <comment ref="B12" authorId="0" shapeId="0" xr:uid="{32163F58-ECC5-4919-98D5-C40793E73A62}">
      <text>
        <r>
          <rPr>
            <sz val="9"/>
            <color indexed="81"/>
            <rFont val="Tahoma"/>
            <family val="2"/>
          </rPr>
          <t>Reference ID:    TEMPLE201806071237445335
Title:                Table 2 (1)
Data Source:      BAT\BAT Mr Tobacco Custom Ryo 1
Location:           C:\Users\81270426\Documents\BAT MR Tobacco Custom RYO
Drfx:                 H:\Common\InfacRUK\MarketTrack\IRI\Master BAT - Copy.drfx
Created Version: 9.7.17272.1
Run Version:       9.7.17272.1
Run Date:          11/02/2019
Run Start:          15:10:36:865
Run Completed:  15:10:37:114
Elapsed Time:     00:00:00:249</t>
        </r>
      </text>
    </comment>
    <comment ref="B25" authorId="0" shapeId="0" xr:uid="{34C8B789-0922-4335-BE71-07FB135471C5}">
      <text>
        <r>
          <rPr>
            <sz val="9"/>
            <color indexed="81"/>
            <rFont val="Tahoma"/>
            <family val="2"/>
          </rPr>
          <t>Reference ID:    TEMPLE201806071249440455
Title:                Table 2 (1) (1)
Data Source:      BAT\BAT Mr Tobacco Custom Ryo 1
Location:           C:\Users\81270426\Documents\BAT MR Tobacco Custom RYO
Drfx:                 H:\Common\InfacRUK\MarketTrack\IRI\Master BAT - Copy.drfx
Created Version: 9.7.17272.1
Run Version:       9.7.17272.1
Run Date:          11/02/2019
Run Start:          15:10:37:239
Run Completed:  15:10:37:505
Elapsed Time:     00:00:00:266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Neha Patel</author>
  </authors>
  <commentList>
    <comment ref="B3" authorId="0" shapeId="0" xr:uid="{1F035756-727B-45B4-8492-F33C03687C49}">
      <text>
        <r>
          <rPr>
            <sz val="9"/>
            <color indexed="81"/>
            <rFont val="Tahoma"/>
            <family val="2"/>
          </rPr>
          <t>Reference ID:    TEMPLE201806071255515774
Title:                Table 2 (2)
Data Source:      BAT\BAT Mr Tobacco Custom Ryo 1
Location:           C:\Users\81270426\Documents\BAT MR Tobacco Custom RYO
Drfx:                 H:\Common\InfacRUK\MarketTrack\IRI\Master BAT - Copy.drfx
Created Version: 9.7.17272.1
Run Version:       9.7.17272.1
Run Date:          11/02/2019
Run Start:          15:10:57:288
Run Completed:  15:10:57:476
Elapsed Time:     00:00:00:188</t>
        </r>
      </text>
    </comment>
    <comment ref="B12" authorId="0" shapeId="0" xr:uid="{8CEE1B69-EB12-406A-907F-BF0E9B498C93}">
      <text>
        <r>
          <rPr>
            <sz val="9"/>
            <color indexed="81"/>
            <rFont val="Tahoma"/>
            <family val="2"/>
          </rPr>
          <t>Reference ID:    TEMPLE201806071259160540
Title:                Table 2 (2) (1)
Data Source:      BAT\BAT Mr Tobacco Custom Ryo 1
Location:           C:\Users\81270426\Documents\BAT MR Tobacco Custom RYO
Drfx:                 H:\Common\InfacRUK\MarketTrack\IRI\Master BAT - Copy.drfx
Created Version: 9.7.17272.1
Run Version:       9.7.17272.1
Run Date:          11/02/2019
Run Start:          15:31:11:462
Run Completed:  15:31:12:415
Elapsed Time:     00:00:00:953</t>
        </r>
      </text>
    </comment>
    <comment ref="B25" authorId="0" shapeId="0" xr:uid="{EA34BD59-BDD5-4AEA-A24B-F5DC8FFA17C8}">
      <text>
        <r>
          <rPr>
            <sz val="9"/>
            <color indexed="81"/>
            <rFont val="Tahoma"/>
            <family val="2"/>
          </rPr>
          <t>Reference ID:    TEMPLE201806071301379483
Title:                Table 2 (2) (2)
Data Source:      BAT\BAT Mr Tobacco Custom Ryo 1
Location:           C:\Users\81270426\Documents\BAT MR Tobacco Custom RYO
Drfx:                 H:\Common\InfacRUK\MarketTrack\IRI\Master BAT - Copy.drfx
Created Version: 9.7.17272.1
Run Version:       9.7.17272.1
Run Date:          11/02/2019
Run Start:          15:10:57:899
Run Completed:  15:10:58:117
Elapsed Time:     00:00:00:218</t>
        </r>
      </text>
    </comment>
    <comment ref="B33" authorId="0" shapeId="0" xr:uid="{8B67B465-6829-4B41-8263-0D6CAA44B18A}">
      <text>
        <r>
          <rPr>
            <sz val="9"/>
            <color indexed="81"/>
            <rFont val="Tahoma"/>
            <family val="2"/>
          </rPr>
          <t>Reference ID:    TEMPLE201806071504281631
Title:                Table 2 (2) (3) (1) (1)
Data Source:      BAT\BAT Mr Tobacco Custom Ryo 1
Location:           C:\Users\81270426\Documents\BAT MR Tobacco Custom RYO
Drfx:                 H:\Common\InfacRUK\MarketTrack\IRI\Master BAT - Copy.drfx
Created Version: 9.7.17272.1
Run Version:       9.7.17272.1
Run Date:          11/02/2019
Run Start:          15:33:13:230
Run Completed:  15:33:24:166
Elapsed Time:     00:00:10:936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Neha Patel</author>
  </authors>
  <commentList>
    <comment ref="B3" authorId="0" shapeId="0" xr:uid="{6D260AA6-A2B5-487F-BAFE-2EB6F074D7E4}">
      <text>
        <r>
          <rPr>
            <sz val="9"/>
            <color indexed="81"/>
            <rFont val="Tahoma"/>
            <family val="2"/>
          </rPr>
          <t>Reference ID:    TEMPLE201806071308129125
Title:                Table 2 (3)
Data Source:      BAT\BAT Mr Tobacco Custom Ryo 1
Location:           C:\Users\81270426\Documents\BAT MR Tobacco Custom RYO
Drfx:                 H:\Common\InfacRUK\MarketTrack\IRI\Master BAT - Copy.drfx
Created Version: 9.7.17272.1
Run Version:       9.7.17272.1
Run Date:          11/02/2019
Run Start:          15:11:09:012
Run Completed:  15:11:09:262
Elapsed Time:     00:00:00:250</t>
        </r>
      </text>
    </comment>
    <comment ref="B12" authorId="0" shapeId="0" xr:uid="{086DA1C2-5283-4136-9634-AF9D08AC8D44}">
      <text>
        <r>
          <rPr>
            <sz val="9"/>
            <color indexed="81"/>
            <rFont val="Tahoma"/>
            <family val="2"/>
          </rPr>
          <t>Reference ID:    TEMPLE201806071308131465
Title:                Table 2 (1) (2)
Data Source:      BAT\BAT Mr Tobacco Custom Ryo 1
Location:           C:\Users\81270426\Documents\BAT MR Tobacco Custom RYO
Drfx:                 H:\Common\InfacRUK\MarketTrack\IRI\Master BAT - Copy.drfx
Created Version: 9.7.17272.1
Run Version:       9.7.17272.1
Run Date:          11/02/2019
Run Start:          15:11:09:371
Run Completed:  15:11:09:586
Elapsed Time:     00:00:00:215</t>
        </r>
      </text>
    </comment>
    <comment ref="B22" authorId="0" shapeId="0" xr:uid="{7539D607-FD32-40FA-BA2C-12E1DE183BED}">
      <text>
        <r>
          <rPr>
            <sz val="9"/>
            <color indexed="81"/>
            <rFont val="Tahoma"/>
            <family val="2"/>
          </rPr>
          <t>Reference ID:    TEMPLE201806071308133961
Title:                Table 2 (1) (1) (1)
Data Source:      BAT\BAT Mr Tobacco Custom Ryo 1
Location:           C:\Users\81270426\Documents\BAT MR Tobacco Custom RYO
Drfx:                 H:\Common\InfacRUK\MarketTrack\IRI\Master BAT - Copy.drfx
Created Version: 9.7.17272.1
Run Version:       9.7.17272.1
Run Date:          11/02/2019
Run Start:          15:11:09:711
Run Completed:  15:11:09:965
Elapsed Time:     00:00:00:254</t>
        </r>
      </text>
    </comment>
    <comment ref="B40" authorId="0" shapeId="0" xr:uid="{8CF4A879-B120-4FBA-AF23-F1667B1B93D7}">
      <text>
        <r>
          <rPr>
            <sz val="9"/>
            <color indexed="81"/>
            <rFont val="Tahoma"/>
            <family val="2"/>
          </rPr>
          <t>Reference ID:    TEMPLE201806071317257688
Title:                Table 2 (1) (1) (1) (1)
Data Source:      BAT\BAT Mr Tobacco Custom Ryo 1
Location:           C:\Users\81270426\Documents\BAT MR Tobacco Custom RYO
Drfx:                 H:\Common\InfacRUK\MarketTrack\IRI\Master BAT - Copy.drfx
Created Version: 9.7.17272.1
Run Version:       9.7.17272.1
Run Date:          11/02/2019
Run Start:          15:11:10:090
Run Completed:  15:11:10:331
Elapsed Time:     00:00:00:241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Neha Patel</author>
  </authors>
  <commentList>
    <comment ref="B3" authorId="0" shapeId="0" xr:uid="{85741D67-8A47-4B5B-8DBD-ED7C963D8337}">
      <text>
        <r>
          <rPr>
            <sz val="9"/>
            <color indexed="81"/>
            <rFont val="Tahoma"/>
            <family val="2"/>
          </rPr>
          <t>Reference ID:    TEMPLE201806071319559233
Title:                Table 2 (4)
Data Source:      BAT\BAT Mr Tobacco Custom Ryo 1
Location:           C:\Users\81270426\Documents\BAT MR Tobacco Custom RYO
Drfx:                 H:\Common\InfacRUK\MarketTrack\IRI\Master BAT - Copy.drfx
Created Version: 9.7.17272.1
Run Version:       9.7.17272.1
Run Date:          11/02/2019
Run Start:          15:11:18:140
Run Completed:  15:11:18:312
Elapsed Time:     00:00:00:172</t>
        </r>
      </text>
    </comment>
    <comment ref="B12" authorId="0" shapeId="0" xr:uid="{17E48482-8C3E-45AA-8C50-F468343A7D5F}">
      <text>
        <r>
          <rPr>
            <sz val="9"/>
            <color indexed="81"/>
            <rFont val="Tahoma"/>
            <family val="2"/>
          </rPr>
          <t>Reference ID:    TEMPLE201806071319561573
Title:                Table 2 (1) (3)
Data Source:      BAT\BAT Mr Tobacco Custom Ryo 1
Location:           C:\Users\81270426\Documents\BAT MR Tobacco Custom RYO
Drfx:                 H:\Common\InfacRUK\MarketTrack\IRI\Master BAT - Copy.drfx
Created Version: 9.7.17272.1
Run Version:       9.7.17272.1
Run Date:          11/02/2019
Run Start:          15:11:18:437
Run Completed:  15:11:18:649
Elapsed Time:     00:00:00:212</t>
        </r>
      </text>
    </comment>
  </commentList>
</comments>
</file>

<file path=xl/sharedStrings.xml><?xml version="1.0" encoding="utf-8"?>
<sst xmlns="http://schemas.openxmlformats.org/spreadsheetml/2006/main" count="643" uniqueCount="256">
  <si>
    <t>DO NOT MODIFY THIS SECTION</t>
  </si>
  <si>
    <t>Aztec ™ ©</t>
  </si>
  <si>
    <t>Temple for Office Suite ™ ©</t>
  </si>
  <si>
    <t>DETAILS</t>
  </si>
  <si>
    <t>DATA</t>
  </si>
  <si>
    <t>REPORT COUNT</t>
  </si>
  <si>
    <t>REPORT TEMPLATE TYPE</t>
  </si>
  <si>
    <t>REPORT</t>
  </si>
  <si>
    <t>TITLE</t>
  </si>
  <si>
    <t>CHUNK</t>
  </si>
  <si>
    <t>SIZE</t>
  </si>
  <si>
    <t>TEMPLE201805291007219878</t>
  </si>
  <si>
    <t>Table 1</t>
  </si>
  <si>
    <t>DATASET COUNT</t>
  </si>
  <si>
    <t>DATASET</t>
  </si>
  <si>
    <t>EXT IRI MarketPlace</t>
  </si>
  <si>
    <t>Total JPS Low Segment</t>
  </si>
  <si>
    <t>&lt;![HEADER:H4sIAAAAAAAEAO1Y227bRhCdTxHcPrQPdSzZieQmTWDLDRAgcQPXfTMg0BRlEaYuFUmnzse3PXN2lheRUuSoT0EhUFzuzs7tzMxe/vn7lbyRv2QmiXTkQSJZSSqxLGQuv8iBdOVQjvDuYGQuIfrHGJ3LHUdzyWQiP8kA7TfyWl5hdiRLUK0wMkI7wTPj3KyVv+Ndn5XiP8CTo6U0qTxS9hTjOi9GTwQ9nFaqT9usMcYm6MmhQ0bajLos8R2wPcL/I74j0itFTs4rjMxAE1KeH1P5Ef7vzf4Rtf4Tc2K2xqRUiQm5HNAfqtMtvTCiRvodk6IDLgF9o/Ou5Vf5IB/lPd49eKULnx7Jc7RP0T7Cr492F18DtAZmj1qeFBy8pA7onMYL8Pfe93ZUfe37nE9CjEwxklDTVcVyneN8NoYdTRRPESV9PF1qqc9hoUN9bgjusWnUxslrOOF/Sp8/VWbb/K+V66LK++o5URnIC2KjaLiWatLH1yYuKnfcwqFHfBVdzbJTOTGfJfSZxuGESM3oQRfXGb5zxleH0Z2BQuli07E6HtNetTUmnxEiRN9js7/JLzH6eZEjmgOfjLYa3aX0t4zorIiZOlVoXl+RW8j4ymHRHF9T2ukrSlMfPx6Z7gHz74465YVPqzNuLX53kVTXs5zpLP7yHM1vzaSUvnex1CF2E8PiyPJ0Abry+xNox+idVvpUVgwp09rMZ40a8sAoVu00Yx/ph4zVJGU189XgkvHnsu7KEDyjx4YVv6SG45IVIIbPgsKS0RrHsj6O16KiL8dro2FNhtK4yE4Zya7KV/VvojFhTCWgC+wdcjVJWrErqZ+G+m7erVfqdcS7VkHrvUo5NL+ofFeFqxXHeeKea8IB18aY47e0Jabv16M7wewqRjr+vVxAzs/29nU/L2p+t8jsxOJ6zHqg323+mNFbfo2LGTMRdgiRRZlb00NiGBRcqlrObM2NGUMl/Tqdi+5nOyDwX+DU24jTlfmoHaclY30MCeHeSJ0bUsNWpPqW9ZuxKiV8y0gdb8mobUjNmO0pJKxM731yqms51W1B6v+ccr462YJUbwtSmfXui1HPMOp9wxjtQpeSMqHW9w0El1xp6qeA7Tv+klNWOQE5vas70sz8tetO7TvsFXvF09zhOd5RY16TckrKWD4zHjIi4nDRXdS8duo5K3rf296syc+dCDLbA+3Ca2i9Os9FekA9Nltfp9pma0n1dXZu1m1/O6snCL/fWrDmOoTPga1/NkV7/STs7w0yWhpBx2BLv99njuhlteTBeAYmI+B4c5e4TuFtD2xneA6rr0H3AfI6aC0MSbWxAz/k3BHrmbpT7OzWOU4q2XRZqZyXzNoOfFKO+5o1xy8yW8qd96pyz+Iq14PlaGinqUhetlg9RE28kT/sJiNFe4Ba2OPu4gTvF+i5YFW7t5PJjbzDHugdtLlY46azS69cfcErL9EKqelS3GnV6fKREa5xHtB37rzo6uoPqLB6Gv4RdGeI8oyeuIEcf1cTcX+/ICa/oTVh7Eag+b0mrQ2P68r9TpWjO60sjV5xm/PMcFtUwS5vYQb4P+bJ/Bg6OrzcjDtq9PjEuPGne38TUc5ujybFfQIPLTkytZV1F3x1vcyLjFaqde6HBXd/a1HPs6fdwzltYsuoz7WMTMm7bc3d/0bModQ1dOo3YlcttWPbzZivVE1fbOpPKyObbj1fy7++KSygZBUAAA==]!&gt;H4sIAAAAAAAEAO1di24cx7HtT1k4QZAAWWves3Ptq0CiFNuJJBOi7ASIA2Ge4kYrkuEuaStBfj25Vaeq57mkSDdHDIQLYcXZmZ6erup6nKrq6f3Pv780vzM/mXdmYxbm0tTm3GzN2pyaE/O/5jPjm8+NR38XdOXElHS+oqsn5g2uXpidaczSrOj4d+ah+ZLurs0ZtTqnK6/peEOfd7h3t7d/6Xt415b+z+lzQUfcZmve49nHdJ3vW9OZmsYho+Lx7LuromsNnbmgMezQdoexnNH3HMev6f/39L1Ge25xgZ7P6co7alPiefYaP7+m/98q/a8x6r/TPWscVWjJT9ygl8/ADx5TAS68xoj4+xotFtRLDt7wfa/MU/PcHJpn9DcgrvjEU8/EdJzRsUf/Ujr26duKjlZKD1O+aXuwT1pQOxnxKfVvuW/p6PPanhOelHTlmK5sMNLzHuV8j/CsIjqms5iRlKT08TFK/nzejmF4b0m9r3VE+3qyI2zw/xY8v+0z993/c58rUmV5FWNWVibB3PBsyBGPJKVvV/XCz6329BBgfnl2WcsyEynPNuAZy2GDmXoHDopc7+j7BeRrAeneUQtut9Yx9q+vQS/TukY/r0lC+G+l9E/722j7k1ZHWAd+1LZ96e6e/ntI9K6VmWGrUrl+jt5KyNcFUXRC345Bp7Uo0/HY67WOPYf+vcGYLlqe9u8oVH5v8qThOLs7heIP38P6zZq0Be9FlhaYu0bnwlM9PaV23fcfqW1FZ4975/hZa3rK8eDOBxMbcgkp5tGxxr4HH3awJltYM2sNXkD+ROte6gw+AscOenzZ6jyewQKsiWd5S8nrUY+dfaxGUpGacHS1HDyD24hkbyHJYuX745/ORgOZ2lC7XP+W8CabvXPXtb7drN+Mu0NLPZ5xXy3o8Cy3PFC+8PPFCvctjnDiLXzCZ/CNa1wvQMsavB9L94bu7s8RX/+leULP+R/9a+3+RWvz/VazNyrXFewBf9/Hj3fglvVxa8hMTQihVikTn15iDvO2l/4o36nPXUOGuvbjdiLdD24wA3cxT8GV8/RSebR/ns4g6xU9oXSeqcc6Uwd7ZypVrb96rronfMozFV6jUdfN1Dto+5aecK7jdtEpX3XK3zNT/69TwqvompkKrpmpnZ51naNA5yj4hOfoJu22aLnBqN9OZvAMnmYYBVyP+Luedr0ISMbdR6Q75ddNkdovCCsG7WeK8KTvenLftOUxWq7NPyAPO8yIzAujqJNB1POoPftMsdm0P4kIdoqBbtLXgZ7l+0TSc4zjauqHra6jtWv18+i8emzudPYjCIu3TmFzZYYf09zaz1XSPoyEbd5gB0prGmN+zXmLM1+Dy0zJpfaZ6zNyXJ+ixHELS3uuyPAxUf2K2j2n5y3o6FRnkmlcEB8ugIg5pl60yG7cY9PTphc9y/kCWrsgnnTXrc06oX+10tIh7/NenkUs16XqaKnRVG2+2EP1AdnEH8x3msnY0vGKbGEAdBHR34TOPIFVe6uRyQ/mG8JA39Bonox647s7rrz8AFe+oKMSIz0zEq3KWA4h4SznOXgn8aLY1V+TheVo+DfU7hFJ+Q6c+IGeY3M1NfD9KebkWzpqILs1tTkaPG3ffLzq5Xf6PUq0cqbted5OEDMUrRX0kYVZ0f8hIvOQxijzJXe8wYje31JubHRvMxHd3fuliee9IQ6d4cqxetabzC/7y4tWo7nVuPfP295t1mKoZ7fLw8lo1qpR/xho5BZ97/O57hkxmSVfZ2eYEXu5x3ZclxljS/Wff3858N2ikTLWMZIZjnccz1WQ8E5CO+TyfNDS4rA3ek+Xs7Q98D1PzZ8hY1ZT+30ctr5cMqIiLyfgf9FyY5gXqpT2NfTJSn1Mcl7Rh+UoQmbXoz5q4u6SvpeQMM72FtSSr/KVUmUqpP/5vpLmhal6ThIW6ax5rQd4o0glh3T1Oc2SJHH8TiW78x1T3t9kRqaR29Vzcjhq2/X/CDjnHBTlsBONeh6JM857I+zaTu8+wLO2qpXnGJ1Ysi3siZXG/b19WELY7uxUyrtn2Vz3AhTWQLkXsMJHg6e6Sk4JG5nSjLNWWsmRo4ikJaHPktrU0N0lXUvQOqIzotUlpI85/wqZXE8zokPJuS0f2OdcYsQL4id/tkTjGuft/EvbeflTwXN59JczwCVxIIFPKcGfBmeXkKsA/InQKqF/BR1VdDYGxWP+xE78eQLceaxR0dw8WNF4C1xL6VMQlXwcqXXh/HkDHnh0LYWdSSAhkmmP4J1ZjsY8SJx48Aw6/5Z8G9Mr/uLtR9GYmihcgSNsdVljGvomEsEc4CP+3oAbDc6JRASQpxBVhDE30pm48T3dffdciOAjRLpZPpbwJNZusJ8pYDfYTtR0FNO/iv5l8EAFdCdRPCFcCIEVQicuHJpcNeJ5e/QMWYS714kaup/TvFWQggCWoQD9FXgj1rLGEetEDh2R2bY4aCwFK0f618Cvkjtn+t/Prg8+tIGpa1DpXELyY/gNlhEf5wQDrqAtojcN7vCBPUK6Z8yJzIkTL3F8DHR3AkwyLxdq+MMEVjGGxIsf9dUnxLAKrA8Z5KGBBCX0LYd98NG+GHDB34PAXLlwRHcUrVa4Up1g7nmWc/UMKea0UqoD4M4CelHBb1TAEkI1/60m6EE+rlS/14hlLvtXwQMk0P8Inj+GHxQMkNO3VKXeUwS1Qr3NBydYJxpYyTHlgRPlbPnZ9knuaUfx3PzYIMInhcXLQXMNCoUPDY7YDvqQBamfN+BZAhvoQYbGfHDzA0dA+e+BILegbPcROFGB3gy0VeoRI/WIDShdQjLknA/vkcE/hIqXohFS9BG5uXDie2RwLoAE7gtDe8DQPqLNALYxxJyLrjB+CGElPNgTvlrDSgpHxJeWe3TFDUP3OTMv/YXOPtOZAyuFOEpBP+dCJIaI0PcSbZnmAlREwBWeRud9+t3w85+Qp5RxcmaTs3Q7ZNfP75wDDWio4fkT6EYMLJwrWqzVcsiMLzH3HHGWGkEkyomOAxlsqJt3fIy/72AtLYqeAyt6oCaFt680fgowoxI/ibXMNN5eQltiaADrQQnfOqRe5t8tYjgwvH5EcoUns+tAA/zvabSYIwcVqzWIYDsT2IBIz/mQGMlRZcAWK1jKMQ/c8DLz4BwtJAt1t+goA973YbvE2hWIARJFxjUkIAd2bKATEhUk8KQx8narPfPuhoy5VnCJMZ9C0uae+UCjAZ7NCJbOrvxbwut54EeGVoFqxErRAc+7j9h4bP1ddf8pqgaczdx+hBjJAxcCIL4cktCAulTtn8h8oVmRJbCiZJ1SxA4hcuXVhAduOPkrbXGqFYH5o6QSyM9XZCjz7sETiCf0FCN5sJRL6EEN/JCAHzbrMOaDG2r+Smt7XXZ+Lk9QQfJL4L0V4oIaWu4pRmw0V1Cj3VIzqSWuSDQZ7pUDN4z4B5r1o3vEhwVmuQQ6yDVyaGA3l4iXV6odK8z/EvnV3EjmhWPtCBoylQo3fGi5Mo8klKDHh30LQGmIDECoviHQrEmmeiKepIAeFMBSATRiTLMbJvyjsSsuhc759EBqfyXsYYrZtXm0CHoudsDmmwtcZ8+QA0VmkI+pT3DNof7K5Kg1f0HY8P70QaLCEjmEFPFCjV5WKhtpayUy2JAENpL5E8Jf5PAp5YQ7blhpzJ15JKNA1SCFThdaj5KKiuBEySYWwEyJes8Q4y80w56gzZh2N8zEfuEn1Pbmyic18IQV0J+vuCBu80mF1p4YF0ilwYftkxxyprHVNJ8UOKKkw9Yfck4th4+cZ94b+EShvoBUM02x2sMUFn+JrHADb9AoRvYRUUawFd4kexI4IiSp0L83tq49r96HwARCoQd6S+QErJznsI8ZZLxQGSjgJyOg6wCRwzhPEDiiozEP7jZGKiD5Pux5plmzCpGiaECKc8KXEJEzx005KggrjaO9ie8PHPOHL6FPkiE4mVHqS/i1AJly0fUSMj7ODLE3WAEP15pLymDxPLWXY+rd8OBL0PgxPF2D2U41c163kY/QX6qtE2xQwg+uNDcktfcQeecxHg4ckd9LVNGOkRmS2b8vJBAjT5rD98sankpjKFtlzSEfAVotISUpPGKImgxnIDiHMuaPG0qc8mcenyj5ggQ+IQfNvuZFxSdI1qQAHpRYsoYdZIxcwX+IBRlT74YSmUa79mkuu+BrpFsB/UhuVFZVCOVSXS2A6XzoRQDMXOJco9nlPgKMEUe5oYEjXV8wX5bUB6otNAscIlJu2iiw1DpaCPwbw3JaffB0LVsymW031Huk66TnojpGdjuDDieQ4hg+QGY61GpxBvoCrSqnwH0sEZIp9idxYOCId4+wyrYG9rMR4f1ZQVl9JChPdD6FdPtttGjXn1i+NRpFZFqPDuFBhjwKHbVB6icVXZM1zo/NRqtJ80iK1AMCY+thS+AmoV3WeMawE4Haygx2M9BIOwUHw0k2OXREyH+i41PgUObG/LW0DBSJzHtaUU5g7ZdtTVkqSTV4lIJrFfTMU82qTD3hghtGfqRrQ+XtDKkkiKaszfyV5xR5kQTyL5Gyj6yRp5azAXckYxbDhnj6/noCLyqVx7ENSR1R1ONevuDre7Qeki/jeWmMrMWS2pldoeBrhJHBS0q+IdPYewWMXQOJjyXGLcIYc2fuDGsFNJjBatpaU9hmWO16Bb47gU5JDr4GosgQZ2WTVRqhY5wx5sFdV99KeMgc2YNSbaPNKIQaWRbQGImrS8x0jsgyhtcJJlm00FkrxKsKhpwPTZVACCUss3jFHGi4VDuZK6pMdd2yZKNlbVaj8ViJnTGG1LtFDgdGVvnPr/UlcoQlvGAGXfcRLcmKg0ozKLIOM4Sf8DH7KaTd05XvU2/pWnM/xspt3i/iRzo3v97LmyGlvgllM0o2kxyqZ0iQPV0CSdfAoh7ojZBVmuqAa9V9o5p+fz7BB9VSXYxg9QtYAMk68V1LeIEM+CrTqnyKiETqc/4e7XCtzDOSlP2KZA+Q83vkka/VB0FMFTRI8sxLxCxSmRDfmkGDCsWbHH9LviKZxGORI+rmTPx7tFuDO/NkHmp4uwgWQ1ZyC4IMNO9S6cqNRmsxKexFBRwpiDuGnx3T7oa1ZV3n/Bi70hi7hg9MQV+tWfkIdNl1nlKtjeFHao1HQsQiwcR2Ro4Y+wUdh7P5ywTzXUG+A/UNKc7ZTJvEmD68o6zRy7VqEQEzxEAbY5rd32eQ+ssTY98knl/vfUWCOdZjLVFFyVusKHH3Cp61xtVQazFSuSoRc09n3w0rHmGsa421jzDaSyPv4c0fXzXwFQFWcIufrIAwhCO55iELSMoSscMK1qDUPEVm6kn+IXJEkkeG3/B4a+RN5fmjzBw0SfWlhFykqNFWmpMMdJ2CrNlbwlNKnj5Eri6BDZn6AzdEeYS3ts9B0xqyMN8q1hi6L7UYWakhK5bLlgO+1udCrcsXRlZ+VqpTssZpzAHXfPSp7jAgO5Gd3CNmiIGeV5qn9zQTkWkOd4UcraBuWckjqxwSU2sGtDGy8nvMIfcc7phD83iREHZCarWlkbdCEmNXMlVKv6xrEdQpcbl8T1HVbiZxduSczT0Dp+Ut/+1s1KfwhPadcqlm+rDQkpOVOLRALqFSv5ogzpR4OwWGHFuI2LlqIUh6Y+yeN/NQX2MOA+ST5F3pFHwojH0vtMbcrzTPv4IXkbdFMlBSov2Yetf8LFMt+1jMJ/c+oqNIV7hKNkXe/7Lr+wOt1KUacdqVv/IWXKR52jHtboiRq/dbYIT53gKVdVUBvH0GjQ61UtPVZ1fACk27ekF8QqERUr1H4t1Q48Egguy/4XG3GbZUq3KC7mqtzslbYJFmo6VyKVF0ibplAotXwSuG8JRj6t2Q4jfm7+YUVu5r6KTssvkdPOAW8vAGlQq7voP3Bev2dCjNRtu5R1GBkTxBZLo3Hny1B6W+K5yhDiX1mkKRQqOxSAhP2X/nJXRGjf1VfM/vESnIOtYY2LlRrxhqDUveGpb3QRJj3wyRuFLWwpQaaVcT7rihSVn/vTGyV9bpPfInAnpkBO3hs4TdKLXa16jMFIgwIuWZVH/EpwbI6I7XPsSO0jPlz9zvjoSwMFIlX2l2zlP7GutKgMI0WrtptH2qaKJCZWz8fnF851IyTxZKfOkKVIm1kBWCsbFrIj2tAsdaFS9N1K4AzkFtNYjEfX1D3W31j+is3QnsvjRE3ourgaZT2AgPeiF1vdqkWgm2O7ME+h5lDUlKEZuFkxxuPInGbrbnEbfs9mMeX19cc83uIyg7TfNOh5d40mfX3iX7Yl0ov76mqPc74u9TeP9vzQs6/o7k9CnN1iF2njqgY77+Fc6+MK8+0H//uL/b/gtjd5GUET64M8qv2qXpNnywO7o9g/x+ihR+A9+9Q9bjU6bzD9B3eUdtAx20OZ1Pl+ZD3dGJ9ziz2X7GpdtZqH5wC8v2c3dy6+8XbP3JdA+</t>
  </si>
  <si>
    <t>3V22rm3kj8b8LY3cXdF95GBt5wyZSfC47OtVa6Qp1FbZvpC7oG8n8N8Ccpa64ldz/M7JAR0Z2lfwWdpZXNvy8ffTuSja/ar+xJHW+/Day+dzIPrbHZroX6n+TRA73Eh/v9DjeZ/xqmXw+ast9r438Es11svm9sb9jUAPxHJtcR8JvWy9Gcfoa6+xlD88deuFR2V+zuet+77q/q1G7IPMUFYJAq2XdbpSxrmmVN3uXQOuyZl3qb6WR91/4Gf1dq0VX7e8aWdvCv+Qju5f2x/ACM2lnrjR2N7AG6y/KwVx31PM+tft2lJSduFmStqPvC+iJ7KDaWZ3h/sVDuZtez6Gx3a6v4xYPTX+PUpb97vn3MZrh/pz3Px4rCbcfyXAXeNdxHP6X8eXXdO239NTf0tXf0PVfUfud+cL80/yC9P9b8lUSI/yl1+6v5l97Rv5gogEPWp3qfPbDQa+PRj5vv60d29Kb2Ka/jDj914GW7u6Auw8/MIaOI7sbPPnmUna1DO1ar7ePi3xt/OTt3rOLgR+e+lAeYwmPPrSQ/XdeJIv8t/b72GIOve706nTGvYHfe4Lra83Sfj/AIRyph6g2JNrXTX/7xfayNbLrfak99mnreHB57VNl5b/8fly5R/cWRn6VoqONLfhPve/XoeGbeN4t9OqNkV8isL/TNh0HtxximUcju7Hvd5n4rid7R/jUVIqD9j3N4rj9svigRVAfHwMPecD4RrRg/Eta16PgvlW4P+Q7tCFybv/e593vgYx3kb/5L4ns+xWS635n5IGZ7kl/1flt78pVvz750PwfGwapM+xyAAA=</t>
  </si>
  <si>
    <t>Total BAT Ltd</t>
  </si>
  <si>
    <t>Total Philip Morris Ltd</t>
  </si>
  <si>
    <t xml:space="preserve">P R E M I U M  S E G M E N T </t>
  </si>
  <si>
    <t>TEMPLE201805301054008661</t>
  </si>
  <si>
    <t>Table 2</t>
  </si>
  <si>
    <t>&lt;![HEADER:H4sIAAAAAAAEAO1Y227bRhDdTyHcPrQPdUzZsa0kTWA7DRAgcQLXfTMg0BRlEaYuFUmnzse3OXN2llxepMhxnoJCELncnZ3bmZm9/PfvC/PK/GNmJjOBuTOJWZncpGZh5uZ3s2NCs2v28A4wMjcx+scYnZsbjpamMBPzmzlG+5V5aV5gdmKWoFphZIR2hv+Mc4te/pZ3c1aOZ4R/iZbQ5OaesqcYl3kpehLoYbUSffpmjTE2QU8JHQrSFtRlie+I7RGe9/hOSC8UJTmvMDIDTUx5bkzkJ3jeqv0jav035qRsjUkpEjNy2aE/RKdremFEjeQ7JUUALhF9I/MuzR/mvflo3uE9gFdC+HTPPDX7bEvrAM899B7iF6o9YnlWcXCSAnCwGi/A33nf2eH72vVZn8QYmWIko6Yrz3KZY302hh1dFIeIkiP8QzwH/O+qju25MbinqlEfJ6fhhM+cPn+ozL753yrXRpXz1VOiMgQWQ0g8JCpHwGgX3yG+13ERueM1HIbUXnQfMI8C6ppQ6gicBKkZPWjjusB3yfgKGN0FKIQuVR398ZT2iq0p+YwQIfIeq/1dfpnSz6sckRz4pLR+dNfS3zCiiypmmlSxen1FbjHjq4RFc3xNaaerKF193HiiukfMvxvqVFY+9Wdca/xuI6mpZz3TWvz1OZLfkkk5fW9jKSB2E8ViT/N0Abr6+xNox+iden0iK4WUaWPmk04NuWMUi3aSsff0Q8FqkrOauWpwzvizWXehCJ7QY2eeX3LFcckKkMJnUWXJqMWxro/jVlSEyIBBazxuSBEqS5Ezlm2d9y3o4jFhVGWgi/Qdcz3JetGrqR+G+3b+bdbqNuah1tBmr1CewTMyJvJtHfZrjvXELVeFHa6OKcevaUtK77fjO8NsHyUZ/9mcQs4zfbvKX1ZVP6xyO9PIHrMiyHefP2b0llvlUkZNgj1ConFmV/WYGEYVF1/Lma66KaOopm/T2fh+sgUC3wOnwVqcLtRH/TgtGe1jSIgfjdQJKv8zvuusaaM1wJqwGbFazo+M1/6GvNqE14w5n0PCSvV+TGaFmllhL1b/Z5b46mADUoMNSBXa+1iMBopRfz79GBhtQ5eTMqPWtx0El1xvmqeBzTv/mlPhnYSs3v7OtFB/bbtj+wl7xkH17+70LO+kM69LOSVlaj4zHgoiYnGR3dS8cfo5qXrf6R6ty8+eDArdC23D60x7ZZ6N9Ih6rLe+SbXJ1prq2+xcr9vj7fRPEm7XtWDNtQifAlv3XxftzROxuz8oaGkCHaMN/W63OaKXxZI75RmpjIjj3b1im8LZHun+8BRWX4LuPeQFaC0USbExgB9K7ozlbB1U+7s2x4mXTede5Txn1gbwST3uatYcv0RtqXfgK+++xVauO83RWE9ViXneY/UZauKV+UtvNHK0j7m3OMLZ4gDvQ/S8ZlW71RPKlXmLndBbaPO6xU1m1165+IpXnqMVU9OlsadWq8tHRrjEeUTf2XOjrau/oMLK3cavoDtBlBf0xBXkuDubhLv8BTH5gNaEsZuA5s+GtD48Lr17Hp+jPbMslV5wm/PkcF1VwZC3Mcd47vPcvq+n/Fhn3FCj+wfGjTvluxuJenZ/NAnuE3hoyZGprqzb4CvrZVlltFC1ue9W3N3tRTPPHnYfZ7VJNaM+NzIyJ+++Nfd73IwNuaN2J27/Zuyip3bUu7nuDZmrVF1frOvPvZF1t58vzRd5ctC6bBUAAA==]!&gt;H4sIAAAAAAAEAO1dCW8cx5Wun0I4iyABMlLfR+JVIJ9rrGQTlrK7QBwIfUqzJimGM1TsLPavJ/vq+171dPcMR2SmWjaCBUFypru6u959VvXf//ax+b35wVyaC3Nm3pnO3JiNWZu35sr8q/nIhOaRCeT/mZy5Mo0cb+XslXmNs7dma3qzMoV8/r15Yj6WqztzLaNu5Mwr+Xwhv5e4dnvw/rz39KqN/K3k91Y+2TEb8yOe/UbO2+vWcqSTeXBWdj6HrmrlXC9HbmUOW4zdYi7X8r3C51fy90f53mG8HXGLO9/ImUsZ0+B57px9fid/v1f4X2HWf5Zr1vjUYqR94gXu8hHwYedUAwuvMCP7fY0RZ3KXCrix1700n5vn5tw8k/+RYCUUnAYmNTE+20+J/A3kaCY/ocJjIb8Y7uCedCZ34Izfyv0d9h0cY1y7Y8RJI2feyJkLzPRmBLm9hjhrBY59KpbCJbn8hvI3wu8jneP82kbuvtYZHbqTm2GPvxvg/KHPPHT9P/pccpXDVQqqlEKLUp6YgSq50OiRfA/l+113sc9t77hDidnbuUeQozPMtcNTX8mdLKUugUHy9Va+34K/zsDdWxlhx611juPza8BrYV3jPq+EQ+z/VuHfv9+Fjr8aZMTKwF907Ji7d0//Ahy9HXhmOqpRrN/gbg3461YgupJvbwCn0yj783HnO517Bfl7jTndDjgdX1Er/97nSdN57q4kxO+/xsq3laQNcE9eOgPteqVFoHL6Vsbtvv9FxrZy9M3omH3WWp7yZnLl4z0d8g5cbGdnJfZH4GELbbKBNnPa4GvwH6XuW6XgU2Ds0xFeNkrHa2iAteCsGiB5NbvjTj+2M64IRQKi2flm8hQ7iiM24GXq+TEE+/TowVUXMq7S/w3sycVB6u1GP4zu98PvVFfPaR6qDp0etSM/FczYc/b51MNjnUNMfA+r8BGs4xrna8CyBvbn/H0hV4+pZM//i/lEnvNb/e80/+2g9cNBti+Us1toBPv9ED4ugS1n5dbgmk58hE75jFa9AQ2r4S7jWV6q1V2Di3bj5+PI34/vQQEfdIrupNO3iqPDdLoGt7fyhOZkSj0Vzf9b/N9JzZxakdiE4xTbPeefmV7xEbk6Rq9LyPxGnnCj8z5FskKVrPAgrf5fsiyukiOUio5QaqtHT6VRpDQ6LE//HDS6z7gNRl5g1t/vUfAa9mYaDRz3/Hd32o4iIc577JluFV/39dh+IT5jNPzue3q8d7d33f7INxi5Nn8FP2xBEdLFelNXk+jn6XD0mfpo+/djZLBVX+g+9/pUj9rryOkV5nE39NNRx2DdjfrH4Lx7bqfDOY4knNf1FjqXFP5EaOt+7+L2aUTs8gdbQNrJHKsjx523+QpYtpC803tW+owK5/d9xfkIB3ul/uEnAvVLGfdcnncmn94qJS2MZ4KHW3jGNrY+G/y7+R37kTR9PdKcX0NqzwQnu/NOZ13JT6ew7Dzwm1G+hZrrncpoo1FVZ353AOpPRSd+Z/6gGY2NfC7gW+QSWyTyP5Mjn0Grfa8RynfmK/GEvpLZfDa7m716h5Vv34OV38mnBjO9NoxaOZdzcLjl8wq4Y9xIvfor0bA2t/FrGfdUuHwLTHwnz3E5mw5e/lvQ5Bv51IN3OxnzYvK0Q/R4OcrzjO/ImOVax1u6XSFyqActGCIbU8jfGHF7rFF+o1e8xox+fCDfuCjfZSR2Vx/mJkv3XjB0jTNv1LLeh77WXt4OEm1Hze/+aLi7y15M5exh+TjOZq0S9deJRG5w70M210dmrIRH7SLucWbs2wO6Y+fN7WfIrKb6+98+nthuSiTnOvdkpvOdR3UtOHzHoTvP5flkpPPDXus1u9ylu4O95nPzX+AxJ6nje5wPtpyZUfLLFfBfD9iY5odahX0NeXJcb2G2MmDx3Qp+V3KHUDBtc70J7pfjWC1cFsmnXMbmQoFSaNPK30yuDxHFPJEZPpJrSLVgsACv1VOpwF1jTFtOYjS/Vc7e2Y593N+HIvvx2900OZ+NvR9VrKxvlbOemV/i2deiBz+R709l1LVZQ+u5J3HkOaTN+pu30IcvoE8cN55Kw0owbrONlfy1NFnJ/0YkhDQMge0VdEYq9LLHEjnXCo0yUDuW3x4ZyScC3yPIWgg6Tmn4fuzMMfLFkB09k++3oLH1T/9dMHAGnrsWjj6dh6m5e2jvVCDMwK85YC3lSCifSkBfgIdb8G0hkLfgQQt/A/i/QobXav9lYT8HH2TytEzm7g8XtUBsLVcHeGvgwnJGprgowAsldGkHrrBnE/nb6VkrlfmAC4uzRH4/FDZsrtwfNlpUUFJwtKX6CpqNOEig92potwj2dIWnR7D4MaTE6rwInt+OM5IPggtbJ7DP9oeLXj4V0BUl8LKC3FA2rD4oVdM30OgrWNkGvER5aOR8OpOS9IPhwnKoP1zk4Gqr46z0U2OEkBxqxxyWsAamGnzKYfVi1KBS/CTyO8bFh5GRHLUwnxrDykEsvwEsOmu8FtZaNUYkd+SxCHxRQGPFsCuWpzrokGSCi/yD4cLKo09LUgGWVO7YAdpG9SdlpIL9sDhpVY/mwFENibKwRRg1xsXSVpS4KORpsczbp76wvB5qHdrC3cNm0JKksJ8raMocEtTAl8hhR6wsVdAjUxkpPxgu/FrVFJqgBqfH8LA6+FON4qKH7qyhL2vgwnJSAIq0kJQM+tPhIoO/tjw2zr3qzAq+fw+6RrClJe5OndnCvtbyw2MlaJDBv2zgRzQ463AQInb1YUO+RARqRxyyGz5lwo7vgYMIXtIKsU6rdqNV77NQPbBCfF7A+6i1CyCDJt3hIDgQK52Ggec6c2Z5ffvaASKMFpxNDZlCMybAgD1SqYYsVX8WGJ1pRqVDPqebYSD8ABjY+ZipVx+zRjdHjnirAOcX4PpAMZLCz67Vgq4Qo3Twt3P1vK3lrWcYibxi5BvEv6+RX6wW4IoKFrOC71zDLtCShoqDBjqzhi6I1VaUsCEt+CmBpDQzHJweg41x8AKZBmZUfcPfwM7baLofqFyD01fQcq3yQIT4jPGX1QeFehDMr+ykgt1CfvXCIfgpEwlkwvrXocdYowW1M2BihXv0wEKi2FpBM2TgjBJ+lqV5D4+jwP+plgi924q7MZLBcsRe9SYzZgE8pAy2IYac03qW6llmmsGxNiZDhFpApuhjVDMJOT0WvT8+/HrajWZzrU8RaITRAieMOlrlEGpKi5lezlqoYsgRK3nzPMXpccf98MEuvtIrPmg9Q0iN9Swi3IP8UYEDmJvNgC3qVIu5CnyRadQy5Q/f8nIpFvUtLKtvDRqqX1Ej6xGpxkhVY1g9EQN+KzEJsGNjCxtj9NCVxUH4T4/Jv9TqnYPXl4bMkX+oEU9UoGgFD4ERRQbZWKmVZCQeg9oR/AbyejjKTBFeH/y/D+8P3qhcQmpC6LZGo8YCXsMKnlCkmacWFoB2IUSGwmrCGPmJQqsNhLpQ38s33L4gziCbMWJfanbm4HqNHFPwdY3/JfiaMVGA6JJZ2UxGT+l8ek5hDm/qkcqR2ivGvg20VYtZr5RvQ9XoNXg7QoTYQ/oD1XHNHm+fHi3PYT7Xuv4jyJZP2S7BlQmivnrIFkQq2wG0WgWtVoMjGvVuAs0hhPATp96PD2/wbvhzj/DH8H0T8G6JrECi/vBYl9ege4IIsoPf00Dea2ComfF86CVGvAt+6z34gz+Fp1uCkoQwhKSXWo+rNVMSjKKhGjjqofdb2LViBr+PiPAu+DP4Mr7gjxDxN4iEaMFbSEOuWdRe7Z091yn9K+g/xo+trvSYwu9fx+/gL+Dr+4t+Kui2AJYuQea0Q0RD+DPTaZYg0yxBCjuRIJNgIe3wzCn8Pnz9u+AvvfI/a4ql6aDNAvVba/XlmDtboerQqS+Xwgdqga0e2pi9DWP4ffiyh+BPsO7NZ/Sbwa8LofNa1fU1YKL+jzVzGEI/rnCmgLfaQhZa+HnpDH7/vuwO/sgr/K1mO1PwQAv7xx6Tlfpy/cS3rTC6gkcQQRYT5E+n8Pv3bXfwx17lP4XXU8KbZy210gohZT00zAZlKhMtergY5XfghXmmPPDSjXEY/hT6z2eWPIaOCyH7CXQ9jxSa/UnU/reweSvcxdG9Q7dahe62efZnOfhLr7F8OlC+gL/DOCZRT6gdssShZst7rbyGsP4prGeB7sNxbmMp+P3nuhLk+tm7R/83hfzm6v8niPwsTiLovwx2PwZvFLADKXyhMfzpYv6v/8ppAy+v1boXK4MJonZmg5khrhHxsEpUIUq0Ni/VepH9O+b/aBH4z71H+DmyMKxx9JrN66HPKPuBVsgiREmUggzaMgKNU+Bl7PumsJhLaD+f1dEY8a7V7DHqGvRqA/X5UsPOgRo+ges5YncNI/0IunIc8ybIkC7h9Z17jvcTpXcGKWeHXQW6u+p4op0CsUbDveb7U0SD7KYpJrAHnmn+QuDceKR3hjV9rGA1WvNnxtbZuAww51oJLFDbqMEnpHUG+z+VcZ8x7qFs7VL1ng7cH2ncTpvea14/0cqo83gzaPwUuGnhC5fAZTHzeCOvEe/d2PDfLRJCbglZDg3AXLzzfxvVgZVGArFxdeAGcWADiYlm2Dg9/vWbwQ5xRQ3Yau06jtXfTWDRYuX7VKu/Ofw8dtyl8BKCPShP13dL5K1zeHTs2Wm0I7DTOD6BtiOs9GFWihPmc6jjc1jDHayUhNM1nMtW+4O1BbQZPPEE1GRlplLvhfXcEto81DoVs71WztlbOu6mpvd2uiwvkaemf5ZrjZ59W6HarQ55bFKaeaoeOGm1VzSFNzOtySbaF+oH1nHtbalYtYYsMlJj91Ki/pvrF2/B2a4TNkMXB7O5meatoj1f9fRcxV0Y8O+tp4A4gDZqQGdyfqC2K1H7Te22guXvoPkKZLVi2PW57To9WzG2USHkyGeNIjZc9ZDCSiVqsZ2U2zkyR5Vr5blFJFcirsmR2w1A/SnUvvQZoY6QmfMJdQsdzcw0tXeJ/8zMsR5HiWeOIkJcwl5xt5dPNctMRR4i8ynUOTIyzj/zqdlJxQw6L9UcbKUWO4JEsw5dwGJz9VeAPF2ret3mKMfV1xI+jE/4/dfjAvWt2IcVGnZP9IOv7iKyQjmh1A4lrg/phg7GqUXz5Y8tVYUoEEuHkFbKcAhd3RvXYRNqZpqr/XrtUW5wvwL+jcXbmNdjD1mIZWsPoVqyCL5IrB53rJ8aeNqsuHbQ6+w4yxCLRPjfQd6nUJ8el+1D7TPjGKkeY7c1s6vV4J+Snq7iyK7cGpB1gLpFdTGaRaOxN59tqTpDqPOvhxUKIWTI9dRl4GvWEwNkJRid9tDkCaKUfGa5Y89y7T+7nCCSYma9g56OAQehLgxraiUsOKW+Q1wVaX7KRt7BiNbUZr7irqVyyjkyTMwS5NDXgdaZnb8SaVaNMTV99hJ3Y/SWwcud0to/1H57y9np1eN/pHD1ujotAd1ZXWy0zhqC+gmsXYtsG+PMKa19xSdL9YZGg88RQj9ThmP10nr0gbFLLDeV5hgqxNQRIAzh5cw53FdMstTaklQpHeG+zCcU2u2ZIPbMNIfGSlKn8uzqTMwRVTMO90tr/6sP2SuWQS9nJlSoa62VMIu40upxC10XwnKTyuylyWe1wngBWvvl8EKrfYl62M43i1WuO60ahWqvO60b01Ox2OoRt02h9uuHF957nDPNKtELCTSvwA4B0rrTzFJvuGNBprWFDD5ciBg9nEHtL+b0Xw1LtELQYaa0WvFgqzNoOVZGWC1JtWeqgW8WI+bvJ1aLGabT+XvZVWINJLMafHHLwTZzUKtnxg6IAlEl+buAfCeIrrmyIdzzwk+Psw9D7TOn2MI6cYeNQm1XP2STIhPrsQKZhBUyo4Q1N9yVg/stjCFPPERdhyH/Avm1a8M9jK69cgBteAW5bZBLCYxbFVcp55eq1ajXI3BEZLhuOIY0TPFwehx2bG2g/06YHp4IV0Mn6r8Vxq2DshKSDnWx0LgVUcxDsE4YwI+dYuH0uOx9WPDdD8Ou5hL59ha5hnjoh2ih0Wj3C137xBUv9N9TcMM4w0p/7nRr9751on4jGPb0pibUyvHKFIOnl8AfYO6phP1faYU0g93gWuoI3DDFwunW731Y8O3b5/BhuE9CDoi7wct1VdLSsE+aK8By+LUZNEVvuBPVVCJOj9mPYcH/aq9Uu/075CbdWshQPSFGMtSOMTQm9xFIEAMHmrss9rBwejT7Piz4jXjYJdJCSwbgBa7zqBULblcFpxdKcE2n/SERfqtZn7yP6tv7sOA3AspgBSqN3zJIfq3eQQLId/zBHEel2Wm+DSGF51TOsLCUh7hUREQ7kGvthesDEs3q2O+tcWtEI7WeqdZkekhDDzzOsbCsjVgmQgo0wxdrvBtrv2ii1ThGTYwauVqmV2wUiBzG+1URC8vaCP8V2Q4aoQc</t>
  </si>
  <si>
    <t>ncP1QBYkoB7qXhr1VlWk0J1bCm2LNotEcwRQLS0UPS3URVZrPSTXTy73Lau2i5lo5xsgFtEaovZPcoYr7OpYz39FHF+0cC66zzlWqS0/xQw37l+PaRGtWrrsoUU1ZIT6OlUNCxNpuhQ336plCf3r8wF0juWvlfL+ZbKjS+4sfuFchs9rsMuSubMx6MxNcAWr2mbWaLyEfBOg/K2dYON1beh8WCq9ZcL57J1OfJzVcMdNoJTOBH81+OvrQDTpSEmTIuHtXZ+briXxUPI5hIUfvgl/bkCIyaNFjm2kV20VRhJGd1fSbQliQxriu8tZwXckUC6d7S9NdEu7ai2mJLsvOcL0UvUZqQNe5lJhA69ut4XpD1oLsb2y45r7YqwhlHvTjoV0j/GYVSWFGD61awG6wj5VptdqbGe7xGUATBtCmqdbGLT9MIT9dNy65w04Fn7ZWiK3lywxXULidt+gl55pdbQzr37nhe7gCw1XZ084d39zvvxsz0dxRgjxhM+QTW42XXX3EdbZQHth9G2kPSDXLmWceLMAhuBNvkp0jomH3fKP1j1L1fa2VoBI8TS+41eySHZ2YVntexpmSpSTbZ+64155x1j7ZGZ6ZWmldmUA1vIsN2KXEPocYlOY6jCmtT7dzd++D43/vgEjn3IO3C6W4Wyfda53E7Yfk1k6WmjOxtr5HLnlK+2V021L7ByTqz6VD7rwxXAG40tgw1BwZtV5nuO6IffWsGaV7+n0ZXbfUHgI1YM5huRjpWItXD9Y91f5Uy/UJrEGAuDhC3sjaetYfpjg4PStyHAd+e9kawz1HQ+j+DHlz6+dVQwQYG3b6uL0oS0Q9keFaK3YqNzMcnJ4TOb6TnN+19I3hPgpcFZ2D0j1yIsyINJpDZp1kpZXlAlavMLVWW+Ze3ukZkeM48Nvn1muUU4L2jVYOSu2H4Y6cK3BGr9VU1ky4YqWBRrDZsSkOTs+HHMeB33UKgeHOsp3mwrmLf27cnjLlUD1htqxCFNhDM3eIlyLQfYyDfCGfYKlVdgW89gS05B5Cvep65surAXKe5T6jXHvEFZYZ5H+KgyVto/+KKteGM8PFfdNiaLluiPoarRm0mhWLgZsYuXJ2RyYzWcg9VFQ/5F6BLfyfRjOe9PpbWAtXQyvVP+60KzbHNW5nrRZj+hkOlokJlusb62HtGcnnZqXVg0r5oNHMWI7Zrwz3lozRRUj8xfBcpzhY0lf2Xy2IESNxH/5IveEeMu7e6ODW2ldD3aDTbDj/c1XHFAdL+on+awXsbne7a8dmpZWgYOgtCDVmYp6YuKq0G6WCPpxnSPNF/UT/mbDIsG+oBEUjjRfYQ5ioH809mArtK83UOpI3WEeZy8JSfqLPXRe4rx73SeU6JvvJeUalVs8LrZwwY8r9JBr1nFr4DPOdB5byjQi7v4wBdxrhu7uyAUJnCdh9SK+oHrqs3HuPXE91NOkj4E7cvv0iVyPyFxXQaru39Kyg9dzqxRQ+guuV5nqXRPstWvUCImiNKcf7jgp87znB/WEDjWl61fe1cnurHTPsM+rMSvuNKvUNQuQAwlleIPfO67t6oE9Jr7Xaz47BzLj+/1x938ZU6vPsuoqYC6TPFyACGOcDqAeWhd5vZylz95TYQLODbsds7h+5gqT32lXMHcNpCSLkUVoz3WWF68ZOx4BvPud+ObUJFKoK0DTG7Z9Zah6cfB6jxhXB7y2h23Iz3UuHK0B9wemTqm4tLlchFsa9X6nX/AZ3CCuQ8Ug0Dxwj1xdofZc8MYXVR0y3v1+K3yoWc9WJ5qg6xCmZcbskcsdYrs+ulQdYEeCK5ELze8UMch+R3CHI/dCaOyO2hj2LK5VP9rtFWs1gDo/RfWS4jyjzPaWZvpvPxe8+7NZyO7unqEelhiu0KLmxcbshujeMFtoRyu43RmuR4RtCK/h504z+MnT2Kdlcr8LMFLVYDp/D7QLEt62Wxu3oT6vdAnZ28KWAfEftUvv9loB8f6eNJWL2VvVzM9SywqGPg/XclXZ6cU1UDb3HXXX4joPxCjdygo+8xV17Q/nrVaB16jXeWBn2LLpdVrgqpMB8Wdu2vMCux0I7eqZdz3wXoY98xV2w+1/NytxEodov1Lx9bdxq1kAlIhrseqvdTjEsegtJmWv8Jenvv/89M1zj2SoeGLG692exx929QYwRG+t9fFMtKzz5LHIpFuUD//nLEPm3UiU7Vr/d7UyRDnrArQvgGyI69XZbVAKSWRxTLKQXl+p9L+GVc58wxm0pIHY1nWywlNwtNRq8PhcHVTNvPoDnuCwO/NqDxnBfAu4I56r5LqJJgCO3RszVPLlPdANY2d8XzHDgI291DAd+9YGFkbsj16bVDs9q0Imt1vr5frBSs5s1cv+shWXwI7oZDpbxCJfKY7fwCPhmJ3assZZZKw5oHRnvd4Y7cPWAvzGs7fFN9FMc+Ijsj+HAbx67gF3gOwHZ6RuhdpsY1/fCt8q59x/FiI9iVHZCfGMf5BgHPt4gN8WB7zxepd4gs7fUc1z1Th+ZMX+Fvh7umZwhvxmh94l7AORmutegj46n/xRo1zJm18Xqj858N0QCruducx2sF2NAFyFxhRM9pEitQKMZkXDWz1fuxfsX8sm+CXYj976AnGw1lloDdjubDUZWAsk1fP/5+bMj516j8/lWzlqYngMXt8CtfZJ9D60d9dHRe7wz9k2Ut4q7r4D9rdy1lquegT7Hrx9/3pofZRTv9LXc40buZu9u7/DYG5z/hs8bpfB9IZvy1s8Npmdy7B245GHUemk+F7r/3KD5VD5fCYVu5e727LWx7z1tIOmdjL1UmXwIrE/l2ms5eyNHrTTbJ/Adqufg80s5dgur8OIBz3gYbh4/QKIfy9G1zmKj87XH94+eAZLLQXvx/EeqKa1utNi7HqC2o14Oo+6nWa1uuFH9GcJfPdVXiAzfENCrl8S1cu7dKo1G0pmphlUQzBqyQ5SZJ0bSz4S2LwQiu6bpG8H8S5Hwsz2b+WF16ZfDN2tnX8LyVg+UzuegFi32F7oD9vv18YfnSHukgrTewNKOuXF67jhPPp+Ntfem9b48ypv/AdxQV1jpfQNetZ/tqp4x9s9Es9j3J/P8FvfeYFa0Bzfe7+v7fnfn5Lh6zPZTcYeKfuiwT9QbW2m2KTRuXTYjEO44yLUJ9hn9wClb7dl7BI/0bNAtfxYoKnDfeA5fg5KOcg1GXOB+t3K8mdB6B/03cp4rsFoZ10Dj2uuvcd5y0mb2/QxyYvlnrHV6PM9Z9Snf7Z+vILG3g5afj3gC+G/EU7T4t7y/e/5PMZvrCYZ++vk4Tnj4TMbW4fR5nP/M8PIrOfcbeepv5Oyv5fwvZfxWPMb/Mb8Q+f9GbNUfRM99bv44Gvcn878HZv54TwIeDzK1s9lPJnd9OrN5h3XtXJfeRzf9cYbpP02kdOsBu0/eM4cdRrb3ePL9uexuHtoOVu8QFu25+ZM3B4+eTezwvg21c2xg0acacmePLTZu5W7/PXyfa8yp1d0/u0/xYGL3PsP5NfR3K5QY+yEvkSVh5zXvNYfAjrree+bOm9nAF7qBBz+HbYeDd0efuoafuQYNmwOydwYP/moEm9XgP4y+H/OG72N5N5Cr1zjzGtbR4mp/Hnbk1Jd5OtMbmzuu+uzgDD8H3Hc9zflxh3nx8eBB/RT5hKlf+FKlYPMgL3isFX46z3eqQ3hsfN1OJ1yAC783rxAVbUGPCmPPMO8KUvBm5M/bOdp57a68Vv5zNmZ61mZX3FEHC7n1Blgh/u46vhmduQZmtnJPQuL484n5P3yvktpmqgAA</t>
  </si>
  <si>
    <t xml:space="preserve">V F M  S E G M E N T </t>
  </si>
  <si>
    <t xml:space="preserve">L O W  S E G M E N T </t>
  </si>
  <si>
    <t>Cutters XF 30gm</t>
  </si>
  <si>
    <t>Rothmans RYO 30gm</t>
  </si>
  <si>
    <t xml:space="preserve">   Marlboro Gold RYO 30gm</t>
  </si>
  <si>
    <t>Golden Virginia 30gm</t>
  </si>
  <si>
    <t>Golden Virginia 50gm</t>
  </si>
  <si>
    <t>Drum 30gm</t>
  </si>
  <si>
    <t>Golden Virginia Yellow 30gm</t>
  </si>
  <si>
    <t>Golden Virginia Yellow 50gm</t>
  </si>
  <si>
    <t>JPS RYO 30gm</t>
  </si>
  <si>
    <t>JPS RYO 50gm</t>
  </si>
  <si>
    <t>Gold Leaf 30gm</t>
  </si>
  <si>
    <t>Players MYO 50gm</t>
  </si>
  <si>
    <t>Old Holborn 30gm</t>
  </si>
  <si>
    <t>Old Holborn 50gm</t>
  </si>
  <si>
    <t xml:space="preserve">FC BRAND BOARD </t>
  </si>
  <si>
    <t>Holborn 30gm</t>
  </si>
  <si>
    <t>Holborn 50gm</t>
  </si>
  <si>
    <t>Sterling 30gm</t>
  </si>
  <si>
    <t>Sterling 50gm</t>
  </si>
  <si>
    <t>RRP</t>
  </si>
  <si>
    <t>TEMPLE201806071229529422</t>
  </si>
  <si>
    <t>Volume Share of Total Ryo</t>
  </si>
  <si>
    <t>Volume Share Point Change PP Total Ryo</t>
  </si>
  <si>
    <t>TEMPLE201806071237445335</t>
  </si>
  <si>
    <t>Table 2 (1)</t>
  </si>
  <si>
    <t>Cutters Choice Original Ryo PP 30g</t>
  </si>
  <si>
    <t>Cutters Choice Original Ryo PP 50g</t>
  </si>
  <si>
    <t>Samson Ryo 50g</t>
  </si>
  <si>
    <t>Cutters Choice Original Ryo PP 40g</t>
  </si>
  <si>
    <t>TEMPLE201806071249440455</t>
  </si>
  <si>
    <t>Table 2 (1) (1)</t>
  </si>
  <si>
    <t>Cutters Choice Extra Fine Ryo PP 30g</t>
  </si>
  <si>
    <t>Cutters Choice Extra Fine Ryo PP 50g</t>
  </si>
  <si>
    <t>Pall Mall Ryo PP 30g</t>
  </si>
  <si>
    <t>Rothmans Fine Cut Ryo PP 30g</t>
  </si>
  <si>
    <t>Table 2 (1) (2)</t>
  </si>
  <si>
    <t>TEMPLE201806071255515774</t>
  </si>
  <si>
    <t>Table 2 (2)</t>
  </si>
  <si>
    <t>ITL</t>
  </si>
  <si>
    <t>ITL Premium</t>
  </si>
  <si>
    <t>ITL VFM</t>
  </si>
  <si>
    <t>ITL Low</t>
  </si>
  <si>
    <t>TEMPLE201806071259160540</t>
  </si>
  <si>
    <t>Table 2 (2) (1)</t>
  </si>
  <si>
    <t>Golden Virginia Ryo &amp; Papers PP 30g</t>
  </si>
  <si>
    <t>Golden Virginia Ryo PP 50g</t>
  </si>
  <si>
    <t>Drum Ryo PP 30g</t>
  </si>
  <si>
    <t>TEMPLE201806071301379483</t>
  </si>
  <si>
    <t>Table 2 (2) (2)</t>
  </si>
  <si>
    <t>Golden Virginia Yellow Ryo PP 30g</t>
  </si>
  <si>
    <t>Golden Virginia Yellow Ryo PP 50g</t>
  </si>
  <si>
    <t>Gold Leaf JPS Ryo PP 50g</t>
  </si>
  <si>
    <t>Players Real Red Ryo PP 50g</t>
  </si>
  <si>
    <t>Players Real Red Ryo PP 30g</t>
  </si>
  <si>
    <t>JPS Real Blue Ryo PP 30g</t>
  </si>
  <si>
    <t>JPS Real Blue Ryo PP 50g</t>
  </si>
  <si>
    <t>TEMPLE201806071308129125</t>
  </si>
  <si>
    <t>Table 2 (3)</t>
  </si>
  <si>
    <t>TEMPLE201806071308131465</t>
  </si>
  <si>
    <t>TEMPLE201806071308133961</t>
  </si>
  <si>
    <t>Table 2 (1) (1) (1)</t>
  </si>
  <si>
    <t>JTI Premium</t>
  </si>
  <si>
    <t>JTI VFM</t>
  </si>
  <si>
    <t>JTI Low</t>
  </si>
  <si>
    <t>Old Holborn Ryo PP 50g</t>
  </si>
  <si>
    <t>Natural American Spirit Ryo PP 30g</t>
  </si>
  <si>
    <t>Old Holborn Ryo 30g</t>
  </si>
  <si>
    <t>Amber Leaf Blonde Ryo 2 In 1 PP 30g</t>
  </si>
  <si>
    <t>Amber Leaf Blonde Ryo PP 50g</t>
  </si>
  <si>
    <t>Amber Leaf Ryo 2 In 1 PP 30g</t>
  </si>
  <si>
    <t>Amber Leaf Ryo 3 In 1 PP 30g</t>
  </si>
  <si>
    <t>Amber Leaf Ryo PP 30g</t>
  </si>
  <si>
    <t>Amber Leaf Ryo PP 50g</t>
  </si>
  <si>
    <t>Amber Leaf Signature Ryo &amp; Papers PP 30g</t>
  </si>
  <si>
    <t>Benson &amp; Hedges Silver Ryo PP 30g</t>
  </si>
  <si>
    <t>Benson &amp; Hedges Silver Ryo PP 50g</t>
  </si>
  <si>
    <t>TEMPLE201806071317257688</t>
  </si>
  <si>
    <t>Table 2 (1) (1) (1) (1)</t>
  </si>
  <si>
    <t>Holborn Yellow Ryo PP 30g</t>
  </si>
  <si>
    <t>Holborn Yellow Ryo PP 50g</t>
  </si>
  <si>
    <t>Sterling Ryo PP 30g</t>
  </si>
  <si>
    <t>Sterling Ryo PP 50g</t>
  </si>
  <si>
    <t>TEMPLE201806071319559233</t>
  </si>
  <si>
    <t>Table 2 (4)</t>
  </si>
  <si>
    <t>TEMPLE201806071319561573</t>
  </si>
  <si>
    <t>Table 2 (1) (3)</t>
  </si>
  <si>
    <t>PMI VFM</t>
  </si>
  <si>
    <t>PMI Low</t>
  </si>
  <si>
    <t>Marlboro Gold Ryo PP 30g</t>
  </si>
  <si>
    <t>Total Marlboro Low Segment</t>
  </si>
  <si>
    <t>Total Cutters Choice Core Family</t>
  </si>
  <si>
    <t>Total Cutters Choice Extra Fine Family</t>
  </si>
  <si>
    <t>Cutters XF 50gm</t>
  </si>
  <si>
    <t>Total Golden Virginia Green Family</t>
  </si>
  <si>
    <t>Total Golden Virginia Yellow Family</t>
  </si>
  <si>
    <t>Total Amber Leaf</t>
  </si>
  <si>
    <t>Total Holborn</t>
  </si>
  <si>
    <t>Total Sterling</t>
  </si>
  <si>
    <t>Total Natural American Spirit</t>
  </si>
  <si>
    <t>Total Old Holborn</t>
  </si>
  <si>
    <t>Total Drum</t>
  </si>
  <si>
    <t>Total Samson</t>
  </si>
  <si>
    <t>Total Pall Mall</t>
  </si>
  <si>
    <t>Total Rothmans</t>
  </si>
  <si>
    <t>Total Benson &amp; Hedges Vfm Segment</t>
  </si>
  <si>
    <t>Gold Leaf Ryo PP 30g inc 3 in 1</t>
  </si>
  <si>
    <t>TEMPLE201806071504281631</t>
  </si>
  <si>
    <t>Table 2 (2) (3) (1) (1)</t>
  </si>
  <si>
    <t>Total Gold Leaf Low Segment</t>
  </si>
  <si>
    <t>Total Players Low Segment</t>
  </si>
  <si>
    <t>Gold Leaf 50gm</t>
  </si>
  <si>
    <t>Players MYO 30gm</t>
  </si>
  <si>
    <t>B&amp;H 30gm</t>
  </si>
  <si>
    <t>Sum BAT Ltd, Vfm Segment, ITEM</t>
  </si>
  <si>
    <t>Sum BAT Ltd, ITEM, Low Segment</t>
  </si>
  <si>
    <t>Nov 2018</t>
  </si>
  <si>
    <t>Dec 2018</t>
  </si>
  <si>
    <t>&lt;![HEADER:H4sIAAAAAAAEAO1Y227bRhCdTxHcPrQPcSzJFzlNE8RugxSJk0B1HwoYEGiKtAhTsipSTpWPT3vm7CxFipQiW30KCoHiXmbndmaGu/vPl+fyUv6WsaTSknuJZCaZJHInE/lZ9qQt+3KAdwszEwkxPsTsRG44O5dcYnkiPbRfygt5jtWRTEE1w8wA7RTPmGvzRv6Od3VVhv8AzxwtpclkQdkjzOu6BCMR9HBaqT5Nq4aYizEyhw45aXPqMkU/YHuA/wX6EemVYk7OM8yMQRNSnp9T+RH+b83+AbX+C2sStoakzNGeo7dHb6hG1/TBgPpoP0E/A78J2mOTfSm/yoV8lHd4d+CTNjx6IMd4TtDu4HcqR/w/ZM9Zo3anBQcvqWXzitW48L23ouxpP+Y8EmJmhJmUms5Kdusa57Eh7KhjeIoYOcHTxn+Hj7ab1obgnphGTZy8hjH/M3r8oTKb1j9Wrosp7yvFowspx5Deg8Rj/NrUogNcemu5qNxhI4cT9HtAdp84n5jPUvpMozAmUmN6MFuJrxZjOweF0iWmY3k+ob1qa0I+A0SIvodmf51favSTIkM0Az4ZbUyKbEX6a0Z0XsRMlSo0r8/ILWR8zWHRBL0R7fT1pK6Pn49M94DZd0Od5oVPyyuuLX63kVTVc7nSWfz1NZrfmkkZfe9iqUXsYsPiwPL0DnTL/ifQDjE6Ko2prARSRpWVT2s15J5RrNppxi7oh5zVJGMtW1YDxXzK/nvGosvA85JXMkNxSroEHgsKOwYr/Ja1cbgSE8crc2FFglIckSJjFLv6Xta9jkTMeEpBF9g75HckbcRtSf0wxLfzbLVKr6LdtupZHVXKc5tT+a4Cl6uN88Qtvwd7/ComnL+mLQk9vxrZKVaXEdL57yGnK8/wfo23r/nzot63i6xOLaaHjAvtN/ljTG/5r1vCDIuwN4gswtzXPCSGQcGlrOXYvrYJI2hJv0rnIvvpFgj8Fzh11uLU34jTlJE+hIRwZ6TOkCnP+O41INX9ClLVXcW3ilN3Qz51NuaT5noGCTPTe5eMOrSMOmzAqfN/RtFXhxuQ6m5AKrfRXTE6MoyOvmGMtqHLSJlS69saglN+Z6r7/817/SWnvHTycXqX96K5+WvbPdp3wKpTPPW9neMd1dbVKUekTOQz4yEnIg4X3T9NKuedV8XoO9uV1fm5s0Bu+59teJ3bqK5zkR5Qj/XWV6k22bqkepyd63Xb3c7y2cHvtu5Ycx3CZ8DWP+uivXoG9vcFOS2NoGOwYdzvMgf0slpybzwDkxFwvr5HXKXwtge2LzyD1Zegu4C8Flp3hqTa2IIf5twN62m6hR3DgqPtNZzjUla9L1VQJ8NXqwl+kVmx3G/PSjcrrmbdW3aGdoKK5KcGe89RDa/kD7u7yNDu8dZAT5eHPKdeyS+spPMCa6Va2t3fwu4/5QOkZzzT69nCnUid7I+MZY3ogNTuTOgq6A+opT3o8CPoXiGec1p+BXn+NibiPv6O3v+AVswojUDze0Vak8cvSzc4ZY7uVDI1ekVmQuuvi3rX5gm8By+d4t2Fp/zXxK24oUaLR0aIP8n7W4dqDNTjRvGO4akpZ9zZ8A19e273OBonV/Ib/mPK7gPxtxi5KJ0mLomA1iCl7ONx85nlcauw5An11pPpQvYL6f4Go5p5D7uRc1GYWI59ruRoRt5NX+Hdb8e66Gu8uxNp9Xas31BN2kU21m/JfO2q+2LdeFaaWXf/+UL+BSoqk9duFQAA]!&gt;H4sIAAAAAAAEAO1bCW/bRhaenyK4i0ULWLFuUW3WheOkyO7mMBw32N2mMCSSsrmRZa1IuXUX/ett3/veDDnDy5Jlx0ZQGJJIzpuZd18c//7bU/Wt+lldqJlqqCsVqqWKVaQu1Vz9Te2otnqiWvTboJG58ul5QKNzdYbRlUrUVDWVR9ffqn31lGaHakFQSxo5pesZfS4wNyldX9Z2Z8X0PabPiq4YJlbX2PucxnleRE9CwkOwYnzKZgU0NqUnK8IhAWwCXBZ0P8b1KX1f030IeIZYYeUljVwQjI/9zBjvH9L3R03/KbD+H82JcBUAMqHrFd3tgBuM0QQ8OAU+fB/RfUzrzen6Qu99ol6o1+pIvaLfDvGkTRxtqQF9hnTdob+R6uO7hzuhhumepSuYnRp6nGV1kfLeUGFz2jwTjvg0ck4jM2C6tOjmOcKxgOgoynBEOjKkT5u+O/jwddlcn1aPNEZlKxkMp/iOwfFN9yybf9t9RacMr1geXdplQLt7tOOA/trAokNy8SpX4X2D0hWGdO+RZJ9AzkPNsxl4xlo4haQuwME4p18N6HZCEAwXaRzt8Qj0Mq0R1jklDeHfQNNfXG+m4eephbAF/KRhp4CIc7t/B41OUp1xoXzN9SVW86FfK6JoTnfnoNP4kyI+ZjzUuI9hfWfAaZXy1J4x0fq7zk4untlMofjmOWzfbEkxeC+61IDsploWLW2nlwSX3f9EsAE9Pbee8V4R7XLuzNwr+JAraDFjxxZ7DT4k8CYxfFnmDVjmC9y/gS6KBR5aXIm1FBeAi4hj45SO09x6mW8McjoxyI35zg4M0QdEDC0W/27jXpTEFPo0I7ix/vURR2alcsugN5P4epx1vXRe2m3tPd2nDHmox3h/8cC2txFOfEQ82EFUjDA+AS0ROJ/X7BnNtiXE43+hfbrqa/r9jn6Nz1+l/r6dWvVM63QAveD7Mn5cgFsmukWwsJByg1BrmERzHzIcp6vYWF7oaBtBgzL4PJxo9t4aErgLOXUq5XRcK6cFND2gHfytJfWMLOVr/HolkureICk3q/hc5dStsadOrT2xrce0w1LjvY1F9bRF9Urk1PnTosCrXo2kujWSSvTTbWXU1zLqf8YyWgcuBuQMWH8sSHCBOOPm//W5frZSYlU+grediyaaX+vmaF+QrDrpp5jbydphYV4R8hyQkfoF+pBAIiIXzp/mTr1zkD59pbOy4npSCyQ6/1lnrUP9lOeJpo+BRzX1LlQdrRnU7eisxm17Ou3awWRbl/C5IuFnJFvzqdJ2twY2/YIElIaE47jmuckyT8FlpuRKrznWe4wxXswR8xCG9rHOC58R1ScE95r2a9DVpZYk09ggPqyQDXM13aCM4RpP2xUrTy2remN5UNnDeKs5/YWaiizfXlqdFfFZV9o6fV1BheqbEnoPyRt+UN/r3kVM1x66Blxd9lCnflDP4UlXqawZKqP7eA26/63e0u4xanquLaQilb2PoMus0WNAS00oHvRL8qUe4fAVwR2QPieg/APtZ7oxIfL4S3D/LV1NoaUhwbxzdivj+InVwbFXlKpkoeFZMnNQP0n9XRsVuEdcGtFvlzhloonMOANG17fUEFPJm66DqwNFvWF5T4lTC4xIbfgSvD3UfRzWkw/q7/Q9xd7HJPF/0pPXVjVxAgmwD2LIY/rIeKztuJFS0gTeXJleqyfp7qaD4VreZh050cJI29gvjo3GWLssCm/fHevSPeu7VKRud+y4xJu0U2ssdsnYd/3+21MnmoulCq753MbFN1/fBbCETJOzXOa1A2kyszM9J+temhV4zgv1L0hQ5Ntw1jhKo7v0RkWf5uD/JOWG2yMKNO0R7M5YB/OURzrEpy7NbtI19648uurBbrp0xXwfEQR3gKfwOn3YUY/mdnWncp8wfEJPRGqtNCac6dxFtNPmNGuS1PWJ9mhZNCnyfh2JFCu5apkc5WDXkwr7hERrlrGxV4DZVhIe/H5Iej1B37AJHNrou/dgBS3Nf4Zqkk1MaNQHF/t01cZcsbMTkgTLpZ+TwtjS8Doq38GH5incpav3NINH3sFzGnvahZ6K/dr99btc8z7WWug+bkRyk3W/J4iG0+uMyTvXya2NSDZAh7dDME3Io0Wrs9wkejTpV+CakFWL5DuC/UhnmbVFulwr+FtbT2PQKvopfrVOcjbmnMtda8/BUXGq5S/185Iidpui9S74FyIHmVnPDoFBrHOJJXgl8Tp2eCsz8hJ6SDwukSksEYsutZSyHnns+PkdXfPY2FZzt4qCZokvqNKXEUmfK5M+/YWkAU1aqU2wHejLEBGuCW/rwR+P6Rm/gWBPG9CvB7tuaY+7Hj7sBWwaN6F5Xf43K2yvjhd9WqcHLniIHE3kbUPQ3YONjOHzegQnfrAH+BayXQ+RagTb2d8az214lOlt0/Ez1b7eJ0p78OAhfP0QEha6W8hUWfId+jDdvCvrxhS0t/COcIj3SPule5fRsqe9h1zbkeBuIoPZW+yYOzJlmrBZZFhvzftY6y4iQ6gjwhDRuQvZcsTuppYeQsp9xHLWcw9vGEN4CNEO1oX7iwyb+dYqD13v19eJDJ8Kj8cfGdok92ma98k75EBngFNkEpM0WvAVz5ng3fIIGtNLc/H7jwybej3OhAJQxrX4AFHOgxeXWmOqraAN/9YEZAu5VQexMISH7Gzk9e4+ylX7jmo/0EVU49MLIaw/RI4vGWJANAbwA10d7zj7H0LajKvUvJ2No1w5nptHhvUqN4kh5h1zfrxRM2b6o4taO9qpXUNqfa6w7C5OZnHVM+1r+5TQm7QLPrO6nHdBYaa5m9Bk29djomZdfdyE1moLuyvK9zbQ6tv2Iux3YNVdiJMUar3+wz/wrJH2x7btOozoLoB/6iIHbepO8kDnKCF88gRVqqe7DiN8T5DXGJ8uPvmAZCb907fE+RP1UjXgx90uxM1UHtCzszukcoI4M6HVR/QdIMoMEFskskrdPkJG1kfc9aALbfjfIe4HtVTeT7/LfeOd7z7m34bX9R9dWF47UnJOsk4O75U5axPCHs/VWGNySTMaTjcs64eX5fi3W2n7Fao0YoxuZwsxeYrKM0Ct5ae5iAct4cjLzzrQBR+ebQrd962uTfbGlNdu4SytORUmcuXzo9Ipt7F4AwkZicgbu1lFtp9RzO9OyrqX8h6YNSTO3TfgYaVbn1mO+/bM1afi+Bi+P3uzVOzu2/1w1uls/4fAxu0FPzw+RhMeHpPWI8DhSxrbpV13afQrGv8rwSfqG/V/9QVZ+lvyslxvv1A/WHA/ql9LMN8r6P1eaklZtNl3Vv1PzluXe868Z7ytF8r4m9wBd/dvgUPGpSSNN2UUy5iJDNtHiSMakfqaa/xzRO8zPXJ0R/Hjdnvc59pVMWeATMlHjuEhw+rgbU9L14FddIMnqP/5WUuZdztc4/f1O4PhI4k5Nj+YG3/GoM85Brnn4LbF4+iR8eVho9HLe4hGN3muH3Iy+PGTxql67PLRqh6n9TWzWu9ujor5nePSpw2n91Cs6cy5o0XOy2Y1YgNvMCbqv+l9PtN3q8DiaFFLWk5Ufa7kvcYc0eW9sjsv5tzApqflzRqxkpOCvl7PpizjwFXNnnIuV/7Tzi+xVZZxpOz/KWSP/7N1X9drKY/WMSzvTMlpTfNfbMWdGdKtpA9ynqXsP1d41vNSnF6oQOdXZbuZzkC55rlZ2qfu0bpdCXM2L/+fRvVdPts7PFxvz/UYWTe8eBosOzOdP9W3/mnrspPadWex91TxlF7V89gaqfrP3H31B2sdutoIPAAA</t>
  </si>
  <si>
    <t>&lt;![HEADER:H4sIAAAAAAAEAO1Y227bRhCdTxHcPiQPcaxLJKdNE8RqgxSNk0B1HwoYEGheLMLUpSLpVPn4tmfO7vIiUops5ykohKWWu7NzOzPD3f33nxfySv6WuSTSkVsJZS2pxLKUhfwkR9KVYznBfwczC/ExHmB2IdeczSWTSJ7IKfqv5KW8wOpQVqBaY2aKfoI259qslb/hXV+V4umh5egpTSobyp5hXtfFGAmhh9FK9WlbFWAuwkgOHTLSZtRlhXeP/SmeG7yHpFeKnJzXmJmDxqc8N6fyQzxvrP1Tav0X1sTsBaTM0M/xdkRvqEZX9MGU+uh7jPcU/Bboz63sC/lFzuWjvMN/Dz7pwqMnMkQbod+TPv4H+D1Dr4+nsUbtTgoOTlIH9B15hHWPrd5LyHEYOGuqHndjxjM+ZmaYSajxumK/rjGeC2BPE8vniJURWhfPHpv229b64B5bjdo4OQ0jPlN6/q4y29bfV66JLecrxaUPKUNIP0VviOcQ6BwDGR3dxUXlBq0cFOUuOfQ5Y3yW0GcajRGRmtOD6VacdRjjGSiULrY6Vudj2qu2xuQzRaTof2Dtb/JLLP2iyBTNhE+WNiJFuiX9DSM7K2KmTuVbr6/JzWd85bBogbcZ7XR1pamPmw+t7h6z8Jo65YVPqyuubPweIqmuZ7nSWPzlNZrnmkkpfW9iqUPsIovFic3XJejK90+gDTA6q4yprBhSZrWVTxu15JZRrNppxm7oh4xVJWVNK6uCYr7i+3vGosnAccUrqUVxRboYHvMKO6Zb/MoaGWzFxPOtOb8mQSlM1UoZxabOV3VvIhExnhLQefbf5/ckacWtpL4b4od5tl6tt9Hu2upZH1XKsZ1T+aYCV6uN8cQNvwtH/DrGnL+iLTE9vx3ZCVZXEdL57ymnJz+g94Y9V/fzouZ3i8xObFwHjA19b/PJnB5zX7qYWRZinxDaKDNfdp84egWXqqZz++WNGUUl/Tadie6nB6DwNbDq7cRqsherFaM9gAT/wWidQdIzonXGr30TreEX0KrvMr5VrPp78qq3N68051NIWFu9H5ZZ/SKz+i1Y9f7PLPprsAet/h60Mjv6cJwGBU6DbxinQ+hSUibU+qaB4orfnfp5YP/ev+SUVU5ERu/q3jSz/jp0z/Yd0OoVrbnXM7zDxrom5YyUsXxmTGRExOCi+6lF7fzzuhh9Z3dpTX7mbJDZ/dAhvMZ2VNeZaPeox27r61T7bC2p7mfnbt0ebmf1LOF2X0vWXoPwGbB1bVe018/G7h4ho6UhdPT2jLtd55ReVktuLU/PyvA439wzblM42z27TzyD1RegO4e8DnpLi6Ta2IEfcu6O9XTdwe5hw9HuDs5RJaveV6qokeGq1QK/0FpR7r/XlRsXU7NubXb69kQVyo8t9o5RDy/lD3unkaJ/yt3hCHuOAf6HGPmZ1TQvsFaq0u7JAXb/KR8gPeUZX88a5oRqZH9kLGtEe6Q2Z0RTQR+hluq5+THoXiOeM1p+CXnulibkvn5J739AL2KUhqD5vSatzeMXlZudKkdzSllZekVmQeuvinqndy89tBHONHrzMrAnF9+uuKZGm3tGiDvZu1uIegw040bxjuCpFWfMWfEtfTu29zoaJ5fyK54RZU+A+G8YOa+cLi6IgNYgpZygmfnU5nGnsOQJ9daT6kaOC+nuRqOeeXe7qTNRGNsc+1zL0ZS8277CX+fWTG9nRtK8NZu0VJNukY3NWzNXu5q+2DWeVmZ23Yu+lP8AdOEi4oYVAAA=]!&gt;H4sIAAAAAAAEAO1bDU/jRhqen2LR6rQrlYV8J+0eFcvuqtWVBVFa9a5bISe2wbch5LBDS0/319t73mdmbI/tmECyy2pVoSRjzzsz7/eXzZ9/PFdfq9/UpZoqT92oUF2rRMXqSs3U39WWaqlnahe/HmZmaoL7AWZn6pyzC5WqSG2rIcZfqz31HKtDNQfUNWbOMJ7ic8m1ae3+em93VYJvH58FRgKTqFuefYF5WRfjTgg8NFaCT92qAHMR7iyAQ0rYlLjMce1zfIbvW1yHhBeIBXe+xswlYCY8z87J+SG+3xn6z4j1f7Am5iggZIrxAldb5IZgNCYPzoiPXMe4TrDfDONLc/apeqUO1bH6Dr9t8KQFju6qPj4DjNuqg98u/noYdfCtqRG6p9kO9iQP8J56gnVPDd5XOMfKwFJT5Li9pzkzwcwFZqbE+LpAv6zRnAtAT1WWI+jKAJ8Wvtv8yLhu7QS7xwajup0shhG/E3L+vmfWrX/ouVq3LK9ELh2c0sfpQ4z6+O5DOs8gGbm7bBc5N6jdQaTc4g4dzmieTckz0caIkrokB5OSnnnU8RQQAhcbHIvzMekVWmPucwZNkd/A0F/db2rgZ5mliCX8amAjQiSl019Ts9NMZ1yoieH6NXebUL8WoGiGqwvSaf1KFR87HxrcfVrhOXFaZDwtrhgb/V3lJBfPfKWm+O41YudiSQl5r3XJo+wiI4tdY69XgMuvfwVsgLsXhXtyVoxTLpyVOxVfckMtFuzEYm/Jh5ReJaFPy72CyHzO6zfURW2BBwWuJEaKc8LF4Jif0XFW2i/3kUFJJ0aluYlzgkBor5VQi7WfL+JelUREfZoCzje/E8aTaa3ccuj7SXw1zrreuiztlvGe7l2BPDBzcr72wEVvoznxjnFhi9Ex5vyYtMTkfFmzp1hdlJDMf85z2upLjF5zZP3+IvP5rcyyp0avA+qGXNfx5JIcs5EuppWFyBNCo2U6sk8oRz/bpYjppYm8MbUohy/Dae3eWUEKm5BVe6msThplNae2Bzhhsra0XuCkHqX1gtG+Kq3+HdJys4xPVVadBrtqN9qV2HyCE64N3utZViezrE6NrNp/WRb51W2QVqdBWqm5u76cupmcup+wnFaBSwg5JdbvKlKcM+649UBz7p/vlBYqIo13MTdNDb9Wzdk+g7Ta2aea6+m9w8q6KuQFIWP1O3UipUS0XCSfmjn1z3529zuTpVX307VBavKhVfY6MHdlndZ2n3gsp96FaqI1h3oYnctxW5/OYi1hs68r+l4t4ReQrf0s03a3NrZ9hJSUhsDRb7hvs84zclkouTF7+uYMn/PVnLEMYWn3TZ74AlSfAu4Q53kYXRlJCo0e+LBgdizVtYfs4ZZ3W0t2jgpW9abgRfUZ1lvN8BcaKvL8+7rQcdE+68ZY58RUVKH6qobeA/jDt+oH09NIMB4yOxwg5+jit487L+lNF5msBSqn+2QFuv+pjnB6whpfag1doeqzj6nLotE+oXWNqD3oE/hSqZufAm4f+pyS8rc4z3ZpQub1V+T+EUYRtTQEzPfOaXUcPy10doo76iplbuBFMjNSP878nfRe2vgMUNNI56VrKpeJWXFOjG4fqCG2srddCFcHqnoj8o7AqTlndK34DXl7YPo6oidv1bf4jnj2CST+D9w5LFQXp5SA+CCBPMFHzyfGjr2Mkm3iLZXqrXqWnW47Gq7l3a9Tp7UwNjb2u2OjCfeui8Kb6ZpJd2agql2zkxpv0sqssdo1E9/15x/PnWiuLVXjWs5vXHzL9V5AS8g1Oc9nDh1Im52dmzV5V9PuIGteqZ8oQS1fz9njOIvuumeq9WlG/o8zbrg9o8DQHtPurHW0YRUy02Y27ENfQnashhh1aTcdjEbg+QgQ0hmO6HV6lEMXazuAapOqQ2hY10htN4sJ5yZ30dpZ5LRokq7zU+PR8mhS5f0qEqlWdctlclyCXU0q4hNSo1kHzL9y3A8YzbVP01Z3zdFrYih03q4trwj8HpHjAyOvHruO7UxeI4x82ot08sVyAspTflscDTAj9J6aPmsXO7jSupsPzbQfkd/njHOaVzaeHuPPY1f0fAO6G7A26IEm8QdC7Zh+Q3jRoZZp3Z0Y3ZV9eoAQnknffYxf7Zm+BS/EFj4sH7ob4UOXNhiQC5rmkBowIh98Y81Dcqtv7o1p83J+SM0I+MxH86FTsd73zYfeRvjQp5xH2CugTQgfRhhp24jIpW1ayJAc0Z3+CXUmopboeJPzoXVvPhT9w/e0+4QeZ13axth/RI/ZxzgA9m1cWdoC/PZI25AWv01d7vD5RQD4Nv236Lu1+w614r7UFSnKZbgZ6YWM84KrT0y3iaHY5zY9VNdYs0hJaB0DWtaMTbySqwFmrfR62OkhMUgg8+55ed5rmLOV3txkdVemktlqXKXzlIXhVFlnlq8rjovPPd9k9fvUqc9Wp/6h0bfY+Vked08zqNV0Tuc9XpYRrqtnI1wFjA6ST/ZN3OybkWjRmNolkXFoYsqI32PallQDAbPKPWSq+5CYrhiOwPlTSF1y7vv7jX3mLpujckxfoL2G9hdDZtKRsaY274lPCGlNHcaHCGf7pFbbXhOV7yfDc3u95Xy73AduyrhdWNk7VvqNgSY5/Jg9bQrpwS+UbzC5wgrP8e95BWjfM1h/p/V3WKYRPvPFXT5TjxgjRKsietUu7+ksQaLkhBGkZWpf4dWYvlVWbGVVvO4R6ueaz5jz24pMMJY3KXRtWMTiDSVkJaJ7VFPuuGClWZRhTrF0C+rydd351B7TvfboV3V9mluO2y9y9anuSbj49IVTNbr1bLECFJ3Oz38MbNzq5/HxsZrw+JjsfgQ4PMHcFzj1C8w+xfzfAJ+qr9R/1Wew9CN42R/gtV6pnwtwv6j/1WC+U9H7ncyS8miz5+z6r5K3rvecZc/4UC+U8zfdAHf3HoBDzqU0izd1FOs5GxnWjxLHrHr023EHvC+d3jCrdDYRPx52xvvce3lFFjBjClmj9xlV+szYt03vqMtcS3rBcm+XGYNULZLXS80iGcrgI4k5RX4IN/6KQZ9yDHKf/K6Lx/FHxpfHjUbfvIdodJfn+rkkg18+aJxqxq4crZpxWl0zl+vd3VGxfHJSe9dzeg/Vms4+aZuXvGxeIwqfFtjt39l1OdN3q8DqbFVLdp2o+pLzMWNAABkV+y26F9a+97tido/EPBufqLBCWc6Bm4Yz9Zso+p3zSY2teubNlZwu8fi/Fa6bei310Tqh5Z0r/X6CfY+7erJAupX0fsmz1L27Kate1uL0SgUmv6o7zXYG6jXPzdI+bC/P5YGXPY0uv2vb3NsreofH6+25HkPfq3/+mb8lVH6Ovfr7RXXvJjW9fbSjqs+ll91PCjPL/kdlT/0f7BxydxIzAAA=</t>
  </si>
  <si>
    <t>&lt;![HEADER:H4sIAAAAAAAEAO1YWW/bRhCenyK4fUge4lhHLKVNE8RqgxSNk0B1HwoYEGgeFmHqqEg6VX5822++3eUhUops5ykoBFJ7zO4c38xwdv/954W8kr9lLol05FZCWUsqsSxlIT/JkXTlWE7w38HMQnyMB5hdyDVnc8kkkicyQvuVvJQXWB3KClRrzEzRTvDMuTZr3d/sXV+V4u3hydFSmlQ25D3DvK6LMRJCDiOVytO2KsBchJEcMmSkzSjLCn2P7SneG/RD0itFzp3XmJmDxic/N6f8Q7xvrP5TSv0X1sRsBaTM0M7RO6I1VKIr2mBKebQfo59ivwXac8v7Qn6Rc/ko7/Dfg026sOiJnOIZot2TgTzHM0B/IM/wM9qo3kmxg+PUAX1HHmHd4+LfyL8EP4eF06pqeTdmLORjZoaZhJKvK3bQNcaCAfRqYvocPjPE08W7x0fbbWt97B5bidp2chJGfKdE4K4829bfl6/xMWcrxacPLqfgPkJLufYpSX/nDsoz2LH6GfE9Rs9h7BNRjx4ZEaU5rZdu+VqHfp6BQuliK191PqauqmfMfabwFv0PrO7N/RJLvyiiRaPhk6WNSJFucX9D784Kf6lT+dbia+7m07dyaLRAb0Y9XW5pyuPmQyu7x0i8pkx5YdPqiivru4dwqstZrjQaf3mNxrpGUUrbGz/qELvIYnFiY3YJurL/CbQBRmeVMeUVg8ustvJpI5/c0oNVOo3WDe2QMbOkzGtlZlDMV+y/py+a6BtXrJJaFFeki2Exr9BjurVfmSeDLZ/oWlnLWb/GQ2mMX6f0Y5Ptq9I3sYjoUQnoPPvv86uStCJXUt8N88NsW8/Z23h3be6sjyrl2M4pf5N/q7nGWOKGX4cjfiNjzl9Rl5i23/btBKurGOn89+DTg31/QOsNWy7r50XG7xaxnVjPDugd2m+zyZwWc9+7mHEWoloIrZ+Z77tPHL1il6qkc/v9jelHJf02nfHvpweg8DWw6u3EarIXqxX9PQAH/8FonUGKEdE6Q/YftKA1/AJa9VrjW8WqvyeuenvjSmM+BYe1lfthkXVaRNZpC1a9/yOL9hrsQau/B63Mjj4cp2GB0/AbxukQupSUCaW+aaC44nenfhrYX/mXO2WVc5GRu1qdZtZeh1Zt3xEt9zSrPbN32FjXpJyRMpbP9ImMiBhctKJa1E4/r4vRd7ZOa+5nTgaZrYgO2WtsR3Wd8XaPcuzWvk61T9eS6n567pbt4XpWTxOu+loy9xqEz4Cte3Z5e/2E7G4TMmoaQkZvz7irOqe0smpya/f0LA+P882acZvC6e7ZOvEMWl+A7hz8OmgtLZKqYwd2yFkf69m6g+phw9Hujp2jSlS9r2RRw8NlqwV+odWirMDXlXsXk7NubXT69kwVyo8t+o6RDy/lD3uzkaI94p3CkKdN/Zpdys/MpnmBtVKVek8O0PtP+QDuKU/4etowZ1TD+yN9WT3aI7U5JZoM+gi5dAQZHoPuNfw5o+aX4OfuakLW9Uta/wNaEb00BM3vNW5tFr+o3O9UdzSnlJWlV2QW1P6qyHd6A6P12RCn8x7rM1dPmxXXlGhzTw9xZ3t3B1H3gabfKN4RLLXijDktvqVtx/ZWR/3kUn7FOyLvCRD/DSPnldPFBRHQHKSUEzxmPrVx3Ck0eUK59ay6keOCu7vTqEfe3e7rjBfGNsY+12I05d5tX+Gvc3c2xKipCep3Z5OWbNItorF5Z+ZyV9MWu8bTysyu29GX8h/bPicHjBUAAA==]!&gt;H4sIAAAAAAAEAO1bDW/bxhm+n0K4w5AAla3vjzVz4TgJOqxODNcdtjWFQZGirUaWNZNy4w776+2e97k7kkdStGTZdRAUBqUj77279/tL9G+/vlBfq4/qUs2Up27URF2rWE3VlZqrv6od1VK7qolvDzNzFeB5iNm5OufsUiUqUg01xPhrta9eYPVELQB1jZkzjGe4Lrk2qdxf7+2uivHp41piJDCxuuXZF5iXdVM8mQAPjZXgU7UqxFyEJ0vgkBA2IS4L3Pscn+HzFvcTwgvEkjtfY+YSMAHPs3Ny/gSfHwz9Z8T6P1gz5SgkZILxEnc75IZgNCYPzoiP3E9xH2O/OcaX5uxT9VodqWP1Lb7b4EkLHG2qPq4Bxm3VVSNcXdx3VQ9/mhqhe5buYE/yAO+pZ1j3PP3W+F/hPCsLS1We8/aZ5lCAmQvMzIj5dY4PskZzMARdZZmOoDMDXC18tnnJuGptgN2nBqOqnSyGET9jSmDTM6vW3/dcrWOWVyKfDk7p4/QhRnJqh5h0Vu4gZ4YrVvco313cWRkHlKhPjYwopUtyLy7omkc9TwAhcFODX35+SlqFzin3OYO2yHdoaC/vNzPw89RaxBp+NrARIeLC6W+o3UmqLy5UYDh+zd0C6tYSFM1xd0E6rW8p42PnJwZ3n5Z4TpyWKU/zK8ZGd9c5ycUzW6kpvnuN2LpYUUzeaz3yKLvIyKJpbPYKcNn9z4AN8fQi90zOmuKUC2flXsmf3FCDBTux1lvyIaFnienXMs8gMl/w/i11UVvfYY4rsZHignBTcMxP6Tgr7Jf5ybCgEy2DazYbOGcIjNbrmHqsvX0e+7IsImrUDHC++Q4YVWaVksugN5P5erx1fXZR3i3jO92nAnlo5uR87X/zvkZz4gOjww5j5JTzY9IyJe+Luj3D6ryMZP5POKcN/v4FozccWa+/TD1+K7XtmdHskNoh91U8uSTHbLyb0s4myBYmRs90fA8oRz/dJY/ppYm/U+pRBl+E0/q9t4YUHkJW7ZWyOqmV1YL6HuKEYGtpvQQWQ0rrJbx/t0Jagzuk5eYan6usOjV21a61K7H5GCdcG7y3s6x+aln9Clm1/7As8qtbI61OjbQS83R7OQ1SOQ0+YzmtAxcTckasP5SkuGDccauB+sw/2ynJ1UUa73x2mhh+rZu1fUFp2auc7em9J6V1ZcgLQk7VL9SJhBLRcpGMau5UPwfp029NnlbeT1cGicmI1tnr0DyVdVrbfeKxmnoXqo7WDOp+dK7GbXs689WEzb6u6Hu1hF9CtvZape1uhWy7CQkpnQBHv+a5zTrPyGWh5Mbs6ZszfM6Xc8YihKXdN3niS1B9CrgjnOdhdGUkKTR64MOS+bHU1h6yh1s+ba3YOcpZ1ducF9VnWG81x9/EUJFl4Ne5vov2WTfGOgNTU03UVxX0HsIfvlffm85GjPGQPYUBq02JZu/VK3rTZSprgcroPlmD7n+pdzg9ZoUv1YauUfXZx9Rl0Wif0LpK1B70GXzpEDg8B9wB9Dkh5e9xnu3VTJjXX5H77zCKqKUTwHznnFbF8dNcfye/o65SFgZeJDMn9ePU30kHRvKzAarzNvMzm0/rFefE6PaeGmJre9uDcHWgrDci7wicWnBGV4vfkLeHpqsjevJe/Q2fEc8+gcT/jidHuerilBIQHySQJ7j0fGzs2EspaRBvqVVv1W56uu1puJa3Wb9Oa+HU2Ngvjo3G3LsqCj9M72yApzoncHtnJxXepJVaY7lnJr7rt19fONFcW6rGtZjfuPgW672QlpBpcpbPHDmQNjs7N2uy3qbdQda8Vv+kBLV8PWeP4zS6686p1qc5+T9OueF2jUJD+5R2Z62jDZ7KTBt86mB1A2PpZg0x6tJuOhiNYDMjQEh/OKLX6dGOuljbAVSbVB1Bw7pGas00Jpyb3EVrZ57Tokm6zk+MR8uiSZn360ikXNWtlslxAXY9qYhPSIxmHTL/ynA/ZDTXPs2D/D5SAr7xk3M+fUNshebbrWUXpp1K6VWKnAbYIYJtiOx8SqiB7xb+RhgFmB2xU9kDZAfrW3gyJO2npuPaxeVK7m6e3IcPNr4e488DLk2csS0/xFd0SFtodHmEZxH1tksd7lKDe+RYA98TeuaO0cQ2PoesbfZhcbtPwoneg3BixE50SEn7pL+Juz5/4RHN0JzQli+jjolRIeB6PK9PXbCcaFFfOhvzI28tx6aq0p5MRttS6VOmTWIdQHoN5hRDan3X+LEGI39IHvQwOyIlLVqCrB1iF6v/HdrTpjSW6Xoc7R5QW4egTPR1RHpC/urQ4DNt4yNg1SEHQtIt9Pr4k0/x01Eq0x5WbCPPE44vGAVt33lb65UYP6YlRtRK8W1j0tdPLTqiRBukbgy8ZJ3EwgF1IEql2Wb8Gm1MY5GuvK0emor7cbzXiJlmP5Vqn9SPSH/IO+3N5TyJ031A93h1MO4y7g5T+Wr6i/q8XhwWyOw3hOK8VzNnq92FyWyvTDW3U7tK52pLw61qT7F6dX6c/x34bdrJmOUq1aejq8piHoqqvQ0ke9/sKt/ZW51XnaZQ69mbzmu9NOPfPvZFjP8TevO+yWP7ZqS9aAOXxLShyZlG/ByzzhAbDFk17KMSOUBtqivCd+D8KSQvNdXmnvOAuenDUSmRYEj/N8JnyDjXZ7ajvWWbz0bMcXr0pUPqQotRc8D7fi2Vj5PBu738Yj1V7PPXVVQurOw9Vfq9kDo5/CP9NVFO/w7W6BtMrrDCK0Q4W+Hbt0m232n7HVZnQxIhm6wIdM4rWhXhLG0BEbV9yKgqz9rUhYC5aUTdD7hiJ+3S6B6wjk27rOlsxS0Yy/syuvbPY/GWErISCVJPHrEDGjgyzCiWblBVPaY726IhceHeo2/V/YfMctx+oKtP5Xmffn3pdAXcfkW+whedzs5/Cmzc6vbp8bGa8PSYND8BHJ5h7kuc+iVmn2P+z4BP1Ffqv+oLWPo7eNnv4bVeqx9ycD+q/1VgvlfS+73UkrJos+/s+u+Ct672nEXPeF8vlPE3eQDu7t8Dh4xLSRpvqijWczYybB8ljlnP63cgD/lcOvmTtBZ4iPhxvzMec+9VMUfXKgFzjCEzLMm0xqxPdG+wy1xL6vImuxCSMfT4ftGYPcUR+zWfRszJ80O48UcM+pxjkPvL/rZ4HH9ifHnaaPTNI0SjuzzXDwUZ/Pi7xql67IrRqh6n9TVztd7dHRWLJ8eVTz2n91Cu6ewvqYuCl81qROHTErv9lN4XM323CizPlrUk/3bqtXrFed2jCyGjfM9F93XbG78LaPeIzbsPgdkvT1nGgZuaM/WbRvo/C4IKW/XMm0kZXeLxP+bu63ot1dE6puWdK/3+iX1Lv3yyQLqV9EHBs1S9myurXlXi9FqFJr+qOs12Bqo1z83Sft8+pcsDL33b4K4enSv3vHd4ut6e6zH0s+rft7O3wIrvKaz//ljVu2d1b5ftqfJ7B6uex7mZVf+JtK/+D/0ooa/4NAAA</t>
  </si>
  <si>
    <t>&lt;![HEADER:H4sIAAAAAAAEAO1Y227bRhCdTxHcPiQPSSxZsuU0TRC7DVo0TgLXfShgQKAp0iJMXSpSTpWPT3rm7CxFipQi23kKCoLkcnd2bmdmuLtfPr+QV/KvjCWVltxKJHPJJJGpTORn2ZO2PJV9vFsYmUiI/iFGJ3LN0YXkEssT6aP9Sl7KC8yOZAaqOUYGaKe4x5ybN/J3vKuzMjwD3Au0lCaTJWWPMK7zEvRE0MNppfo0zRpiLEbPAjrkpM2pywzfAdsDPJf4jkivFAtynmNkDJqQ8vyYyo/wvDH7B9T6H8xJ2BqSMkd7ga89ekM1uqIPBtRHvxN8Z+A3QXtssi/kVzmTD/IW7w580oZH9+UQ9xHaHenxauM+wtU1a9TutODgJbVA35JHeD42vaeQ4zHw1pQ97vucZ0KMjDCSUuN5yX6d4zw3hD11LI8RK0e423h2eGu7aW4I7olp1MTJaxjzmdHzd5XZNP++cl1seV8pLgeQcgjpfWLSwbsPya53ExeVO9zAoYu7R1uOwc35LKXPNBpjIjWmB7O1OGsxxnNQKF1iOpbHE9qrtibkM0Ck6Hto9tf5pUY/KTJFM+Gj0cakyNakv2Fk50XMVKlC8/qc3ELG1wIWTfA1op2+rtT18eOR6R4wC6+p06LwaXnGlcXvLpKqeq5mOou/PkfzXDMpo+9dLLWIXWxY7Fu+TkG3+v4I2iF6R6U+lZVAyqgy81mtltwyilU7zdgl/ZCzqmSsaauqoJjP+P2Osegy8LTklcxQnJEugceCwo7BGr9VjRyuxcTR2lhYkaAUPVJkjGJX58u615GIGU8p6AJ7h/yfpI24rajvhvhunq1W63W021Y9q71KeWpjKt9V4HK1cZ644X9hj3/HhONXtCWh59cjO8XsMkI6/iPkHMhzvN/g7Wv+oqj37SKrU4vpIeNCv5v8Maa3/F8uYYZFWCNEFmHurx4Sw6DgUtZybH/dhBG0ol+nc5H9bAcEvgVOnY04nW/FacZIH0JC+GCkTlDzn/N93IBU9ytIVVcX3ytOB1vyqbM1nzTXM0iYm94PyaiuZVS3AafO/xlFX3W3IHWwBanceh+KUc8w6n3HGO1Cl5EypdY3NQRn/M9U1//b1/orTnlpB+T0Lq9Fc/PXrmu0H4BVp7jrazvHO6rNq1OOSJnIJ8ZDTkQcLrp+mlT2O6+L3re2Kqvzc3uB3NY/u/A6tV6d5yI9oB6bra9SbbN1RXU/Ozfr9nA7y3sHv9qasuY6hE+Arb83RXt1L+zPDXJaGkHHYEu/X2UO6GW15NZ4BiYj4Hh9jbhO4W0PbF14AqsvQHcGeS20poak2tiCHxZcDetuuoUVw5K97Q2c41JWvStVUCfDV6sJrsisWK2356UTFlezbi07Q9tBRfJTg72nqIaX8pedYWRo93l6cIR9RBfvQ/T8wkq6KLBWqpXd5zvY/be8h/SMe3rdW7gdqZP9gbGsER2Q2u0JXQV9hFrahw6PQfca8ZzT8kvI86cyEdfxU3r/PVoxozQCzZ8VaU0evyid5JQ5ul3JzOgVmQmtvyrqnZ616P7d7bwP4Cn/N3EzrqnR8p4R4nfy/tShGgP1uFG8Y3hqxhG3N/yNvj21cxyNk0v5Hc+Yss+B+B/oOSvtJi6IgNYgpTzH7cYzy+NWYckT6q0706U8LaT7E4xq5t3tZM5FYWI59qmSoxl5N/2Fv8Upmfb07Rymekp23lBN2kU21k/JfO2q+2JTf1Ya2XQO+lL+AzEifFd2FQAA]!&gt;H4sIAAAAAAAEAO1cC28bxxHen0IoRWEDpsW3yMR1YMtObdSyBFkx2saBcMc7SqwpitUdnShF/3rSmW9m727vJVKULNs1BJJ7u7O7s/Pe2T398fsj87351ZyZmWmYDyY0FyYyU3Nu5uYvZsu0zUPTot8GtczNmOoDap2bE7QuTWwmpmmGVP7ePDaPqHdoFgR1QS3HVJ7R5wx949LxZWy3V0TfHn2WVGKYyFxi7lNq535TqgkJD8GK8SnrFVDbhGqWhEMM2Bi4LOjZQ/mYvi/pOQQ8Qywx8gW1nBHMGPPZNp4/pO/3uv5jYP1v6jNFKQBkTOUlPW2BGoyRDxocAx9+ntJzROPNqXymcx+Z52bPHJhX9NshmrSJoi0zoM8OlTumj782fXbor6er4XXPkhHsTA2Cb5h79H1f8T6neSwP7GqyFLd1QpkxtZxSywwYX2TWz32EcgGtp8jLEcnKDn3a9N3Bh8tlfcc0+lQxKhvJYjjBdwTKrztnWf/rziuyZWnFfOnSLAOafQiedOh3SDNLbdUoPG9QMUKPPn2sZUSjCc1moBlL4wScOgMFo5ycNSDjMUEw3FRxzLZPsV5e6xTjHJOk8G+g6y+ON1P4eaIprAm/KOwEEFFu9h8g2XEiMy7UWKl+gdHGkK8lrWhOT6dYp7UrRXxse6i4e9DCE+C0TGia7eGr/K4yk4tn2lNWfHUf1nPWpAi0F1lqgHcT5UVL9fWc4NLnXwg2oNrTTB3PNaVZTp2e2wVb8gFSzNixxl6CDjGsSgSblloF5vkCz68hi6KBuxmqRMrFBeCmRDEvWcdxbrzURgY5mdjJtY2dGRiiD4gIUix2Pot7kRMTyNOM4Dz9HcOfzEr5lkKvx/HVKOta6zy322o93VqG3NU2nl8scNbaCCXewy9swTtO0e5jLVNQPi/ZM+qd5RC3/4nm6Zpv6fcH+rU2f5nY+3ai1TOV6QBywc9l9DgDtayXm0LDQooRQpUw8epj8NBLRslieaZedwoJSuHzcCLZ2ytw4Cb41Knk02EtnxaQ9IBmGG/Mqadk87/F76iEU70rOOVGF18qn7o1+tSp1SfW9YhmuFC8N9GonmpUr4RPna8aBVr1ajjVreFUrLWb8qivPOp/wTxaBS4C5AxYvy9wcAE/48b/9bF+OlKc2QEJ3tlYNFZ6rRqjfUO86iSfYmwnY4eFfkXIU0BOzW+QhxgcEb5w/DR39jtPktpXGpUVx5O9QKzxzypj7Wot9xNJ94BH9epdqLq1plDXW2c1bpuvM7t3sNHWOWyucPgp8dZ+qqTd3QvbvEGMlYaEo1dTb6PMY1CZV/JBx/R0Dg/txRgxD2HX7mlc+JRWfURwezRfg0rnykleY4PosEQ0zLvpBkUMl6htV4w8yWjV64wFlTmstZrTX6irSOPti0yGRWzWB9XOse6gQvNdyXp3yRq+Mz9qDiOi8hDZgx3aR/Tod0A1z2BJlwmvGSpd9+EK6/6H2afZI+zpeW8hO1KZ+wCyzBLtAVr2hGJB75EtHRIO9wnuCclzjJW/o/lsViZEHH8O6u9TaQIpDQnmjTNbGcWPMpmc7IiyK1koPHNmjtX7ib3jXAvv32Xn3SVKWW8iPU6A0eU1JcTu5G3WwZWBotwwvydEqQVaZG/4ArTd1TwOy8k785K+J5j7kDj+N6rZy+wmjsABtkEMeUgfaY9UjxvJSprAm3eml+ZhMrvNYLiat15mTqRwqjr2m6OjEcYu88I3kSXjmqHmYdws2WGJNWkn2ljMkrHt+uP3R443F00VXPOxjYtvfn8XQBNSSU5jmT0H0kZmJ9onzWLaEbjPc/N3cFD423DGOEi8u+RIRZ7moL+fUMPNEQW69in0zmpHh7SCWzpEpy71blKZc1dDKvWgN10qjYjuI4LgTPAEVqcPPepR3y5BdbCqPZKwnnKtlfiEE41dRDqzlGZJkn19rBYt9SZF2q/CkeJOrponBznY1bjCNiFWyXoJKxTDSjRIamPVDJtlfpbp95J6vnIwcms34SHnjH3ijw/t6IJLzJcueNiCP+G6Mf6ayET2oF9sJfsEx7bRAw2OkOVkX+Lyz8voRh193sD6ltPmAZUOYHc4Fhe4N7DAVi8Z4gX5hh+p/jks1z551zf0vEfPh9SbdWGXytz+V9S+VltrqV6kb37Wci7UQS003zslLskqGaOGkxONyIrXcYmp6oPSTH2f+NBFnQcucazap5IPjQuo1IcktODfWT/ZX/rGZsOWsMtZeY4Ua+aW2N86PmUx55jvUi0Me8+Jclv22Rfk2dvk1R+AjyFilVmmbhcYRBpzXIBW4tcjh7fSI0/7u8TjHBHFBXzWuXIpzaVHjj/Y0r1RFttq6latoFlpM6qkhvW4RTIzgKxMVKMn0Oge1XfVKrPmh5CfNs3ZA3yAqCdAP7HP62DF+p9d7zrrX5UXzSvsQR1lWogIeIc3oBJrTEAztNRzsba0QA/Wmhb8Wp/aO8DCRwwxhs1kytwUvpvQLJXp5rVtYBWtQkSgfUjFSOVkAL/dhA8PQT8b6zYBOYC9Yk8/pPYBTrCYVpviWUajbbVYUs76mpv0PdfBlvu9pfnKZbPO57wl27ZX6WuKrTfhYwLV/zHxuQ9N4GitB572YEkGiObGai08eKI+QbGt8BERBLo/uh0fs56VrrL19R5iFR/zsfD4HHwM85/1nfV/QhLRhI1gryORyVB9TIiT8Cbi0xF2ZT1Iko/ocfCRfcxt2ssRLF4AqozgdQN4lL7633ZCEaHSDiwmx3UeNKsNq9q5NXt583642sZV06gLyRFZYQszhjUR/zuAtxUL0wHd+qjhvYgHrxKApoM1/W85np+fT3mFM4t1fYr0qvIpxdab8CkD+IUWogHhKe9gfN1dcvw5SvjMrQPkADrowXFqRy3FV5/y/+RThrCOHdgBX2ONIco2J7Gj+5aeSo2P3BLbXLGeLVjVL8en+IixAmhJF16Wf8e6p2NLKj7FRm5dQHZAwwl0TzIDn49PqbZx1fuUDtbYgaTsQGrYX9gcSd/I3qWHrEgTNPXhfbqaL+kiGlnPp5Tjub5PWS3HKd7H3sbKtzdq2uxJ4qJWV7dqx5CsOGcUxXOUa3V1/2w5e7v2dXJqPEsy60yj1Wly3Zxv9q5Bdbb3KIFaLc8r2fZGcg6xaY52BNvWpWfOtg40uz7QEmf4fM3e7ED7JaPL3z5OP3hfHuAsg7X/CcmqnFPtQ59fGD7paedytlev8gm04uZW6cPu+5pZCWDPBshXSUwoeZoR9LgPGzeELPCelVfbBXzdKm/nXMG9WZQ/5cnfOqo753FheeypkXvpdXx4a+ydxhB26NR4isk59Wg4pw7puWNZpHi9kTYfoUoiPJwqtbBzFA8XYJc5Vg2YQNqH6u2aOIeSLFQIr7cDufc0ekxvpkgG8CFOmuw5IGPM9/XlRDKLxWtwyHJEbkbMKuLRdMV8Rl12SiT3bVhCotxzA/ZVTkVTzXFvKbjyVGz3YOnTE/ziKWr23JFlOp3/LrBxz9zuHh8rCXePSesTwOEetT2gWR9Q631q/zPBx+Y78x/zDWn6PllZiRV/ysD9bP5bgvl2Qe63E01Kvc1jZ9R/5qx1ueXMW8brWqGUvvENUPfxNXBIqRQn/qZsxdJmPcPmXuKAWmQHyHuAU3jvE205uCH/cb05bnPs6oxFgIgpxJ5pAK8y0FMgubHQ05MhOSNqIWLoI8vh46bDCO/sfBo+J0sPpsZXH/Ql+yD3vvGmeBx8YnS5W2/04ha80VWW66ccD37+qH6qHru8t6rHaXXJrJa7q71ifuaotLbh5B6Kezp7v3ORs7LpHrGBzL5v/pU85yN9dxdYbC1KScvxqs+MZN7n8C5vTTbvYm9ZrftWkh0jMnIje6zjZVeWUuBDzZzy/oO82Twu0dWGkfcl0nWxxf8181yXayn31hE078TIrXj7tnBxZoZ0d9JPcpal7A1B7vWsFKfnJtD4qmw2mxkolzw3SvvYGT43K2HvQOff6KzP8WWtw93l9lyLkeZSi7du03dT8renV3+rpeyNmLp3XrZN8TZ0VX2Uaan6TwiPzf8AmvQ2HnhBAAA=</t>
  </si>
  <si>
    <t>&lt;![HEADER:H4sIAAAAAAAEAO1Y227bRhCdTxHcPiQPcayLHblNE8RqgxSJk0B1HwoYEGheLMLUpSLpVPn4tGfO7vIiUops5ykohKWWu7NzOzPD3f33y3N5Kf/ITBLpyK2EspJUYlnIXH6RA+nKoRzhv4OZufgYDzA7l2vO5pJJJE9kiP5LeSHPsTqUJahWmJmgn6DNuDZr5W9411eleHpoOXpKk8qasqeY13UxRkLoYbRSfdpWBZiLMJJDh4y0GXVZ4t1jf4LnGu8h6ZUiJ+cVZmag8SnPzan8EM8ba/+EWv+NNTF7ASkz9HO8HdAbqtEVfTChPvoe4z0Fvzn6Myv7Qn6Tc/ko7/Dfg0+68OiRnKA9Q7/PkT76pzLATN9ao3YnBQcnqQMOHXmE5+Pi3+i/gDyHhbOq6nk3ZjzkY2aKmYSaryp+0DXGgwHsamJ6iph5htbFs8em/ba1PrjHVqM2Tk7DiM+UCNxVZtv6+8o1MeZ8pfj0IeUE0odyDKlD9E4puc+caOeicoNWDkP09e0QbQgbjM8S+kyjMiJSM3ow3Yi3DmM9A4XSxVbH6nxMe9XWmHwmiBj9D6z9TX6JpZ8XGaMZ8cnSRqRIN6S/ZoRnRczUqXzr9RW5+YyvHBbN8Talna6+NPVx86HV3WM2XlOnvPBpdcWVjd99JNX1LFcai7++RvNdMyml700sdYhdZLE4snm7AF35/gm0AUanlTGVFUPKtLbyaaOm3DKKVTvN2DX9kLG6pKxtZXVQzJd8f89YNBk4qngltSguSRfDY15hx2SDX1krg42YONmY82sSlOKYFCmj2NT7qu5NJCLGUwI6z/77/K4krbiV1HdDfD/P1qv2JtpdWz3ro0o5snMq31TgarUxnrjh9+GAX8mY81e0JabnNyM7weoqQjr/I+T08PsJvdfsubqfFzW/W2R2YuM6YGzoe5tPZvSY++LFzLIQ+4XQRpn5wvvE0Su4VDWd2S9wzCgq6TfpTHQ/3QOFb4FVbytW451YLRntAST4D0brDFocE60zfrOaaPW/glZ9t/G9YtXfkVe9nXmlOZ9Cwsrq/bDM6heZ1W/Bqvd/ZtFfgx1o9XegldnRh+M0KHAafMc47UOXkjKh1jcNFJf87tTPA7v3/iWnrHIyMnpX96aZ9de+e7YfiJZrzb2e4R021jUpp6SM5TNjIiMiBhfdT81r559Xxeg7u0tr8jNng8zuh/bhNbKjus5Eu0c9tltfp9pla0l1Pzu36/ZwO6tnCbf7WrD2GoTPgK1r26K9fkZ29wkZLQ2ho7dj3O06J/SyWnJreXpWhsf55p5xk8LZ7tl94hmsvgDdOeR10FtYJNXGDvyQc3esp+sOdg9rjna3cI4qWfW+UkWNDFet5viF1opy/72q3LyYmnVrs9O3J6pQfm6xd4R6eCl/2ruNFH09Z+qO4wgVsoc9+6X8ymqaF1grVWn3eA+7/5IPkJ7yjK9nDXNCNbI/MpY1oj1SmzOiqaCPUEuH0OEx6F4hnjNafgl57rYm5L5+Qe9/QC9ilIag+aMmrc3jF5UbnipHc0pZWnpFZk7rr4p61+UJfMhbF/3iD+zJxbcrrqnR+p4R4k727haiHgPNuFG8I3hqyRlzVnxD347svY7GyaX8jmdE2WMg/hYj55XTxQUR0BqklGM0M5/aPO4Uljyh3npSXcthId3daNQz7243diYKY5tjn2s5mpJ321f429yeaTMo1m/Pxi3VpFtkY/PWzNWupi+2jaeVmW33oy/kP7doKP2OFQAA]!&gt;H4sIAAAAAAAEAO1bC2/bRhLen0K4h0MCNLYk2rJ0zblInPQaNA/DcYvrNYVBiaTMRpZ1JuXWKfrX037z7S7JJSlatpw4CAqD1HJ3dnd23jOk/3z/UH2tflOnaqo8daEida5SlagzNVP/VhuqqzZVB78eRmZqjP4QozM14ehCZSpWD9QA7a/VnnqI2ZGaA+ocI8doT3Gdcm7WuL5e252V4h7gWqAlMKm65N4nGJd5CXoi4KGxEnyaZoUYi9GzAA4ZYTPiMsdzwPYx7pd4jggvEAuufI6RU8CMuZ8dk/0j3N+a8x8T6/9jTsJWSMgM7QWeNkgNwWhEGhwTH3lO8JxivRnap2bvI/VUvVAH6jl+e6BJFxTtqD6uXbR99vhoD9U2RnxzGjn3NF/B7uRhBU/dw/1+/qvxP8N+lhf2VGXK2z5NoTFGTjAyJebnJTrIHE3BEOeq83QImdnF1cW9x0vaTXPHWD0xGDWtZDGMeU/Jgevu2TT/pvtqGbO0Ev742KWP3QdqB7sO0BpyZ5860byK7Bs2rjBAW542cQ1wBk2zKWkmUhmTU6ekYFqRN4+yngFC4BKDY3k84XnlrAnXOYbEyG9ozl9fb2rgZ7nGiEb8amBjQqSV3b+hhGe5zLhQY0P1c642pnwtcKIZnk54Tmtf6vjY8cjgHlAbJ8RpkdO0PGNk5HeVnVw8i5n6xFfPEX0XTUpJey1LHnkXG150jN6eAa54/hWwIXpPSn2yV4JdTpyZWzWbckEpFuxEYy9Jh4zWJaVtK6yD8HzO55eURa2B+yWqpIaLc8IloFiQn+O4sl5hK8OKTPQrY2NnB4HYIURKKdb2vox7nRMx5WkKuMD8julXpo18K6Cvx/HVKOta7Sq3u8Z6ur0CuW/GZH9tgcvWRlPiLf3DBr1kwvERz5KQ8lXJnmJ2mUMy/g/s08Pfv9D6hi1r9xe5ze/mmj01ch1SNuS5iSanpJj1eAm1LEK8EBkp0x5+TD4G+SplTE+NB04oRQV8FU5L99YKXLgNXvWW8uqwlVdzSnuIHcZrc+sxsNghtx7TZ9W55V/BLTfa+Fx55bfoVa9Vr0TnU+xwbvBeT7P8XLP8Bl71/tYs0mu7hVt+C7cy07s+n7ZzPm1/xnxaBS4l5JRYv61xcU6/4+YD7bF/sVJWyow03uXYNDP0WjVm+4Lcslc91tNrR7V5dcgTQibqHWUiI0c0XySemjn5z6O897mJ0urr6dwgM/HQKmvtm16Zp6U9IB7LT+9CtZ21gLrZOZfjtv45y7mEjb7OaHs1hx+Dt/ZaJu1ujmzrCRlPGgHHoKXfRp3HpLKc5MKsGZg9Ao7XY8YqhD17YOLExzj1EeBeYD8PrTPDSTmjBzosGB1Ldu0herhkb3fJynFJq16WrKjew1qrGf4ic4oi/j4vVV60zbow2jk2GVWkvmo47z7s4Rv1valtpGhLnikRRwcWsoeY/Y16Qmu6yHktUMW5D1c494/qFXZPmeNLrqEzVL33AWVZJDogtM4RtQW9B1s6AA73AfcI8pzx5G+wn63WRIzrz0j9V2jFlNIIMK+d3ZooflSq8JRX1FnK3MALZ2Y8/Si3d11m4ANWXcTjb5vMZWxmTIjR5Q0lxGb2tgrhykBdboTfMSg154jOFb8lbfdNXUfk5I16hnvMvQ/B8e/Q86KUXRyRA2KDBPIQlx5PjR57+UkeEG/JVC/VZr67rWi4mne9ip2WwsTo2DtHR1Ou3eSFb6d6Jpfmols9O2ywJt1cG+tVM7Fdf75/6Hhzraka12p84+JbzfdCakIhyUU888KBtNHZxMwpqpt2BZnzVP2XHNT89Zw1DnLvrmunWp5mpP8op4ZbMwrN2RPqndWOHigpIz3SNoC8RKxlDdDapt74aAm1h4CQCnFMq7NDPdrGXN9kqHvAcBM9mmud3CdMTOyipbNMaZEknednxqIV3qRO+1U4Us/qlvPkoAK7GlfEJmRGsv6T+wDB4wcl9eOJiTID9Pyoojw6FVsZMAadQqfW5VoXM4bQjF3MG5vKfcxoR7jWB0/67AsAofknY8KvDn5lRshLTn1kqq193F2eXU2N61HA+tQD/HnU58nalOhD9iLKrFRtI5w1wLhYbE2JgaGE9I3Q6oAKYluGnOlT/neMdXpGSojUf0w67NwKHXZNJBCSrj2eVOKCgHQYoL9HOvSx3w5aOmroUKtF77u0qV2HDv6NdFggi+pjddxrGbOR8jy3meLLYxMH6uz/XG20rqGt/sJQ7hnjhIx+3INfyYzvWj6/3C6/VXqZZ0XTUtR7G+es2oVVz3YdmbvNM29dQw5uasfLNYTlFvwoh1pNS7UH9fLYYl2dG9KG+nj2aT8fmChct3bRLxZnRN0SfyrWesj7iPoqVio0Ovcc8dprE3u+AuWPEBVK9HZ9m/yIXvD2TjnCGgP6mSHuobEiHXqdbVrR0EQIES2LT2sTGx+1y+d+6yk/TKzgVg2rkVu1otgWu7mwsnai9DvoNj78kL+3kN1fI4YODCZnmOE5kUSRS9g31+uvtP4KyyQioMfo8O1szKgwNF5Xa0BMaR/Qu47pa7omixJaieyPOWMjzwd1tUm/IdukX7KxvWAs7+Z1llHG4iU5ZDmiqx1TrrhgzlLmYXFiyTubIj9dQxMJSSvPHu2uznQKzXErD648Nb1TFdu8cPIPNzMq5xIi08X+d4GNG0ffPT5WEu4ek84ngMM9jH2JXb/E6H2M/xPwmfpK/a6+gKa/gpX9HlbrqfqpBPez+qMB862a3G/lmlR4mz1n1f9VrHWz5axaxptaoYK+2S1Qd+8GOBRUynJ/03RiPWY9w/pe4gAj+ksPqeCc0HtPzMjBLfmPm+3xIddenueFjJgifl3Tp1fpQwo69Dkh63oSa0lVscPsJ2LG20VrxOrFkF/2fBo+p0wPocbfPuhz9kHuO8R18Tj4xOhyt97o2w/gja6yXD9VePDzR/VT7dhVvVU7TqtL5nK5u9orVndOG3s9p/ZQz+nsO5t5xcoWOaLQaYHVfsmfq5G+mwXWR+tS0nG86hOOJ/QBIXhUrsdIHdVnrnO9r47sGql5yzo265VPVlDgomVP/U2D/op53KCrnvkGojiXWPzfSs9ttZZmb51S8yZKv+m2XwTXdxZIN5N+VLEsTV8ByqwnjTg9VaGJr5p2s5WBZslzo7SPXdV0qxL2vWb1q8322l/ZOtxdbc+1GLqv+U1a8b1J9Y3o6l+qNH3l0vYdy5aqv+Fc1p+WRpb918Oe+gtyUsDeZDEAAA==</t>
  </si>
  <si>
    <t>Total JTI Gallaher Ltd</t>
  </si>
  <si>
    <t>&lt;![HEADER:H4sIAAAAAAAEAO1Y227bRhCdTxHcPiQPSayLIztNE8RugxaNk0B1HwoYEGiKtAhTl4qUU+Xj2545O0uRIqXIdp6CgiC53Jmd+wx39t9/Xspr+VsmkkpLbiWShWSSyEym8qMcSFueyiHeLUCmEmJ+BOhUrgldSi6xPJFjjF/LK3mJ1ZHMgbUAZIhxinvCtXkjfUe7uirDM8C9xEhxMlmR9xhwXZdgJoIcTiqVp2nVCLAYM0vIkBM3pyxzfAccD/Fc4TsivmIsSXkByAQ4Ifl5mPKP8Lwx/YeU+i+sSTgaETPHeImvA1pDJbqiDYaUR78TfGegN8V4Yrwv5Gc5l4/yDu8ObNKGRQ/lOe4+xl28j/HuyAmfR6aN6p0WFDynFjBa8girHpvcM/DxPvDalC3u55xlQkDGgKSUeFHSX9c4y42gT92XJ4iVPu42nh3eOm5aG4J6YhI1UfISxnxmtPxdeTatvy9fF1veVuqXLrg8B/djPtVjminHGB9tpaJ8R1sodPBsU5e+WSylxTQWY/ppQvtlG1HWYoTnwFC8xCQswxNqq5ompDNEnOh7ZNrX6aWGPy3yRPPgk+HGxMg2uL9lXOdFxFSxQrP5gtRCRtcSGk3xNaaevqrU5fHwyGQPmIPXlGlZWLS84sqidx9OVTnXK53GX16jWa55lNH2LpJa9F1svji0bJ0Bb/39CbgjzI5Lc8orAZdxZeWzWiW5ZQyrdJqvK9ohZ03JWNHWNUF9Puf3e0aiy7+zklUy8+KceAksFhR6DDforSvkaCMm+huwsMJBMVxWZIxiV+XLstc9ETOeUuAF9g75N0kb/bbGvpvH97NstVZvertttbM6q5hnBlP+rv6Wa42zxA3/Cgf8NyaEX1GXhJbfjOwUq8seUvj34NOVF3i/xdtX/GVR7dtFVqcW0yPGhX432WNCa/l/XMIMi7BDiCzC3D89pA+DgkpZyon9cxNG0Bp/E89F9rM9PPA1/NTZ6qfBTj/NGekjcAgf7KlTVPkXfJ80eKr3BU9V9xbfqp+6O/KpszOfNNczcFiY3A/JqJ5lVK/BT53/M4q26u3wVHeHp3KbfaiPjsxHR9+wj/bBy4iZUuqbmgfn/M9Ud/+7d/prSnmp/3Fyl/eiudlr3z3ad/BVp7jreztHO6qtq2OOiZnIZ8ZDTo84v+j+aVrpdt4Us+9sV1an5zqB3PY/+9A6s1ld5yI9oBzbta9i7dJ1jXU/PbfL9nA9y72D323NWHOdh0/hW39vi/ZqJ+xPDXJqGkHGYMe832UOaWXV5NZoBsYjILy+R9zE8LoHti88hdYXwDsHvxZGM/Ok6tiCHZbcDWsv3cKOYcXZ9hbKcSmr3pcqqOPhq9UUV2RarPfbi9L5iqtZt5adoXVQkfzQoO8ZquGl/GEnGBnG7sygjz6ix/7yUn5iJV0Wvlastd6DPfT+Uz6Ae8aOXnsL15E63h8ZyxrRAbFdT+gq6CPUUu10HwPvDeI5p+aX4OfPZCLu42e0/geMYkZpBJzfK9yaLH5ROscpU3Rdydzw1TNTan9V1Ds9aeng7rMH78JS/m/iVlxTotU9I8R38v7MoRoD9bhRf8ew1JwQ1xv+Qtue2SmOxsml/IpnTN4DePw3zJyXuokLekBrkGIOcDt4ZnncKjR5Qrm1M13J04K7P7+oZt7dzuVcFCaWY58rOZqRdtNf+OuckfXw5TrS6hnZoKGatItsrJ+R+dpVt8W2+awE2XYK+kr+AxCBdoh0FQAA]!&gt;H4sIAAAAAAAEAO1bC2/bRhLen0K4h0MCRLEe1KvNuXCc9NKenRiOG9xdUxh82mpkWWdSbt3D/fX2Zr6dJZdPy4/EaRoIEsnd2d15z+ws9ftvT9TX6hd1qubKURcqUucqUTN1phbqb2pD9dRj1aWrQz0LFVB7SL0LdYzelUpVrDpqQvdfqy31hEZHaklQ59RzRPdz+p5ibFo7v567OCqhX4++K7pjmERdYu0T6udxM2qJCA+NFeNTNyqkvphaVoRDCtgUuCzp2cP9Ef1e0nMEeIZYYeZz6jklmADrmT5eP6Lfd0L/EbD+D42Z4S4EZEr3K3raADcYIx88OAI+/Dyj54TmW9D9qax9qJ6rPbWvdunaJ570iKNdNaLvmO4HdJ3Qta+m+B0KNUz3PJvBrOQQhKMe0KiHgvcZrWNkYKixOW7aNGcC6jmhnjkwPrfo5zGacyHRU5XllHRlTN8e/fbx5fu6sQHNPhOM6mYyGMb4TcD5665ZN/6m62rdMrxiuQxolRGtPsEvS4wtZUL3w8ZZeN2wYYY+/fZAy1g4NgfHWBdjyOkU/EtKWuZAw1OCYLiZYGj3z0AtUzrDPEekJ3wNhfrqfHOBX2R2wnbws8DGgEhKq38DvU4zjSlCBcLzc8wWQLtWRNGCnk5Ap/EqVXxMfyS4e7DBY+C0yjhqj/BFe9dZqYhnPlJTfPUYtnK2owS815rkQHaxyKIr1npGcPnzzwQbUuuJ1cZrzWiVk8LIzYonuYAOM3Zsr5fgQwqfksCj5T6BZb7E80toora/HYsriUhxCbgZcczL6DgqzZd7yLCkE+NSX1BYgSG0VSTQYu3lbdyrkoihT3OC8+QaIJrMa+WWQ19P4utxtuiry9Luie8stjLkjvTx+tr/2r5Gc+IdosIGYuMM/T5omYHzZc2e02hbQtz/F1pnoL6k6zd0NR5/lXn7XmbVc9HpEHrBz3X8OAW3TIybwcIiyhAi0TAd0wPI0MtmsbE8lZg7gwbl8GU4rdmba0jgLuTUb5TTQaucltD0kFYIbi2pp+Tlv8R1WiMp9wpJFXOLT1VOgxZ76rfaE9t6QiucC963sShXLMqtkVP/s0WBV26LpAYtkkql9bYyGoqMhp+wjNaBSwA5B9bvKhJcIs4Us//2TD+fKbX2PxpvOxdNhV/r5mhfkKz62bea2+m5o8q4KuQJIGfqV+hDColouXD+tCjsdraz1l3Jyqrz6Z1AKvnPOnPtSCuP05ruAY9m6otQbbTmUDejsxm329Np7x1MtnUGn6sl/JRka75N2l7cCZuqQQpKI8LRa2k3WeYRuMyUXMicnqzhob+aI5YhDO2e5IVPiepDgtuj9Ry6OxNJMo0O8WGFbJj30g5lDJdo7TXMHFtW9dLyoHoN460W9ImEijzfPrfqK9pnXYh1BrKDitRXNfTukDd8q76XCkZC97pmMKZ9hIv95Vv1DJ50lcmaoXK6D9ag+1/qFa2eYEfPewu9I9Vr70OXWaM9QOs9ofagD8iX8k73IcFtkz6noPwtrWdqMhHy+DNw/xXdxdDSiGBeF1ar4/ihVcexZ9S7kqXAs2QWoN7P/B1XWvr0HWMPPiBOmWiiRxwDo8sbaojZyZuaQ1EHqnrD8o6JU0v06L3hC/B2R6o4rCdv1bf0G2PtA5L4P6hlz9pNHEIC7IMY8oC+uj8RO3YySjrAm3eml+pxtrqpXxQt73p1Oa2FM7GxXws2mmDuuih8NzUyl570jrRYIzuo8Sa9zBqrNTL2Xb//9qQQzbWlalzLuU0R3/L+LoQl5Jqc5zJ7BUiTmR3LmLyGaWbgMc/VPyFBLV+nMMd+Ft11hVTr0wL89zNuFGtEodA+g90Z62Buck8fHPZIXyJUriZ058JuBnTHNS+uTHIdOIYUhrAjl8YOCKoPqvZIw1yRWjeLCceSu2jttDnNmqT39al4tDyaVHm/jkSqO7lmmeyXYNeTCvuEVDTrO8znqL9Lvugh52Dr28Wo28omJF7GqCEG0PcOXX36uJDNiO64zYecpuhlOQ3QHok8B8Bji/B+DEmNS3LxLJ1vo/s1vOrVND+CxmpL5vt9+BnOvfX41/C4xg7tiry92nc0w7eV0bY814NaSpV2RlLQVHxPeDmFWmZC3rdNChEiR0z8Zsvog+NdWAFLgXsGsAuOMGw/I3pmDzWGr+rRXQye6irWCv7U1sNEsGZpaL/ZJgcbc87VLsW/L2Qebl9C2wOMsrn9gLB5CKnswj+yJeZte9DSlUSdVHbZ5wJR5v194nGGTOAcseZMpJTXwJOCH9+QPY2NbTN3m9burGXrTRrUg59k3QlgtR0azXbdhQaNSV9GaBvBF3cA2aVnD1fWMNajqfjYm2LIdm/z4Tp8yeXUyay7jeIx+aGAvl367dK1gww1gpdyMcaHzQxwRsJtAahnmAm81xj+kimuW/s2tKyrpZ01fFdzVI0k6wxwmteBZLW/dnF1xXNrffAJyiO4kEawbgSAdkH/XeFbx7NN8Tj63o4FHyI2vKH5rh8T3pDv2WuMBdXeu4gBE2QqQ7qy9gaiuxH8PUffGHFhgljQF1vmcz5u9xH3A3qafI4Bf9oYMFRci+LPkD7s7wfQFU88wkg8Au/iuS2GvsTUEkN/uvCm4R8oBvBptw9rCeENO7CHANmSC7uYwmbY1+v45yPfdbH/GMvp+eSeY0Czj2qi24PnjxEBe5KX852WdFd2VCzXEHQH2D8xpUPkihzx9e72Or6/Hs+Pz+fvolZ/XZ+vRzX5/GrvXfh8H1lKjGyMtbSDTMyD93exG9b7YQ862wGk2XPp/fQIbZ99/p/V50/hA2Pk/RHeooth4VqDPOT+Hdi9B/2KpebF7xgFiAVjVFL+OD7fR96jfb7Ok4aQSig5/gB3nNm6sn8eYy89Qv7fVRH2PfE9+/xmH9VE9wAeooc4Hcp+x4f30HR34SFY0j58fg85wAC1GheexgXe1/P59Xhe3+evV5vT0cG8RVTud1r6zAnYstXWNlrn0NVcrphpz3+1VTbPZd/b74e+zE4+51l1mPm1Pn9uWre0z8ubK5aHGdR6tUpdMXayWvpt65FT5Cwc3QaSs+lTp5FYciR72R5yV873OMcbwxK4GhbAE/TEurdJb/VZyyvi/KF6oRxYRrE+eTWV27CQu6PShwf2UU314a8m8E2xVF37aJvCsw2Rx+vdIWd4U+StE/j9ZirfT228+HZM+aSi/OZM21lFEZbnnin9ZnWbHN4o815eBJ90ojzB5IxGOIXKeX52Vpf13Wym28/QnNFzVtfFu8cxsr5QqjRm9z+RikAfbX3oQiBRn3U/kGqWOf/Ub1fw3F28fW/eINVy5TfO9amajcVLSMhIJBDPV59b5hTzOWvdSYd+Z4Q1JCk9O/C1+mQvt5ziSXtRn6r9Hrx+fgpdPQm0z85Yp/P17wOb4rnR/eNjNOH+Mel+BDg8oL5HtOoj6n1I/X8l+FR9pf6rviBLf0Velnd3z9UPFtyP6n81mG9W9H4zs6Q82mwVZv13yVvXe86yZ7ypF8r5m94Bd7dugEPOpTSLN3UU6z4TGW4fJfapR+/meEd5guh9LD37dxQ/brbG+5y7uXoWImOKUHUeIaqMsL/oyKm7K1WkGG1dZAxDnCr5OK3nDGX8kcQcmx/Mjc8x6FOOQcV3Zm+Lx/5Hxpf7jUYv3kM0uspz/VCSwY8fNE61Y1eOVu04ra+ZzXp3dVQsr5zUtjqF2kN1T2feUVyWvGy+R3RQhffVT9lzOdMv7gKrvVUt6Rai6jOlq+gLRJc3yq7BmDeKrvvPGjNHovRbxYHMZ1OWc+CiZU39Dr/+b25QY6uO0u/853Sxx//Fem6rtdRH6wSWd6z0m93m/67VlRmyuJPeLnmWun+58ahntTg9V6HkV3WrmcpAveYVs7QPXe0rViXMe7zlfyW21/ts73B/tb2ix8jrqtU3R/P/V5TfAF7/nxl1/+po+9/Gpqq+0dvUnlg9Tf/l31L/B6q1lKE6QAAA</t>
  </si>
  <si>
    <t>&lt;![HEADER:H4sIAAAAAAAEAO1Y227bRhCdTxHcPiQPcaybpbRpglhtkCJxEqjuQwEDAk2RFmHqUpF0qnx82jNnd3kRKUW28xQUArXL3dm5nZnh7v775bm8lH9kLrG05FYCWUsikSxlIb/IkbTlWE7QtjCzEB/jU8wu5JqzmaQSyhMZov9SXshzrA5kBao1Zibox3jmXJs28je8q6sS/Ht4MvSUJpENZc8wr+sijATQw2il+jStmmIuxEgGHVLSptRlhXeP/Qn+N3gPSK8UGTmvMTMHjU95bk7lB/i/sfZPqPXfWBOxNyVlin6GtyN6QzW6og8m1EffI7wn4LdAf25lX8hvci4f5R3aDnzShkdP5BTPAP0u2iHbtvQw2rfWqN1xzsFJaoFDSx6B9jHbDlqj/xLyHBbOqrLn3ZjxkI+ZGWZiar4u+UHXGA9OYVcd02eImQGeNv47fLTftNYH98hq1MTJaRjyPyECd5XZtP6+ck2MOV8pPorJKaQP+d8lXsfEabCTi8qd7uDQR9sHB30zHovpMY3JkDjN6b9kK9pajPQUFEoXWQ3L8xGtVUsj8pkgXrSdWuvr/GJLv8jzRfPhk6UNSZFsSX/N+E7ziKlS+dbna3LzGV0ZLFrgbUY7XXWp6+PmA6u7x1y8pk5Z7tHyiisbvYdIqupZrDQWf32NZrvmUULfm0hqEbvQYnFis3YJuuL9E2inGJ2VxlRWBCmzysqntYpyyxhW7TRfN/RDytqSsLIVtUExX/H9PSPR5N+o5JXEorgiXQSPebkdky1+RaWcbsXEcGvOr0hQClO7EkaxqfZl3etIhIynGHSebX1+VeJG3ArquyF+mGerNXsb7batndVRpRzZOZVv6m+51hhP3PDrcMRvZMT5K9oS0fPbkR1jdRkhnf+RcjryE3qv2XNVP8srfjvP7NjG9ZSxoe9NPpnTY+57FzHLAuwWAhtl5vvuE0cv51LWdG6/vxGjqKDfpjPR/fQAFL4FVp2dWI33YrVitE8hwX8wWmeQ1Cda2nvWgFb/K2hV9xrfK1bdPXnV2ZtXmvMJJKyt3g/LrG6eWd0GrDr/Zxb91duDVncPWqkdfThOvRyn3neM0yF0CSljan1TQ3HF7071NLB/519wSkvnIqN3eW+aWn8dumf7AWh18qe+1zO8g9q6OuWMlJF8ZkykRMTgovupReX08yoffWd3aXV+5mSQ2v3QIbxGdlTXmWj3qMdu66tU+2wtqO5n527dHm5n+Szhdl9L1l6D8Bmwdc+uaK+ekN1tQkpLA+jo7Rl3u84JvayW3FqenpXhcb6+Z9ymcLZ7dp94BqsvQHcOeS30lhZJtbEFP2TcHevZuoXdw4aj7R2cw1JWvS9VUSPDVasFfoG1oth/r0v3LqZm3drs9O2JKpCfG+wdoR5eyp/2ZiNBf8jd4QDnih7aU4z8ymqa5VgrVWH3+AC7/5IPkJ7whK9nDXNCNbI/MpY1oj1SmzOiqaCPUEv1rPsYdK8Qzyktv4Q8d1cTcF+/pPc/oBcySgPQ/FGR1uTxi9L9TpmjOaWsLL0is6D1V3m90xuYDp4BdmYdfLl6djfm2xXX1GhzzwhxJ3t3B1GNgXrcKN4hPLXijDkrvqFvR/ZWR+PkUn7Hf0jZYyD+FiPnpdPFBRHQGqSUYzxmPrF53MoteUK99aS6keNcurvPqGbe3e7rTBRGNsc+V3I0Ie+mr/C3uTsb8Fe/Oxs3VJN2no31OzNXu+q+2DWelGZ23Y6+kP8AEMNVFYwVAAA=]!&gt;H4sIAAAAAAAEAO1bCW/bRhaen0K4xSIB6lii7jabwnFStNj4gOMW3W0KgyIpmxtZ1oqUW3exf73d730zPIakaMly6iAoDEnkzJuZd1+k//j9ufpa/aqu1FQ56kaFaqFiFalrNVN/VzuqrZ6pFn4dzMyUj/EAszN1wdmlStRE7aohrr9WL9RzrA7VHFALzJzjeorPFdcmtfvrve1VMb49fJa4EphY3fLsS8zLuggjIfDQWAk+dasCzE0wsgQOCWET4jLHvcfrc3zf4j4kvEAsufMCM1eA8XleOifnh/h+b+g/J9b/wZqIVwEhE1wvcbdDbghGY/LgnPjIfYT7GPvNcH1lzj5Tr9WhOlFv8OuCJ21wtKX6+Axw3cHvkL9t1cVoz1AjdE+zHdKTHOzgqCeAfcpfF78a/2ucl8oiparI+XRMc8jHzCVmpsR8UeCDrNEcDEBXVaYj6MwAnza+XX7kum6tj90jg1HdTimGE37HlMCmZ9atv++5WsdSXol8RCZ9nD7kd4fyekY5DVbuIucGK3bo4beHHeROc2xKjolOTiinK/IvLmmbQ01PACFwkcGwOB+RWqE04j7n0Bf5DQz11f2mBn6W2YvYwy8GdkKIuHT6N9TvJNMYG8o3PF9wN5/atQRFM9xdks7Uu1TxSedDg7tHW7wgTsuMo8UVY6O965xk45mv1BTfvUasXewoJu+1JjmU3cTIomWs9hpw+f0vgA0welkYk7MinHJprdyreJQb6rBgJ/Z6Sz4k9C0xPVvuG0Tmc94fURO1/R0UuBIbKc4JF4FjXkbHeWm/3FMGJZ0YluZ86wSB0L4rphZrb1/EvSqJCfVpCjjP/PqMKtNaueXQm0l8Pc7aPrss7bbxnfaoQB6YOTlf+9+ir9GceM/osMMYGXF+TFoicr6s2VOsLkpI5j/nOa76Elff8Cr1+svM47czy54avQ6oG3Jfx5MrciyNdxGtLES2EBot0/Hdpxy9bJciplcm/kbUohy+DKe1e28NKTyErNyVsjptlNWc2h7gBH9rab3EST1KS65GNdLq3SEtO9f4VGXVabArt9GuxOZjnLAweG9nWZ3Msjo1snL/sizyq9sgrU6DtBIzur2cupmcup+wnNaBiwk5JdbvK1KcM+7Y1UBz5p/vlBTqIo13MTdNDL/Wzdk+g7Tc7FPN9fTeYWVdFfKSkJH6jTqRUCJaLpJPzazqZz8bfWOytOp+ujJITD60zl4HZlTWaW33iMdq6m2oJlpzqPvRuRq37eks1hJp9nVN36sl/BKyTT+rtN2ukNNuQkJKQ+DoNYynWec5uSyU3Jg9PXOGx/lqzliGSGn3TJ74ElSfAe4Q5zm4ujaSFBod8GHJ7FhqawfZwy1H2yt2nhSs6qjgRfUZqbea4S80VOT596LQd9E+68ZYp28qqlB9VUPvAfzhO/W96WzEuB4yOxygrujit4+RV/Smy0zWApXTfboG3f9Uxzg9ZoUvtYauUPXZJ9Rl0WiP0LpG1B70CXyp1LpPAbcPfU5I+Tucl/ZqQub11+T+Ma4m1NIQMG+t0+o4flbo7xR31FXK3MCLZGakfpz5O+nAuPgMkJm5iFxdk435ZsUFMbq9p4aklX3ag7B1oKo3Iu8JODXnjK4VvyVvD0xXR/TknfoO3xOefQqJ/wMjh4Xq4owSEB8kkKf46PnY2LGTUbJLvKVSvVXPstPTfoZteZv167QWRsbGfrNsNObedVH4YXpnA/5Ve2enNd6knVljtWcmvuuP359b0Vxbqsa1nN/Y+JbrvYCWkGtyns8cWpBpdnZh1uS9zXQHWfNa/UgJavk61h4nWXTXnVOtTzPyf5xxw+4ZBYb2iHaXWocLq5AZl5z1oC8hO1lDXHVpNx1cSTdrBAjpD08ohR7tqIu1HUC5pOoQGtY1UmtlMeHC5C5aO4ucFk3SdX5iPFoeTaq8X0ci1aputUxOSrDrSUV8QmI068jYysLc7xOPhYm9gttbnBlxJNlaUlpKLvnbw53IwsOVR0mJhxFJjSnPHmUmoxPAe+w1D7nWJ6VnkFQHUGUp3U3/ZjTncfQEfw5t+GJrTghFgl+XkbILWj3S2SEnWhjrkRPiKVq4Csgn6cv6+B7jXvqz2iN9B07oLvOmnChqwjFzAQeeXLICnUHNtqZzUIhaIZ/OtGmJWuId2q6Wc4cUa6oGmPewMsRdn/ZblHh7Yzrracsl+zAybdG/ePT3Q3qaEb1Pn7QGlKaMjajfu7ibgJoe1rcx1yOdAXsvuUwHD06r1uLeg1DcJw4uvaBL6faBcQ8foXhEue4yjxngs0sOucz3XHr+Hn/bFsWje3ldgcz7xeV5p2EurW3mJo+5Nrn7TuMqHZmXhlebe9HVOxevi08Ej7KadlqoWR6P5tX+4qFo29tA9veNtsVOz+o4e5ZBrWeDOs9xsgxwWzsb4S6gB5Vnen2T1/TNldjWmHbWpr/dxbfEUPkeM++U7D8wdvYG2vnWVAjH4PwZJOjQL2/qafaZqzwclWPsMcR3GuF26Ttb9CsS/V2Ojegxe/SfQ+qC+FyhtkP4Jio/TEZn93bL+XW579uUYduwsnek9HsCTXL4IXu6FNLTXCrPYHKNFY4V5fOKL327YPudtt9hlUZ4zOdbzG0mjKgB8yTfWMCE2j5kHiFjLnXBZ2yZUPd9rtjJqnbdE9TR+hlz/LQCE4zl/QldCxaxOKKEUonontSUOy5ZWRZlmFMs3YG6/Fx3OkVD4tK9Qw+r69Hccuz+kK1PdU++xbsvrSrRrl+LFZ/odH7+Y2BjVzuPj0+qCY+PSesjwOEJ5r7AqV9g9inm/wb4RH2l/qs+g6Ufw8t+D6/1Wv1UgPtZ/a8G872K3u9llpRHmxfWrv8qeet6z1n2jPf1Qjl/kwfg7ot74JBzKcniTR3Fei6NDNtHiRPM6PdxpM92yeh9YWZOHih+3O+MD7n36pomYMYUsiLrM6r0oQUtU8V1TE0jvd8Wa5qQ3Qqp08es0UesgD6OmFPkh3Djrxj0Kccg+0nvtnicfGR8edxo9O0HiEZ3ea6fSjL4+U+NU83YlaNVM07ra+Zqvbs7KpZPjmtHHav3UK3p0idr85KXzWtE4dMSu/07uy9n+nYVWJ2taknLiqqvOB8xBgSQUbHzovug7sbvhqV7xOZZuG/2K1KWc+Cm4Uz95ol+09yvsVXHvKmS0yUe/9fCfVOvpT5ax7S8C6XfR0jf2q6eLJB2Jb1f8ix172rKqle1OL1Wgcmv6k5LOwP1mmdnaX9uJ9PmgZM9fS6/W9vc5St6h8fr7dkeQ4/VP+/M3woqP7de/32iuneRmt422lPV59CrxuPCzKr/THmh/g+xxIljCDMAAA==</t>
  </si>
  <si>
    <t>&lt;![HEADER:H4sIAAAAAAAEAO1Y227bRhCdTyHcPiQPcXRxLblNE8RqgxaNk0B1HwoYEGiKtAhTl4qkU+Xj2545u8uLSCmynaegECgud2fndmZmL//+80Jeyd8yl0Q8uZNQ1pJKLEtZyI9yJF05lg7eHkYWEqB/itGF3HA0l0wieSZDtF/JS3mB2aGsQLXGyATtBM+cc7NW/oZ3fVaKfx9PjpbSpLKh7BnGdV6MnhB6GK1Un7ZZU4xF6MmhQ0bajLqs8O2zPcH/Bt8h6ZUiJ+c1RuagCSjPjan8EP+31v4Jtf4Lc2K2pqTM0M7xdURvqEbX9MGE+uh3jO8U/BZoz63sS/lZLuSDvMW7B5904dGOnOIZoN3He8h3X87Q27XWqN1JwcFJ8sDBkyegetp4GzuWkOswcdZVEXB9xlMBRmYYSWjBuuIPnWM8OYV9TWzPEDsDPF389/gcW9235wbgHluN2jg5DSP+p0TivjLb5j9Urok15yvFqQ8pp5A+5L+i1oFkRfFsJxeVO93BQXE+AYcz9hufJfSZRmdEpOb0YLoVdx5jPgOF0sVWx+p4THvV1ph8JogcfU+t/U1+iaVfFJmjmfHR0kakSLekv2GkZ0XM1KkC6/U1uQWMrxwWLfA1o52uzjT1ceOh1d1nVt5Qp7zwaXXGtY3fQyTV9SxnGos/P0fzXjMppe9NLHnELrJYdGz+LkFXfn8E7RS9s0qfyoohZVab+bxRW+4YxaqdZuyGfshYZVLWuLJKKOYrfr9jLJoMHFW8kloUV6SL4TG/sGOyxa+smdOtmOgieuujQU2G0nxHipRxbCp/VfsmFhEjKgGdb98BV5ikFbmS+n6YH+bbev3exrtr62e9VylHdkzlmxpcrTfGE7dcKY64XsYcv6YtMX2/HdsJZlcx0vFvIacP/36P1hu2XOXPi6rfLXI7sZE9ZXTod5tP5vSYW/ti5lmInUNo48ys9QFx9AsuVU3ndi2OGUcl/Tadie/nB6DwJbDq7cRqvBerFeN9CgnBo9E6B0ZDonWOvBm2ovU5vOo7j68Vrf6ezOrtzSzN+hQS1lbvx+XWaZFbpy1o9f7PLfrrZA9a/T1oZbb38TgNCpwGXzFOh9ClpEyo9W0DxRVXnvqZYP/+v+SUVU5JRu/q/jSz/jp03/YN0OoVT3O/Z3iHjXlNyhkpY/nEmMiIiMFF91SL2hnoddH71u7UmvzM+SCze6JDeI1sr84z0e5Tj93W16n22VpSPczO3bo93s7qecLtv5asvQbhc2Drnl3RXj8vu7uFjJaG0NHf0+/2nRN6WS25szx9K8PneHPXuE3hbPftTvEcVl+C7gLyPLSWFkm10YMfcu6Q9YTtYf+wYW93B+eoklXvKlXUyHDVaoFfaK0o9+Dryi2MqVl3NjsDe6oK5YcWe0eoh1fyh73nSNHWmwU9KXdQrXtYza7kJ1bTvMBaqUq7xwfY/ae8h/SU53w9b5hTqpH9gbGsEe2T2pwTTQV9glqq59+noHuNeM5o+RXkuZubkDv7Jb3/Hq2IURqC5veatDaPX1Zue6oczTllZekVmQWtvy7qnd7H9PAMcB7vYS05KXbUZsYNNdo8MELc6d7dRNRjoBk3incET604Ys6Lv9C3I3u3o3FyJb/iP6LsMRD/DT0XlfPFJRHQGqSUYzxmPLV57BWWPKPeelrdyHEh3d1q1DPvfrd3Jgpjm2OfajmaknfbKvwlbtJOGPNmD1K/SRu3VJNukY3NmzNXu5q+2NWfVkZ23ZW+lP8AIRxuD5oVAAA=]!&gt;H4sIAAAAAAAEAO1bi2/bxhm/P0VIhyIBqpgiZT22zEWcpMiwODEct9jWFAbFh81FljWTcusO+9fbfd/vviPvSEqWLTkOgsKQdLz77vG9Hzz//tsz9a36RZ2rqeqoK5WoS5WrTF2omfqreqR66qny6LdDIzMVUX9MozN1itGFKlSqumpE7W/VnnpGsxM1J6hLGjmh9pQ+55hbtK6v13Zn5fQd0mdBLYbJ1TX2PqNxnpdRT0Ln0Kfi87TNimkspZ4FnaEAbIGzzOk5RPuEvq/pOQE8Qyyw8iWNnBNMhP3MGO+f0PdHwf8Ep/4PzcnQigFZUHtBT49ADT7RBDQ4wXn4OaPnnNabUftc9j5Wr9SBOlRv6NcnmvSIop4a0GdI7YB+R/gN1Jh6e4IN4z0tVzA7dWiFjnpMUE8avxqPC9rX8MRgZ3PA9GlKRTRyRiNTYHBp0YPnaErGhF+Tt2OSnSF9evTt4/NUzl6fG9HqmZyobSVzwhTfOThx2z3b5t91Xy1rhlbMp4B2GdDuI3wz1zzambk4XroK7xsvWYH53KcVxujXNJuCZiydKTh1DgrmNbnrQOYLgmC4TM5oj2fAl3HNsM4JSQ7/xoJ/c72pwM9KzWHN+FlgU0Dktd2/g6QXpcy4UJFQ/RKrRZCvBWE0o6cz4GnsTPM8ZjyRs4fQylOcaVHS1J4xEfldZyf3nNVMjfHNc1jvWZNy0F7LUge8S4UXnujvBcFVzz8TbEy9Z1Yf75XRLmfOzJ2GbbmCFPPpWGOvQYcCViaHjausBPN8jue3kEWtgS8squTCxTngMqJYWOJxUluvsplxTSZ6JL3uaOTswTC7gMghx9ry26dv8iKFRE0JLpTfCB5m2sq5Cvp2PF+Ptq79rvO7J/bT7WXIFzLG+2sbbNsbTYmP8BSP4C8zjE+ASwba12V7SrNtHvH4n2ifgOj7Z2p9h5ax/IvS6vdK3Z6KZMeQDn5uo8k5KGZ8XwY9SyhySETOtK+PwMewXMU+6bn44gxyVMHX4bR876zBhW3wyl/Kq6OVvJpD3mPaIdqYW/vEoxG4tU96M2rl1k38ciOPL5VbwQrN8ldqFmt9Tjtcyrk3061BqVuDFm75f+gW6NVfwa1gBbcK6d2cT8OST8MvmE/rwOWAnOLUHxtcnMPzuDnB6vi/WqmwsiR9bjs+LYRe68ZtXxG3/PLTjPf02kljXhPyDJCZ+hUyUYAjmi8cU82cHOh52ftGIrXmejo/KCQmWmetF9LL87S0hzjHcuxdqFW4VlB3w3P52TbH084nTPx1AdurObxPvDWfZdLu5sumtlAA04TOGK7oN3HnCajMmFzJmqHsEWK8GTXWIQzuoUSK+4T1McEd0H4dal0IJxnHDtFhgQiZM+wOxQ/X6O0tWTm1tOqtZUX1HsZazegvESyqGPzSqsJom3Ul2hlJVpWov7Tg+4Ls4Qf1vdQ5cmpzZYEzZY+stU/e7IN6CWu6KHnNUBXeR2vg/U/1jnbPkedzvqGzVL33IWSZJToEtM4TtQV9TLaU898nBPec5LkA5h9oP1O5SRDZX4D676iVQkoTgnnv7NZG8WOr2mOvqPOUucAzZ2bAflLaO67H+PQZUj7uky/plxG1nnGKE13fUUJMdm8qEa4MNOWG+Z0SpeYY0fnia9D2hdR2WE4+qL/Rd4q9j4jjf6eeAyu/OAYH2AYx5BF99HguetwpMeni3JytXqun5e6mquFq3u2qd1oKM9GxXx0dzbF2mxfeRiWtD5nXMYhbSTtqsSa9UhublTO2Xb//9szx5lpT9Vnr8Y173nrGF0MTKkmu4pkDB9JEZ6cyp6p0mhV4ziv1D3BQ87fjrHFYenddR9XyNAP9JyU13LpRLLhn0DujHT5pBY/4oGxI8pKgnjWiVh96E1BrTDozJgiuFqfgwi70qE9zA4LygdUBSVhfuOaVPuFUYhctnTalWZJ0pl+IRau8SZP263Ckmdct58lhDXY9rrBNKESynpd2poPII6Q5m/IjpL8hMhOmL1Ocq6FDcKZPZ4jpuwtrNkD1fkA9Y+pLaU5K7RFO0Qc+x8QP1pZhjRc3Y9mGWeUTfUjlDLrVIToe0jdr5+nG2CeokCc4c0ptlrwJ7dcH9mwJIvRFRBtupTTGcBGNJNgtFS7s0QmfIvNmad4u/sG94Z/C9wfAkP0VY52AHtwKUGHu0poj4NuFD+MKUQAqpNDIMWoQGn8f8cF2sd8mvgNgy7I8gJx3CYMQHGN8PUg+47tLOEVoDUCbCWxOAAwGqNIbfPv0dx/47m5JvgNIrOaL1u4+VmF8JzTLh3ZHhJMn0s+awBTwYW192Fcb390t4buPOF9nxZ9C10NgwzodCrYeZD0WWZ9A6ifi7bugXR+eyBPu87o2Ldhqju6VGtuUBT6NloWRWPWEVuiJ1o/hSbXse5AK7uOzeQTtwe7H8AeVrRvCb28H//eSHepo8NKhwtfwuHPKEpgiIeJy7b23KR9sARO8g0vB+y5W8IQ+KXSji8g6BqUSsX4BYpIBZMRD9GfLx+19oe3x9yX20JGHTYfXkNxTpXOhH2itc1CR8wsTdW5KEY67YmjLWKyHB/8WicaMECWMQDEPFEnlnSRL2AR0CVHz1LHBAHnjbemxLg3eI7K7Esm6H+8RwF/ExNVd0REPutGVfLgvEesQVoWjhiG0bAQqDWFlfEtCdu8gH9ugx3YsSgCKxPCqJlLSsbrxpn1oEWvWBL6HMWbp0PH/EFZlt6Yx4ztF8gxZvYesj3dWjJl62VxqzRegrq5oXCLC11WDvKFby9fUueBCaLlcO5evYLftmydvy2rp1KqGbQPz12hXb+bXw209adwmrju3kIi75nX2O4XlGd1xCbWe5uqMulPWGjbVvzEysECZmNZYId3SlqcLHz9EHM9aOMb3BBWOCP5ce6w35JffSy3qHVH+mPjXgc7e3r/Pt4qltp4TxKgT2NURPEkqOZqPPo7TElieAN4npb1DsbkjuQe1DMv7qR24bxHrlZz6G8ZVtRwXltfOlL6ftooPP5Q3GRLYnjMVykkuEHHZcUZVWzS32jZfafMVlkfyAbK2IeJZjktiRJGRaEAKaR8h9+E+H7IQwYqnkP0IM/TNj+rtE6/t4Q6juXWj+cr39nTV0T7FW3DIcES//ZhixQVqmDYPK4y5Dt1WCdLv1FhC8tpzBxZXVz4rzXHfRLjy1BwPYe2rKn2zUmrXFlmmq/0f4jRuXe3hz2Mk4eFP4n0GZ3hMY9/Qrt/Q6BMa/5rgC/L5/1Vfkaa/Iyv7PVmtV+pHC+4n9b+Wk+805H6n1KTK2+w5q/6rZq3bLWfdMt7VClX0LbZA3b07nKGiUlH6mzaM9ZjxDJt7iUMa0bc/+Y3OGbz3qYwcbsl/3G2P+1x7ee4XI2JKUBscwKsMUB/oylsJXT1KJRf2EDHsIl+e4G3GGNne5+FzbHowNf7wQV+yD3LvFG16jsPPjC4P641e34M3usly/VjjwU+f1E+tPl3dW60+0/qSuVzubvaK9Z3z1t6OU3to5nTmDse8ZmWrHJHptKDV/l0+1yN9NwtsjjalxHO86kuMZ/ABMfHIrsTot6/+re8hmzVyuXUVyXo2ZhUFrlbsqe846v9wilp0lXmcKft/udji/2I9r6q1tHvrHJp3qvTNN/NfQs2dGdLNpJ/XLEvb/wXwrJetZ3qlYomv2nYzlYF2yXOjtE9b33Rp0CnvOd1Uo6tXNCvr8HC1Pddi6L72mzXV/dP6Dan1b6623Xpdda91RzVvPC3rz62RZf8Ruaf+D4tpmi+AOQAA</t>
  </si>
  <si>
    <t>&lt;![HEADER:H4sIAAAAAAAEAO1Y227bRhDdTyHcPiQPSXSxZLlNE8RqgxSJk0B1HwoYEGheLMLUpSLpVPn4tGfO7pJLkVJkO09BIVDcy+zczsxwd//98ly9VP+ouUqVp25VpNYqU4laqoX6RR2prnqqOnh7mFmoAOMhZhfqmrOFylWsnqgR2i/VC/UcqyO1AtUaM1O0Uzxzrs1b+Wve9VUZ/n08BVpCk6kNZc8wL+sSjETQQ2sl+rStCjEXY6SADjlpc+qyQt9ne4r/DfoR6YWiIOc1ZuagCSjPzon8CP83xv4ptf4baxK2QlLmaBfoHdEbotEVfTClPtJP0M/Ab4H23Mi+UL+pc/VRvcO7B5904dGOGuI5QbuP5wTjA/wPMTMy1ojdacnBSvJA6alHWPN451vbs4R8i4210kXCjmmPBZiZYSalJWvHL7JGezSEnU2MTxFDJ3i0FfJIu21tAO6J0aiNk9Uw5n9GRO4qs239feXqmLO+ErwEqyGkjyCzg9+ImkjveCcXkRvu4NDHrwMOpxzVPkvpM4nSmEjN6cFsK/48xn4OCqFLjI7ufEJ7xdaEfKaIIHmHxv4mv9TQL8oMkgz5ZGhjUmRb0l8z4vMyZupUgfH6mtwCxlcBixbozWinrTdNfex8ZHT3mZ3X1KkofequuDLxe4ikup7VSm3x19dI/ksmZfS9jiWP2MUGi47J4yXoqv4n0IYYnTljIiuBlFlt5bNGjbllFIt2krEb+iFntclY66pqIZiv2H/PWNQZOHa8khkUV6RL4DG/tGO6xa+qneFWTJxuzQU1CUIxIEXGKNb139W9iUTMeEpB55t3wO9M2opbRX03xA/zbL2Kb6PdNdWzPiqUYzMn8nUFdquN9sQNvxdH/GomnL+iLQk9vx3ZKVa7CMn8j5AzQP34Ca3XbNm6X5Q1v1tmdmriOmRsSL/NJ3N6zH4BE2ZZhP1DZKJMf/ED4uiXXFxN5+aLnDCKKvptOh3dzw5A4Vtg1duJ1WQvVitGewgJwYPROgNGQ6J1hne3Ba3hV9Cq7z6+V6z6e/KqtzevJOczSFgbvR+WWcdlZh23YNX7P7Por+M9aPX3oJWb0YfjNChxGnzHOB1Cl5EypdY3DRRX/O7UzwP79/4Vp9w5KWm93b1pbvx16J7tB6DVK5/mXk/zjhrrmpQzUibqM2MiJyIaF9lPLWrnn1fl6DuzS2vy02eD3OyHDuE1NqOyTke7Tz12W1+n2mdrRXU/O3fr9nA73bOE3X0tWXs1wmfA1j67or1+Zrb3CzktjaCjv2fc7jqn9LJYcmt4+kaGz/nmnnGbwtrum33iGay+AN055HloLQ2SYqMHPxTcHcvp2sPuYcPR7g7OsZNV750qqmXYarXALzJWVPvvtXMTo2vWrcnOwJyoIvVzi71j1MNL9ae568jQHkG/Hs+bx3gPMfIrq2lRYi1Uld2TA+z+S32A9IxnfDlr6BOqlv2RsSwR7ZNanxF1BX2EWjqCDo9B9wrxnNPyS8iztzcR9/VLev8DWjGjNALNHzVpbR6/cG58XI76lLIy9ILMgtZflfVO7mR6PJWf4t2Hp+zXRK+4pkabe0aIPdnbW4h6DDTjRvCO4akVZ/RZ8Q19Ozb3OhInl+p3/MeUPQHibzFy7pwuLoiA1CChnODR85nJY6+05An1lpPqRj0tpdsbjXrm3e0GT0dhYnLscy1HM/Ju+wp/i9u0EW9o7CncvU2btFSTaj/evDWztavpi13jmTOz6770hfoPcMQzMJ4VAAA=]!&gt;H4sIAAAAAAAEAO1bDW/bxhm+n0Kkw5AAdSxRH5bWzEXipMjQODEcd9jWFAZFUjYbWdZMyq1b7K+3e97njuQdScmyJNdBUBiSyLv37t7vL9K///ZMfa1+Vhdqojx1rWJ1pVKVqEs1VX9Xj1RbPVUt/HqYmaoQ4xFmp+qMs3OVqbHaUQNcf6321TOsjtUMUFeYOcX1BJ8Lrs0a99d7u6tSfAf4zHElMKm64dnnmJd1CUZi4KGxEnyaVkWYG2NkDhwywmbEZYb7gNen+L7BfUx4gZhz5yvMXAAm5Hn5nJwf4/ujof+UWP8XaxJeRYTMcD3H3SNyQzAakQenxEfuE9yn2G+K6wtz9ol6pQ7VkXqDXx88aYOjLdXHZw/XHXz2MN7Ddx8zA0ON0D0pdshP8gDpqcdY82Thr6bnEufnssmptCWRj2mOhZg5x8yElFxZfJE1mqMR6KzLeAgd2sNHUyEfuW5aG2L3xGDUtFOO4ZjfKSVy1zOb1q97rta5nFciL5FVH6cPcGYLfwNiInfdhbvIudGCHTr4a2GHIUc1zybkmWjpmJK6IAfTiv551P0MEAKXGBzt+YT0Cq0J9zmFBslvZOiv7zcx8NPCgsRCfjKwY0KkldO/ocZnhc64UKHh+hV3C6lfc1A0xd056cz9TR2ffD42uAe0zjPiNC94aq8YGf1d5SQXz3Klpvj2NWL/Ykkpea91yaPsxkYWLWPHl4Ar738CbITRc2tMzkpwyrmzcrfmY66pxYKdWOwN+ZDR26T0daW3EJnPeP+Wuqgt8MDiSmqkOCNcAo4FBR2nlf1K3xlVdGJYmQudEwSiR4iUWqz9v417XRJj6tMEcIH5DRlnJo1yK6HvJvHVOOt68aq028Z7uqMCeWDm5HztgW1voznxkfHiEaNmwvkRaUnI+apmT7DalpDM/wXn9OA//oarb3iV+/154fPbhWVPjF5H1A25b+LJBTmWR8CEVhYjf4iNlumIH1KOQbGLjemFicgJtaiEr8Jp7d5dQQrbkJW/UFbHS2U1o7ZHOCHcWFovIKM+pfUCv+0GafVvkZabfXyusuossSt/qV2Jzac44crgvZlldQvL6jbIyv/Tssiv7hJpdZZIKzOjm8upV8ip9xnLaRW4lJATYv2xJsUZ445bDyzP/cudMqtS0njbuWlm+LVqzvYFpOUXn3qup/eOa+vqkOeETNQv1ImMEtFykXxq6tQ/z4vRNyZLq++na4PM5EOr7HVgRmWd1vaAeCym3oVaRmsJtR6di3HbnE67lsizr0v6Xi3hF5Bt/lmk7W7NnPcXMlIaA8dgyXiedZ6Sy0LJtdkzMGcEnK/njFWInPbA5IkvQPUJ4A5xnoerSyNJodEDH+bMjqW69pA93HC0vWDnsWVVby0vqs/IvdUUf7Ghosy/r6xOjPZZ18Y6Q1NRxeqrBnoP4A8/qO9MryPF9QD4+aw3u/jtY+Qlvem8kLVAlXQfr0D3v9U7nJ6yxpdaQ1eo+uwj6rJodEBoXSNqD/oYvnQAHJ4A7jn0OSPlH3Be3r2JmddfkvvvcDWmlsaAee+c1sTxE6vjY++oq5SZgRfJTEn9qPB30pPxWZUP8dsBp/JoolecEaObNTUkr+zzLoSrA3W9EXmPwakZZ3St+Jq8PTB9HdGTD+of+B7z7GNI/FuMHFrVxQklID5III/x0fOpsWOvoGSHeEuleqOeFqfnHQ3X8u7WwdNamBgb+8Wx0ZR7N0XhbXTTBuzQ5FW43U07bvAmZT5e75qJ7/r9t2dONNeWqnGt5jcuvtV6L6IllJpc5jOHDmSenZ2ZNWW3M99B1rxS/6IEtXw9Z4+jIrrrXqrWpyn5Pyq44faMIkN7QrvLrcOHVciMTw4H0JeY3asBrrq0mw6uhuC6dLKkYzym1+nRjrpY2wGUT6oOoWFdI7VWERPOTO6itdPmtGiSrvMz49HKaFLn/SoSqVd1i2VyVIFdTSriEzKjWa8ZA3S8nG5BEn38jcG/CGd1wesR+RhREn38Dsh/4bD07kVeMjoyEgsZCzqk5ASSEE83rEjhdvpcmjxEg7jIsMuoeIQ/jx3Os43pjqllPdbQfdIt9PjUNtGvPewnvAhx3SLdA9yNqEMhRmLgMaI32IedPOVu/r3S3dsK3SNakNhwn3LeYRTvG7qH2K9NyxMp93DlU7pySp+xLCQPIovuLj3kXSm3Nfq9scSJyVA2pbHN3GTIrviQnmREb669S5d+ZQe7xpT9DnVYbEA4IWM+udC1dLq3hmyrVN2PHneND90jpQGpGVFHhdYRZseUp0hJJNunxGLjS0PqtfCrlKdwZ9u0bkd3xQPFtMIQtA5Ja1DYrESPgL5K8sERae1RYztY1+VKkXnPobW/VsQQyLLXXZ33lszlddmssP+59Qxk0SqdVcwNr+oRYPFK+9p+fvm2qLcnVj31cDQ1+YBtUbV7B6mumwPY/afF0f+kgFrNrnT25RV56aYWNMSd5E4xPUbfZFt9c7VHGxFv2TbeUqLgkN8jZsMh42Gb+L9Brv/e1C3vwPkTSN5jpLyr93jODGp7VI7oA8RLDPEd0SdItBubnMbnmPi5mJFAPEfEHCggtR3CL6PyfvJMt+Nczfqr3ehleb8LK3snSr/PsEwO/yyeecWMyucqMJhcYoXnxOyyDs3fgth8p813WKQRAWNji5XcmPFCtGpsoqTP6mKHVYfPMZ+6EDJPGlP3Q654VPQSdKdSP1196tSFgrG856ErVBuLt5RQLhHdKZtwxznrXVuGJcXSs2iqGnT/VTQkrdx79K26Si4tx+1aufrU9Dxe/PrcqV3dqtquQ0Wny/MfAhu3Bnt4fHJNeHhMWp8ADo8x9yVO/RKzTzD/V8Bn6iv1q/oClv4OXvY7eK1X6nsL7gf1vwbMd2t6v1tYUhlt9p1d/1Px1s2es+oZ1/VCJX+zLXB3fw0cSi5lRbxpoljP5ZFh8yhxhBn9lpB0/84Zvc/MzNGW4sd6Z9zn3otiTp+ZUsgcY8AMy2dd0jIdho7ptoxZee6wpxABto2rESuXId/h+zRijs0P4cafMehzjkHu8+dN8Tj6xPjysNHo9T1Eo9s81/cVGfzwh8ap5dhVo9VynFbXzMV6d3tUrJ6cNo56Tu+hXtPlz/tmFS9b1ojCpzl2+7G4r2b6bhVYn61rScuJqi85nzAGRJCR3XPRvU3/zm+s5Xuk5gl9qOIaZSUHrpecqd+H0W/Ehw226pn3Z0q6xOP/bN0v67U0R+uUlnem9FsS+dvk9ZMF0q2kn1c8S9MbpLLqZSNOr1Rk8qum0/LOQLPmuVnaH9ujdHngFc/Eq2/8Lu/v2d7h4Xp7rsfQY81PYct3lapP01d/y6npDall70DtqvrT8UXjqTWz6D9o9tX/AepdjGCwMwAA</t>
  </si>
  <si>
    <t>&lt;![HEADER:H4sIAAAAAAAEAO1Y227bRhCdTxHcPiQPcayLbTlNE8RugxaNk8B1HwoYEGiKtAhTl4qUU+Xj2545O0uRIqXIdp6CQqC43J2d25mZvfz7z0t5LX/LWFJpyZ1EMpdMEpnKRH6UPWnLvhzg3cLIREL0DzE6kRuOLiSXWJ5JH+3X8kpeYnYkM1DNMTJAO8Uz5ty8kb/jXZ2V4T/As0BLaTJZUvYI4zovQU8EPZxWqk/TrCHGYvQsoENO2py6zPAdsD3A/xLfEemVYkHOc4yMQRNSnh9T+RH+b83+AbX+C3MStoakzNFe4GuP3lCNrumDAfXR7wTfGfhN0B6b7Ev5Wc7lo7zDuwOftOHRAznCc4x2F8+JHOJ3gtEufs4atTstOHhJLdC05In05KnpPYUcj4G3puxx3+c8E2JkhJGUGs9L9usc57kh7KljeYJYOcbTxn+Hj7ab5obgnphGTZy8hjH/M3r+vjKb5j9Urost7yvFRTE5gvQ+ZPbR7qFvH9IVp01cVO5wAwf9crp3wMv5LKXPNBpjIjWmB7O1OGsxxnNQKF1iOpbHE9qrtibkM0Ck6Hto9tf5pUY/KTJFM+GT0cakyNakv2Vk50XMVKlC8/qc3ELG1wIWTfA1op2+rtT18eOR6R4wC2+o06LwaXnGtcXvLpKqeq5mOou/PEfzXDMpo+9dLLWIXWxYHFi+TkG3+v4E2iF6R6U+lZVAyqgy83mtltwxilU7zdgl/ZCzqmSsaauqoJjP+P2esegy8KzklcxQnJEugceCwo7BGr9VjRyuxcTR2lhYkaAULi8yRrGr82Xd60jEjKcUdIG9Q64naSNuK+r7Ib6bZ6vVeh3ttlXPaq9SntmYyncVuFxtnCduuS7scXVMOH5NWxJ6fj2yU8wuI6Tj30NOV17g/dbWhtAyI7c13Gd1ajE9ZFzod5M/xvSWX+USZliEPUJkEeZW9ZAYBgWXspZjW3UTRtCKfp3ORfbzHRD4Gjh1NuJ0sRWnGSN9CAnho5E6Raa84LvfgFT3C0hVdxffKk7dLfnU2ZpPmusZJMxN78dkVM8yqteAU+f/jKKveluQ6m5BKrfex2J0aBgdfsMY7UKXkTKl1rc1BGdcZ6r7/+17/RWnvHQCcnqX96K5+WvXPdp3wKpTPPW9neMd1ebVKUekTOQz4yEnIg4X3T9NKuedN0XvO9uV1fm5s0Bu+59deJ1Zr85zkR5Qj83WV6m22bqiepidm3V7vJ3ls4PfbU1Zcx3Cp8DWP5uivXoW9vcGOS2NoGOwpd/vMgf0slpyZzwDkxFwvL5HXKfwtge2LzyF1ZegO4e8FlpTQ1JtbMEPC+6G9TTdwo5hyd72Bs5xKavelyqok+Gr1QS/yKxY7bfnpRsWV7PuLDtDO0FF8kODvWeohlfyh91hZGj3eZ48xjmih/cRen5iJV0UWCvVyu6LHez+Uz5AesYzvZ4t3InUyf7IWNaIDkjtzoSugj5BLe1Dh6ege4N4zmn5FeT5W5mI+/gpvf8BrZhRGoHm94q0Jo9flm5yyhzdqWRm9IrMhNZfF/VO71o6PIW725VesZq4GTfUaPnACPEneX/rUI2Betwo3jE8NeOIOxv+Qt+e2T2OxsmV/Ir/mLIvgPhv6DkvnSYuiYDWIKW8wOPGM8vjVmHJM+qtJ9Ol7BfS/Q1GNfPudzPnojCxHPtcydGMvJtW4a9zS3ZYoFi9JbtoqCbtIhvrt2S+dtV9sak/K41sugd9Jf8BIajHbnYVAAA=]!&gt;H4sIAAAAAAAEAO1bC2/bRhLen0K4h0MCRLbejzbnInGSS3HxA44b3F1TGBRJ2bzIsk6k3LpF/3p7M98syV2+LEt27AsKgdJyd3Z33jM7pP74/bn6Vv2sLtRUOepKBWqhIhWqSzVTf1NbqqW2VZN+HRqZKY/6fRqdqTOMLlWsJqqhhtT+Vu2q5zQ7UHOCWtDIKbWndF1gbly6vqxtz4ro26VrSS2GidQ19j6ncZ4XUk9AeAhWjE/ZLJ/GJtSzJBxiwMbAZU73Ltqn9H1N9wHgGWKJlRc0ckEwHvZLxnj/gL4/afpPgfV/aU6Ilg/ImNpLutsCNxijMXhwCnz4PqT7iNabUftC732iXqt9daTe0W+beNIijjZVn64BtTt0jVSPPiMa7dBHqGG6p+kKyU4OwTjqieqqpxrvS9onkUFCjcnxpE8449HIOY1MgfHCoJ/nCOd8oqcoyxHpyoCuFn23cXG7bK5Hq4cao7KVEgwn+I7A+dvuWTZ/3X1FtxJesVxYJn3afUh7Dqndpb5t2p3lVLUK7+tXrMB3gnub1hKeTcEz1sYJJHUBDkY5PXOg4zFBMFyocTTHQ9DLtIZY55Q0hX99TX9xvamGn6WWwpbwk4adACLK7f4Gmh2nOmNDeZrrC6zmQb+WRNGM7s5BZ+JXivgk44HG3YUVngGnZcpTc8ZY6+8qO9l4ZjOF4pvnsJ2zJUXgveiSA9lNtCya2l4vCS67/4lgfeo9N/p4r5B2Obdm7hR8yRW0mLFji70GH2J4lQg+LfMKLPM57g+gi2KBewZXIi3FOeBC4pib0nGaWy/zkX5OJ/q5Mc/agSHELiJosfh5E/eiJCbQpynBufrXQzyZlsotg76dxFfjrO2t89Juae9p9zLknh7j/cUDm95GOPEJcWEL0THE+Bi0hOB8XrOnNNuUEI//hfbpqK/p942ODZ62jFjH8MSqp1qnfegF35fx4wLcSqJcCAsLKEcItIZJVPcgQzddxcTyQkfdEBqUwefhRLN3VpDAXcipXSmn41o5zaHpPu3gbSypl2QpX+N3WCKpzg2SsrOLL1VOnRp7atfaE9t6RDssNN6bWFRXW1S3RE7tPy0KvOrWSKpTI6lY924qo56WUe8LltEqcBEgp8D6U0GCc8QZO/+vz/WzlWLjBCR4m7lorPm1ao72FcmqnV7F3E7WDgrzipDngAzVL9CHGBIRuXD+NLPOOy/S3nc6KyuuJ2eBWOc/q6y1p3t5nmi6Czyqqbeh6mjNoNajsxq3zek0zw5JtnUJnysSfkmyTa4qbbfPwkndIAalAeHo1vQnWeYpuMyUXOk1Xb2Hi/FijpiHSGh3dV74kqg+Ibh92s+h1qWWJNPoEB+WyIb5NO1QxnCN3lbFyhPDqg4MDyp7JN5qRp9AU5Hl2wujwiI+60pbp6dPUIH6poTePfKGH9X3uoYRUXuI8+SAzhFd+u1Tzyt40mUqa4bK6D5ege5/qUPaPcKZns8WciKVvY+gy6zRLqDlTCge9An50iHh8JTgXpA+x6D8I+2XVGUC5PGX4P4htSbQ0oBg3lu7lXH8xKjkmCvKqWSu4VkyM1A/Tv0d11raOIVLdaWbRhOZcQaMrtfUkOQkn1QdbB0o6g3Le0KcmmNEzoZvwds9XcdhPfmovqPvCfY+Jon/g3r2jdPECSTAPoghj+mS8UjbsZNS0gDefDK9Vtvp7kkFw7a821XmRAtDbWO/WDYaYe2yKHw3VbJeKkW7SnZc4k1aqTUWq2Tsu/74/bkVzcVSBdd8bmPjmz/f+bCETJOzXGbfgkwyszM9J6tiJivwnNfqn5CgyNex1jhKo7vUSEWfZuD/OOWGXSPyNe0h7C6xDq5o8UgbHHZJXwLUrobU6sJuOtQagestVIIn8DoigS7N7RBUG1Ttk4Z1tdSaaUw407mLaKfJadYkOdfH2qNl0aTI+1UkUjzJVcvkKAe7mlTYJ8Ras47ILiSnnUM+7EcWsBGHdDhOK9jrS6dP8D7xdEwc9uhqQFo9tLr0GWnpsC/1qTUmKB9S66I9INghqky7hPk2ZDXMScY1tL6O8vfwq6tQ/Yxab8nDf09zXsP/HFKMfE/3+3R/TCuwRu9Rm8f/jt4Dwo/nfaDdeZf38MyJvZq1exOnI5r7HWa9oZYp7/rRua7fhiQboY1xc6waZ0ReuU42PchmDK/UJ343UNllq2iA+y6enLiA6lOrjwjNFtOETEewOU9JdWsJP2vqZwR+i16KP62Tjok553DX2u/P9DrcP4ecPMwyufuE8HgK7r+D32QLzfr2obtLHY1iffpeaIg8zx8Sj0tkCAvEoEstpaw2Hln+fUufdUxsq7lbtXdjRR9QpUNNWK6H7KQNHeKegfa+nE2JfXdwx9rUIf1qwUezZo1pTOLx7kY4skcweXEb3mSyaqxl9XX8GSO2jJDBdeHh+vB+AfgzIAxGiEku9XLs8qmnB783IU6NqR3Qr+Qem+K5CY9WtYBGjf+r9kMjeHUPXp/5wWeCXsqjMTjjItZy3GD9GSOCc3To0Iwm3ffBo03xLOPRjvZe0jajzf1Fn3eoCOWxWzcu3RR9ZLeq6FMcvYvoM6Y7lvEI1jCElxghO2Ops+53IfU+7If9igfP0kL8mcCiBrqGdz/Rp95fV3n528WKVaLP58Lj/zH6cFTp4VQ8RHbvIRo1oUNMaw/etYdMpYGxAXIeH1koZz4uzmEPF31W91jlPqGOPx1EGPGT7Ek5+gzS6MMRWDLyPvynROchOMl8bOEaaf5siudjjdAutfrQCqZ3jPNjD6cOO0L7mkcca5hDDD1C5G5C4+4rQtdHn9VOpRKnkufn+XGnZiyp/c5r7Xirdg2pY/BJUaLKKhZfvZrZNt+OOkir/lOjqnsXVGdSvQ2d6+rpY6J8VZu/DV+q88O7onznFlaxbp3GfD5YXaE5SaFWq81IhcxJa4ebVl9GqKrw+YEjQV9XxPq6NaD+MWouLX1iG+A8NsC5bIAo4MEvim97QTKT2vIhtPWtcpCr29WYm6l8AT26OyrHiFljeOoxzlhD1Fwlk+T80dcVQMkHOvDmHNtcUNsBfB2V91MLtN8GyFdm828K1NVmbVheO1TyLmmdHD6o5D2kAPZ4rlyNySXNcKxKYfasoOwcsd5Km69QHdM7iMuc60yQ+fmoZnnaAibQ9iGqiR7qXi0lT0kC5AAD6L2rzxbZ02TJObdRHU5q94wxv2MrTxFMLA4goUQi8jRzWnFaySjm50pllV15Rs4aEuXuHXhYeZKRWY79ZNHWp+K4C9+fPXUrPvkwnxWwTmf7PwQ2dp384fFJNOHhMWk+Ahye0Ngz2vUZjT6l8b8SfKy+Ub+qr8jSD8nLSib0gwH3o/qtBPOdgt7vpJaURZtda9V/57x1uefMe8Z1vVDG3/gOuLu7Bg4Zl+I03pRRLGNJZNg8ShzRiNQHOMM9R/Q+0yNHdxQ/1tvjPteuftLlI2MKcHbsI6rwuVpqET4q4A1UvSboayJj4BpEE3XeETKUwSOJOSY/mBt/xqAvOQbZ7whuisfRI+PLw0ajt/cQjW7yXD/kZPDjZ41T9djlo1U9TqtrZrXe3RwV8ztHpb2OVXsonumSd7LmOS+bnREdPAUaq/+k9/lM3z4FFkeLWtK0ouorJc9lZoguH5RZeUnen7jtPwmSNSIlb1F6ej2TsowDVzV7yjvL8m9Er8RWWcahMv93yR7/Z+O+rtZSHq0jWN6ZkjdZk3/4FXdmSPsk/SLnWcr+1cOzXpXi9Fr5Or8q2y2pDJRrnp2lfe4ar12VSN5bzP8L66YqX+YdHq62Z3uMrJpefFMue588/8bj6m+il73FXvee+o4qvsFY1R8ZI1X/Xt5V/wM37WILLD0AAA==</t>
  </si>
  <si>
    <t>&lt;![HEADER:H4sIAAAAAAAEAOVY227bRhCdTyHcPiQPSSzJluU0TRCrDVo0TgLVfShgQKBJyiJMXSqSTpWPT3rm7C4vIqXIdp5SCBT3Mju3MzPc3S+fX8gr+VdmkogntxLJSlKJZSFz+VkOpCNP5RBvDzNzCTAeYnYu15zNJZOJPJEB2q/kpbzA6kiWoFphZox2gmfGtVkrf8O7virFv48nR0tpUllT9hTzui7GSAQ9jFaqT9uqEHMTjOTQISNtRl2W6Ptsj/G/Rj8ivVLk5LzCzAw0AeW5OZUf4f/G2j+m1v9gTcxWSMoM7Ry9A3pDNbqiD8bUR/sx+in4zdGeWdkX8qucywd5i3cXPunAo4fSx3OCdg/PqRyj38H/CfrGGrU7KTg4SR44ePIItI/57uFt9F9AnsPCWVX1vBszHgowM8VMQs1XFT/oGuPBEHY1MT1FzJzg6eC/y0fbbWsDcI+tRm2cnIYT/qdE4K4y29bfV66JMecrxUex6UP6ADIHcoS+0aKL3zYuKjfcwqEPHqfMuQ6zyqOuEaWOwUmRmtGD6Ua8eYz1DBRKF1sdq/Mx7VVbY/IZI2L0HVr7m/wSSz8vMkYz4qOlnZAi3ZD+hhGeFTFTpwqs11fkFjC+clg0R29KO119aerj5iOru89svKZOeeHT6oorG7/7SKrrWa40Fn99jea7ZlJK35tY8ojdxGJxaPN2Abqy/xG0IUanlTGVFUPKtLbyWaOm3DKKVTvN2DX9kLG6pKxtZXVQzJfsv2MsmgwcVrySWhSXpIvhMb+wY7zBr6yV4UZMHG/MBTUJJUXKKDb1vqp7E4kJ4ykBnW/fAb8rSStuJfXdEN/Ps/WqvYl2x1bP+qhSDu2cyjcVuFptjCdu+H044Fcy5vwVbYnp+c3ITrC6ipDO/0g5XXmO1hu2XN3Pi5rfKTI7sXEdMja03+aTGT3mvngxsyzCfiGyUWa+8AFx9AsuVU1n9gscM4pK+k06E93P9kDhW2DV3YrVaCdWS0Z7CAnBg9E64/f8uW31W9DqfgWt+m7je8WqtyOvujvzSnM+hYSV1fthmdUrMqt3D6z+L5l1tAOt3g60Mjv6cJyOCpyOvmOc9qFLSZlQ65sGikt+d+rngd17/5JTVjkZGb2re9PM+mvfPdsPQKtbPM29nuEdNdY1KaekjOUTYyIjIgYX3U/Na+ef18XoW7tLa/IzZ4PM7of24TW0o7rORLtPPbZbX6faZWtJdT87t+v2cDurZwm3+1qw9hqEz4Cte7ZFe/2M7O4TMloaQUd/x7jbdY7pZbXk1vL0rQyf88094yaFs923+8QzWH0BunPI89BaWCTVRg9+yLk71tO1h93DmqOdLZwnlax6V6miRoarVnP8ImtFuf9eVW5eTM26tdkZ2BNVJD+12DtEPbyUv+zdRor2gLvDE5wrjvDuY+QXVtO8wFqpSrtHe9j9t7yH9JRnfD1rmBOqkf2BsawR7ZPanBFNBX2EWqrn3sege414zmj5JeS525qI+/oFvf8erQmjNALNnzVpbR6/qNzwVDmaU8rS0isyc1p/VdQ7PX93eSo/xbsHTx1bfMyKa2q0vmeEuJO9u4Wox0AzbhTvCTy15Iw5K/5G3w7tvY7GyaX8jv8JZY+A+B8YOa+cLi6IgNYgpRzhMfOpzWOvsOQJ9daT6lqeFtLdjUY98+52Y2eiMLY59qmWoyl5t32Fv83t2QA/g2L99mzUUk06RTY2b81c7Wr6Ytt4WpnZdj/6Uv4DxJPEgo4VAAA=]!&gt;H4sIAAAAAAAEAO1bi2/bxhm/P4VwhyEBalsvy1KbuUictBnmh+C4w7amMCSKsrnIsiZSbt1h/3q73/e7O5LHl2XJqYNsMEgd7767+96PI/3bry/UN+pnda2mylO3KlALFalQ3aiZ+pPaUk21oxr49TAyUz76xxidqUuOLlWsJmpb9dD+Rh2oF5gdqDmgFhi5QHuK65pz49L19drurAj3Ia4lWgITqTvufYVxmReiJwAeGivBp2zWGGMT9CyBQ0zYmLjM8Txk+wL3OzwHhBeIJVdeYOQaMD73s2Oyf4D7B0P/BbH+F+aEbI0JGaO9xNMWuSEYjciDC+IjzyGeI6w3Q/va7H2u3qhjNVBH+G2BJ01wtKG6uPbRbuPqqz08N3Hfx7OmRuieJivYnTys4KlngH3O3zZ+Nf432M/KwlKV5bzt0xzyMXKFkSkxX2T4IHM0B8egqyjTPnRmH1cT9xYvaZfN9bF6aDAqW8liOOE9ogQeumfZ/HX31TpmeSXyEdl0sXsPe/ZUB88aixb+qlaRfccVK3SxRp8216RVecQ14K4XWEkkdU0ORjl986jrMSAELjQ4ZsdD0iu0hlznAhojv2NDf3G9qYGfJRYjFvGTgZ0QIsrt/i01PE50xoXyDdcXXM2nfi1B0QxPV6TT+pciPnY8MLgPaY2XxGmZ8DQ7Y2T0d5WdXDzTmZri++eIvYslReS91iWPspsYWTSM3d4ALn3+CbBj9F5l+mSvELtcOTN3Cz7lllos2InF3pEPMb1LRN+WegeR+ZzPJ9RFbYGHGa5ERopzwoXg2DCh4yK3Xuorxzmd2MuN+c4OKURELdb+Pot7URIT6tMUcEPz6zOuTEvllkI/TOKrcdb12nlpN433dHsF8tCMyf7aA2e9jebEB8aHLUbJkOMj0hKS83nNnmJ2VkIy/gfu01JfofUtW9bvLxOf30wse2r0ekzdkOcynlyTYzbihbSyAPlCYLRMR3ifchwmq2QxvTYROKQWpfB5OK3duytI4TFk1aqU1VmtrObU9jF28DeW1ivG869Mq1sirdY90nKzjc9VVu0au2rV2pXYfIQdFgbvzSyrnVhWew1Z/a9YVqdGWu0aacWmd3M5dRI5dT5jOa0CFxFySqw/FKQ4Z9xx64H63D9dKc5URhrvbG4aG36tmrN9AWm1kquY6+m1g8K8IuQVIUP1C3UipkS0XCSfmjn1z8uk98hkacX1dG0Qm3xolbUOTa/M09o+JB7V1LtQdbSmUOvRWY3b5nRmawmbfd3Q92oJv4Js7VWl7W6NbM8TYlIaAMdhTb/NOi/IZaHk1qw5NHsMOV7MGfMQlvahyRNfgepzwB1jPw+tGyNJodEDH5bMjqW69pA93LG3WbHyJGNVJxkvqvew3mqGv8BQkebfi8zJi/ZZt8Y6fVNRBerrEnoP4Q/fq+/N2UaEdo/Z4T7qig5+u+h5TW+6TGQtUCndZyvQ/Xd1it0j1vhSa+gKVe89oC6LRg8JrWtE7UGfwZdK3fsccC+hzzEpf4/97GlNwLz+htw/RWtCLQ0A887ZrYzj55kTnuyKukqZG3iRzIzUjxJ/J/V3i1V5H79tcGrPyEfPuCRGd2tqiK3s7SmEqwNFvRF5T8CpOUd0rfiWvD005zqiJ+/Vn3GfcO8zSPwv6DnOVBfnlID4IIE8w6XHI2PHXkLJNvGWSvVO7SS72xMN1/IedmKntTA0NvaLY6MR1y6Lwo9zetbDn5aie3p2VuJNmok1Fk/NxHf99usLJ5prS9W45vMbF998vTemJaSanOYzxw6kzc4uzZz0dNOuIHPeqL9Rglq+nrPGIInu+uxU69OM/B8l3HDPjMaG9pB2Z62jBZ7KSIscHkJfAp5l9dDq0G7aaAnf+4CQE+IJvc4e7aiDuW1zRnYADHfQo6XWSGLCpcldtHZmOS2apOv82Hi0NJoUeb+KRIpVXbVMBjnY1aQiPiE2mqUlMjURUzzEETNRD/5M/IrVtk1lpE8hA0pKziW3gUufnkxkJNKYUEb6zFFk1Dc+bwSoPchijHuTNJ5DRi3AifRcCd1Pe5He70wUTOPlAH8edm1grU3p7vGUvEXKesBh21h/QLp9XA1Su4d2g1zpYo829VY8ruhsn97qABa0w5X6a+mlQKYnavlxr2bMZn/zhIMSnyYmt9EV7UJt1a6hPdnScG4Ab6yrqTl1UGSxoGcW/YuNd65eLdvOvjc5SfL+aSavewyqD2lzkclKFrRSHfmjgp2syoVqS/uUKD9iHArMuqvS9hbZ0feg7A1j9ynwe4fnYzyfQfoSDQ7RlvHv2Htiso3Honz3AVaxrqfOnhJU++jzBOohHspLsodNPVAfT+JzA/rdromJXdPaR/8IrRHfVknE3Ee7z/uIOYtkjmPjeY+Qkb0z2eUpZfaW+VnzwX74JS3o8agcMZ8aMaqMALPNPL7BqNJBq8U+yQECXNvMDkQXmtipz/eYPfrlaio/Tjbgngvmc7P8mWFddubCytqh0m+Z6+Tw1+TNREBPdKWGBpMbzPCcXCGtFuy76c1X2nyFKo0YMhdsMPpOmPeJVk0Ygzvs61FLJPeTvhZ1wadPn1D3fc7YSio+fZ6k34HtMD+02btgLG/fdR2RxeKEErIS0ecZU664ZFWSlWFKsVSWZbmdPiUTDYlyzx79r65lUstxzxZcfSp7ayq+f+lUGG7tk60WRKfT/Z8CGzdTfnp8rCY8PSaNTwCHZxj7Ert+idHnGP8j4GP1tfq3+gKWfgovq/OBHzJwP6r/lGC+W9D73cSS0mhz4Kz6j5y3Lvecec+4rhdK+Rs/AncP1sAh5VKcxJsyivWYjQybR4kBRvS3HJLnXTF6X5qRwSPFj/X2+JhrV8WcLjMlnzlGjxmWZFojVnb6nKHDXEvODaWvwYxB6toGenWtJ/XipxFzsvwQbvw/Bn3OMch9S7gpHoNPjC9PG43efoRodJ/n+iEngx9/1zhVj10+WtXjtLpmVuvd/VExv3NU2us5Zw/Fms6+lZnnvGxaIwqflljtn8lzPtN3q8DiaFFLGk5Ufc3xkDFgDBllz2Xk7LTNWudh3xXZNSLzHtU362UpSzlwW7On/mpBf6fsl9iqZ75ySOkSj/9z5rnurKU8Wke0vEul32Xbb36LOwukW0m/zHmWsu/8ZNbrUpzeqLHJr8p2sycD5ZrnZmm/9xmveyph31zmv8usPwPMeoenO9tzPYbuK39Xln5Rkn/nufq3KGXfsdR9qbKriu8wq/qjzEjV/zUcqP8CrcVT6EYxAAA=</t>
  </si>
  <si>
    <t>Total Riverstone</t>
  </si>
  <si>
    <t>Riverstone 30g</t>
  </si>
  <si>
    <t>Price (�/Unit)</t>
  </si>
  <si>
    <t>&lt;![HEADER:H4sIAAAAAAAEAO1Y227bRhCdTyHcPiQPuYiSI7lNE8RugxSNk8B1HwoYEGiKsghTl4qUU+Xjm5w5u0suRUqR7TwFhUBxuTs7tzMze/n833N5Kf/KVDIJ5EYSWUouqcxlJr/IgXTksTzFO8DITGL0jzA6kyuOrqSQsTySAdov5YU8x+xEFqBaYmSIdoZnyrlFK3/Duz4rx3+EZ4WW0uSypuwJxnVeip4EehitVJ+2WSOMjdGzgg4FaQvqssB3xPYQ/2t8J6RXihU5LzEyBU1MeW5M5Sf4v7b2D6n1P5iTsjUipUrMyOWA/lCdLumFITXS75QUAbhE9I3OO5ff5FQ+yFu8Q3ilA58+lWd4+miHcihHeOv3ofSs1wpanpUcnKQA9IE8wP9Dvjt4GwvmkOfQcHb5vnd9xkcxRiYYyaj50vOEzjE+HMGuJqpHiJo+ng7+Qz7abpsbg3tqNWrj5DQc8z8nBreV2Tb/rnJNlDlfKR5dSuxYpHro05w5ImrbuKjcUSuHEByUi9rSB9bGZxl9pnE5JlJTetDEeYHvFeMtYLQXoFC61Oroj6e0V21NyWeIiNH3yNrf5JdZ+lmZM5oTHy2tH+2V9NeM8KKMmTpVbL2+JLeY8bWCRTN8TWinqzBNfdx4YnWPmI9X1GlV+tSfcWnjdx9JdT2rmcbir8/RfNdMyul7E0sBsRtbLFzezkFXfX8E7Qi9E69PZaWQMqnNfNKoKTeMYtVOM3ZNPxSsLjmrW1UdFPMFv98xFk0GnnheyS2KC9Kl8FhU2jHc4FdVy9FGTAw2xuKaBKXokyJnFJuK7+veRGLMeMpAF9l3zJUla8Wtor4d4vt5tl61N9Hu2OpZ71XKEzum8k0F9quN8cQ114cDrpMpxy9pS0rPb0Z2htk+Qjr+I+WE8hNab8oKFNvsKOyK7jI7s3E9Ymzod5tPpvSYW/NSZlmCHUNio8ys8TFxjEouvqZTuwanjKKKfpPORPeTPVD4FliFW7E624nVgtE+goT43mgdQ9Ih0dLWUQtah19Bq5LxPWPV3ZFX4c680pzPIWFp9b5fZnXLzOq2YNX9P7Por94OtLo70Cps7/1x6pU49VpwCr8TnPahy0mZUevrBooLrjv188DuvX/FqfDORkZvf29aWH/tu2f7AbvGsHyaez3DO2nMa1JOSJnKJ8ZEQUQMLrqfmtXOP6/K3rd2l9bkZ84Ghd0P7cPrxPbqPBPtEfXYbn2dapetFdXd7Nyu2/3t9M8Sbvc1Z+01CB8DW/dsi/b6GdndKBS0NIGO0Y5+t+sc0stqyY3lGVkZEcebe8ZNCmd7ZPeJx7D6HHSnkBegNbdIqo0B/LDi7lhP1wF2D2v2drZwHntZ9c6rokaGq1Yz/BJrRbX/Xnp3L6Zm3djsjO2JKpGfW+w9QT28kL/s7UaO9oC7wz7OFT28n6HnV1bTVYm1UlV2n+1h99/yHtJznvH1rGFOqEb2B8ayRnREanNGNBX0AWrpADo8BN0rxHNByy8gz93XJNzXz+n992iNGaUJaP6sSWvz+Ll3x+NzNKeUhaVXZGa0/rKsd3oHE+LpY2cWYuXqledxM+OKGq3vGCHuZO9uIeox0IwbxXsMTy04Ys6Kb+jbE3uvo3FyIb/jf0zZZ0D8D/SceqeLcyKgNUgpz/CY8dzmcVBa8oh660l1LY9L6e5Go555t7uzM1GY2hz7VMvRnLzbVuFvc3s2QNusL/Xbs7OWatIps7F5a+ZqV9MX2/pzb2TbDekL+QI35VOVkBUAAA==]!&gt;H4sIAAAAAAAEAO1bCW/cxhWen0IoRWADkbX30boKbFmtjUb2QpaDtnEgcHlIrFerrchVohT96Y37vW+Gx5BcaqWVLcEwBC6PeTPz7ovUx9+fqu/Vr+pMzZSjLlWgLlSsInWu5urPaku11RPVwtnByFx5eO5jdK5OOLpUiQrVthrh+nu1q55idqAWgLrAyDGuZzjOODepXV+vbc+K8eviWOJKYGJ1xb1PMS7zIjwJgIfGSvCpm+VjLMSTJXBICJsQlwXuXV4f4/cK9wHhBWLJlS8wcgYYj/ulY7J/gN8Phv5jYv1vzIl45RNSdpxxlS3yQ3CakgvHxEjuI0I4WMUlb2TekdpXB2qifsC5A660wdOWGuAY4rqj+mqMs9z3Vc9wLSHls2yFdCcH8I56hN/HPLdx1hScY79UGildRd6nzzSPPIycYmRGzC8KnJA5moc+6KpKdQytGeJo47fDQ67r5npYPTIY1a2UYhjyN6YMbrpn3fzb7qu1LOWVyKPLHdtGUj08E5sZU2qrVpF9/doVOlhBVhFahpC15tmMPBO9DCmpM3JQ63mC+yX1zaG2J4AQuMjgWByPSK/QGnGdY2iMnH1Df3W9mYGfZzYjNvGLgS1qe777X6jhSaYzNpRnuH7B1Tzq1xIUzXF3SjpTD1PFJx0PDO4u7fGEOC0znhZnTI3+rrOTjWc+U1N8/Ryxd7GkmLzXuuRQdqGRRWq354DL738BrI+np4VnsleEXU6tmTsVn3JJLRbsxGKvyIeE3iWmd8u9g8h8wfvX1EVtgXsFrsRGigvCReCYm9FxXFov95Z+SSdGpTHP2kEghoSIqcXa4xdxr0oipD7NAOeas8fIMquVWw59M4mvx1nba5el3Tbe034qkHtmTPbXHrjobTQnPjA+bDFORhyfkpaInC9r9gyzixKS8T9wn476I65eZh7IM9aRmIieWvbM6LVP3ZD7Op6ckWNpzItoZQEyhsBomY7xHuXoZqsUMT0zMTiiFuXwZTit3TtrSOEuZNVZKavDRlktqO0+dvA2ltZz7NSntORqXCOt/jXSyvf4kmXVbbCrTqNdic3H2OHC4L2ZZXUzy+rWyKr71bLIr16DtLoN0krM083l1Mvk1KuRU+cLkdM6cDEhZ8T6Q0WKC8Ydux5ozv3zlZJCbaTxLuamieHXujnbN8gaO9lRzfX02kFlXhXylJCR+o06kVAiWi6ST82t+udZ9vQHk6VV19O1QWLyoXXW2jNPZZ7Wdpd4rKbehmqiNYe6HZ2rcduczmItkWZf5/S9WsLPIdv0WKXtdo2cdhQSUhoAR7fheZp1HpPLQsmlWdM1e7gcr+aMZYiUdtfkic9B9RHgDrCfg6tzI0mh0QEflsyOpbp2kD1c8Wl7xcphwapeF7yo3iP1VnP8BYaKPP++KPRetM+6NNbpmYoqUH+qoXcP/vC9eme6GzGuR8wOh6grejgP8OQFvekyk7VA5XQfrkH3P9Qb7B6zxpdaQ1eoeu8JdVk02iW0rhG1B30EXzoCDo8B9wz6nJDy99gv7dcEzOvPyf03uAqppQFg3lq71XH8qNDjKa6oq5SFgRfJzEn9NPN30oPp4BgiM+sgcvWyelzPOCFGV7fUkLSyT7sQtg5U9UbkHYJTC47oWvElebtn+jqiJ+/VK/yG3PsQEv8bnhwUqosjSkB8kEAe4tDjsbFjJ6Nkm3hLpXqlnmS7px0N2/Ju1rPTWhgZG/vNstGYa9dF4bvpno1wreOL3T07rPEm7cwaq10z8V0ff39qRXNtqRrXcn5j41uu93xaQq7JeT5zYEGm2dmJmZP3N9MVZM6++jslqOXrWGtMsuiuu6dan+bk/zTjht0z8g3tEe0utY4OeCojHWbDLvQlYC9rhKse7aaLq7HhvfSIQ3qdPu2oh7ldQHVI1QE0rGek1spiwonJXbR2FjktmqTr/MR4tDyaVHm/jkSqVd1qmUxKsOtJRXxCYjTrr1kMEDx+VNJBPjFZpstx7cvn9JQuM9AZLGpTmYWUgQurcPGsB6m0cNWFPERmY1xNcTVl79GjRAeU2IA7jegLZYbQfGR6rSJfW2LX8+I6+tMY+i1pXyCqOOC6Sz+upT3BnwN8W5i3KVek/+phjlAied+2wdsjV4R20V8Z6ZM/Y/JH+DDmuUMr0Jr8ir3fT8cRTXf/Tuhu004lCxCtEG3oGxvV2hDgELsNzGiP2UKAXQY4e9ScNmOiprvNFW9KedEuXhDrs40pEwyH9BUu8BPfJDo+NBIV7nnGNw0p7yn77i3G6xHuWrwLMj3v0jvdlLKUmrL07kZrxfuOqYUh5bZNifXpdXu0Vp/PQnJhG3ci6RFlHvJOfGgvk96gIrv1PK9A5j3j8rjTMJbWNwuTy5yb/H2rcZaOzkvDqaLGrJ5TvC6+83udVawzqyJZn/Lbxptir2N1pDnKoNbTOKHnUjlZDrS5joWM0wGOITRk21QL+mpIXyDW06ZmbeN3Sp84ZQxp05585lG7yM2eIVvXOfIbYHoEiUuWeRu7EoncHZU6sk2x5hi/Pn2e5Iqh8f8dY0l92tc2cxzRhbaJAF3CN1H5aXIau7tZzjDLnc+mHNOGlbUjpd+WN8nhx+z9iuz+Frm+azA5xwzH8ux5zZO+Y998pc1XWKURLjNa/T42ZDz06Wc9YwEhtX3EDFaedagLHvPqkLrvccZWVrfqrph+k/eEWW5agwjG8hWBroaKWLymhFKJ6K7MjCsuWVsVZZhTLPVxXYaqe32iIXHp3qFP1RVZbjl2h8TWp7p3v+LPl1adZFdwxZpHdDrf/z6wsfP9+8cn1YT7x6T1AHB4hLHvsOt3GH2M8W8Bn6AK+I/6Bpb+Bl72HbzWvvqpAPez+m8N5jsVvd/JLCmPNrvWqv8seet6z1n2jLf1Qjl/kzvg7u4tcMi5lGTxpo5iPZZGhs2jxAQj+osU6TSdMnqfmJHJHcWP2+3xKddeFXMGzJQ85hgjZliSaUktsm26JT3mWlLDt1i5B6xI5bshXbvqeuZhxJwiP4QbX2PQlxyD7Hedm+IxeWB8ud9o9PITRKPrPNdPJRn8/FnjVDN25WjVjNP6mrla766PiuWd49qnjtV7qNZ06bulRcnL5jWi8GmJ1f6V3ZczfbsKrI5WtaRlRdUXHI8YA3zIqNhr0Z2wzo2/jkrXiM3bYM+sV6Qs58Blw5762wv9vbVXY6uO+VYjp0s8/q+F+6ZeS320jml5J0q/kU+/XK7uLJB2Jf2s5FnqvlaUWS9qcdpXvsmv6nZLOwP1mnfzLG3CVTxq6SP1v4878D5zzny8Muu6bs5NYFdlRQElLdnNwLynGLInpTtQkvv47M0PzLsLqdy77D+N2B0aMJfqfMasKKf0a87zJec8d42JxOtnjPr7uH4I+LyD3r+CX3z7IPBpb5BPTfgmfA+cLXeb18+mmj3YXWdHTbvdvl7/vG907GjoZF/ilP/PoPkNT5ET9vvgC36ZcW5lD/fzDsiWpn5W/2VI/v1k+Quf9b+8rPtqs+m7zB1V/WJn1fO4MLLq//h21f8BM7aZajY4AAA=</t>
  </si>
  <si>
    <t>&lt;![HEADER:H4sIAAAAAAAEAO1Y227bRhCdTyHcPiQPcUzK8aVNE8RugxSJk8B1HwoYEGiKsghTl4qUU+Xj0545u0suRUqR7TwFBUFyuTs7tzMz3N1/vzyXl/KPjCWXQG4llbkUkslUJvKL7Egou7KHd4CRiSToH2B0ItccXUgpQ3kiR2i/lBfyHLNTmYFqjpE+2jnuMeeWnfwN7+asAs8Y9wItpSlkSdkjjOu8DD0p9DBaqT5dswYYG6JnAR1K0pbUZYbvmO0+nkt8p6RXigU5zzEyBk1CeW5M5ad43lj7+9T6b8zJ2BqQUiXm5LJDf6hOV/RCnxrpd0aKAFxi+kbnXchvciYf5R3eEbwSwqd7coD7EO1neO+j/wjtA+nhaexRy/OKg5MUgDKQR3g+5rtn36H3NhZNId+h4+z0sXB9xmcJRkYYyWnJ3POMzjE+HcDONsrHiKJD3CGeEe9da8Pq3ATcM6tRFyen4ZDPgpjcVWbX/PvKNVHnfKV49SgxxHWMdoRLNXmG58FaLip30OIQEXVF/IBZGFkOCVGOGadDIjWmB03cl/heMP4CRn8JCqXLrI7+eEZ71daMfPqIIH0PrP1tfrmln1Q5pDnyydL60V9Lf82IL6uYaVIl1utzcksYXwtYNMHXiHa6itPWx42nVveY+XlNnRaVT/0ZVzZ+t5HU1LOeaSz++hzNf82kgr43sRQQu6HFYs/m8RR09fcn0A7QO/L6VFYGKaPGzKetGnPLKFbtNGOX9EPJalOw2tXVQjGf8fs9Y9Fk4KnnlcKiOCNdBo/FlR39FX519RysxESIeG6OJg0ZSnNIioJxbP4BvvZtLIaMqBx0sX0n/NfkncjV1HfDfDvfNuv4Kt6hrZ/NXqU8tWMq39Rgv94YT9zwj7HDP2fG8SvaktH3q7GdY7aPkY7/CDk9RMtPaL1hy1X+RVX1wyq3cxvZA0aHfnf5ZEyPub9gxjxLsYZIbZyZv35CHOOKi6/p2P6VM8ZRTb9KZ+L76RYofAusorVYnW/EasZ4H0BC8mC0ToBRj2id8I/fhdbeV/CqpXzPaPU2ZFa0MbM06wtImFu9H5ZbYZVbYQdavf9zi/7a34BWbwNape19OE5RhVNXVkXfCU7b0BWkzKn1TQvFGf88zT3B5vV/zan09ktGb399Wlp/bbtu+wErx6i62+s9wzttzWtTjkiZyWfGRElEDC66ppo09kCvqt53dqXW5mf2B6VdE23D69T26jwT7TH1WG99k2qTrTXV/excr9vD7fT3E279NWXtNQifAFt3r4v25r7ZnTKUtDSFjvGGfrfu7NPLasmt5RlbGTHH26vGVQpne2xXiiew+gJ0Z5AXoDW1SKqNAfyw4ApZd9gB1g9L9oZrOA+9rHrvVVEjw1WrCa7UWlGvwefeeYypWbc2OxO7q0rl5w57T1EPL+VPe+JRoH3EPeehPWs4QM+vrKaLCmulqu0+38Luv+QDpBfc5+t+w+xSjeyPjGWN6JjUZp9oKugj1NIj6PAYdK8QzyUtv4Q8d4aTcmU/pfc/oDVklKag+aMhrcvjF965j8/R7FNmll6RmdD6q6re6bmMnsMcYj8f4V+yj529wcfMuKZGy3tGiNvdu5OIZgy040bxHsJTM46Y/eIb+vbUnu1onFzK73gOKfsciL9Fz5m3v7ggAlqDlPIctxkvbB4HlSVPqLfuVpeyW0l3pxrNzLvbOZ6Jwszm2OdGjhbk3fUX/jYnasdomTVI80TtvKOa1Gu89smZq11tX6zrL7yRdaemL+Q/R1mY46QVAAA=]!&gt;H4sIAAAAAAAEAO1bCW/bRhaen0KkiyIBqti6pTabInG8m2xzCI5T7G5TGBQPW40sa03KrVvsT99m3/veDDlDUrQuJ0EQGJJIzpuZd19Dv//zgfpe/abO1VR56kpF6lIlaqIu1Ez9Vd1RTXVf7dOvRyMzFdDzkEZn6hSjC5WqWDXUgK6/Vw/VA5odqTlBXdLICV1P6XOOuWnl+rK2Oyuhb58+C7pimERdY+8zGud5E3oSER6CFeNTNSuksZieLAiHFLApcJnTvY/rE/q+pvsI8AyxwMqXNHJOMAH2M2O8f0Tf7zT9J8D6PzRngqsQkLzjFKvcAT8YpzG4cAKM+H4CCI9W8cEbnnesDtULNVLP6bdFXGkST/dVjz59uu7Sb4eeD+i6p9r0LfQw5dNsBbOTR5Ceukvf9/Db1r9N61couqD9jXQMnbYszDPhWUAjZzQyBSWXFmd4jvA0JDrLUh6SFvXp06TvFj73NQ3FuQGtPtEYVa1kMIzxnUAm6+5ZNX/TfUXrDK9YXm3s2KS/IV236I8x6dJ3b+kqvG9YWqEFqbPEe7DCll4hgJR96GkMSZ2Dg6L3Kd0voH8etD8lCIabaBzt8QnoZVonWOeENIh/Q01/eb2php9lNsQ28quGtbU/3/1v0Pg00xkXKtBcv8RqAfRrQRTN6O4MdBqPU8bHjEcadx/2eQqcFhlP7Rljrb+r7OTimc8Uim+ew/bPlpSA96JLHmQXa1nsazu+ILj8/leCDenpmfWM95rQLmfOzL2Sj7mCFjN2bLHX4EMKb5PA2+XegmU+x/1L6KJY4IHFlURLcQ64CXHMz+g4KayXe8+woBNN0md3NHD2YJg+IBLoscQAG/uyLGJo1JTgfP0bINZMKyWXQ68n89V46/rxoryb2n+6TxnyQI/x/uKDbX8jnHiHiHEHkXOC8TFomYD3Rd2e0mxbRjz+F9qnTdryLV09xZXx/IvM6zcz255qzQ6hHXxfxZNzcMxEwQnsLKIcItJ6JlE/gBz9bBUb03MdlSfQoxy+CCf6vbeCFHYhq9ZSWR3VymoOfQ9ph2BraT0mGbUhrceI+FXS2r9BXvkun7O02jWW1aq1LLb6hHa41HhvZ1vNzLaaFdJqf7Et8KtTI612jbRS/XR7ObUyOVVZVeszkdMqcAkgp8D6XUmKc0Qetyaoz//zlVKrXhK87fw01fxaNW/7ijLHVvYp53uydlSaV4Y8A+RE/Q6dSCERkQvnVDOnBnqUPX2uM7XyelIfpDonWmWtA/2U54m2+8BjOfUuVB2tOdRmdC7HbXs67XrC5F8X8L0i4cckW/NZpu1u3Wy6DCkojQhHv+a5yTtPwGWm5Eqv6es9fIyXs8YihKHd15niY6L6mOBe0H4eXV1oSTKNHvFhgQyZK2yP8odrPG0uWTm2rOql5UVlD+OtZvQXaSryHPzS6seIz7rS1hnoqipS31XQe0D+8K16ozseCV0PUHP2da+hR0+ewJsuMlkzVE730Qp0/0u9ot0T1Plcb0iVKnuPoMus0T6gpU4UD3qXfOmAcLhHcI9In1NQ/pb2Mz2cCJn9Bbj/iq5iaGlEMK+d3ao4fmz1fewVpU6Za3iWzAzUjzN/x30Z7sP0qZ5vUSzpUGUv8pEZp8DoekMNMdW96US4OlDWG5Z3TJyaY0Tqxafg7YHu7bCevFXP6DvG3kck8R/oyQurvjiGBNgHMeQRfWQ80XbsZZQ0gDdXq9fqfra76Wq4lrdeH0+0cKJt7HfHRhOsXRWFd9NRG9KV5CBuR+2owpvkOV65c8a+6/2fD5xoLpYquBbzGxffYsUXwhJyTc7zmRcOpMnOTvWcvOdpVuA5h+qfkKDI13PWGGXRXTqqok8z8H+cccPtG4Wa9gnszlgH97p4pIWq3yd9idDPGtCVcLtNV0N0w5roG8eQQBd21KG50jFjql6QhnW01PazmHCqcxfRTpvTrElS6afao+XRpMz7VSRSruuWy2RUgF1NKuwTUq1Z/6A1XtPvc+SfHl2zNzE6tq1kQtpxSE+GNDMmC2gQp0O6G0MyXYLrQzIcASK66gG+SdA+jUTacw1B2bHuZw4KUrmZXkPjEbKpKTzLFLjnMXJEfx46FadbU+3D7tuErfRSmULWvh6ojvGctTDA0wZ8uvRtI/CGR2Ktj8/QP2YtvT2quzuhmi1mDOo62LFB12NEKKbah9U1EF19SL0HHnVoFt8PEO3G8Ms51d21qbZ1++86v/GQU7MG3paed6HpLOE+dLdB92P00BugMIIv8qHZHa3xfYLYh3diKwgxaut5kXbf8ux1HHiN3EFOY1z/kCj7tMmeU8WpKsuQ3n2Ae7nOs8vbWG2uzy0mJBuh7Q15aHPK9G2tTMaIrz4+PXCdbZFtS2QSICoMECsieCY5LYkAH9OqA9iv9HIXwNT2vQn4vKrPreNJGxFSqC96IrGFFrxlb21rWFUSZp9eSev2HL3bfNfcG+3e8/Qg1z4kySuypIeQIkt6jL8G9IHt1HijFvwwn5iF8FlDiwvrc9r2OyPd2zD5wO34HI6ZAbwq5zoBqPaRZzKFPUQayXXGWdbDPrWP3KeJGNVFHZH7nOHadBdpzaPNEXKj24mwnHNx7OhDcpLnhcSPWOcVPVz5yAnZypvgSB9UD8G3NjxsHmsGG8h8Xdp3o+0hKB/gT+KsZL1NzQUfujDW0Yb9GmvIAD6kT5+AYHo61hja+1vp+1FW/UtlOdtBTt/FH8usDY1litg3t0HlUOv5GNLsQLs59+gg329D9+VM22g3Wztn+Ztk9BJ9zXlkcdyrGTN9s3lWQXFlH2ufKmcB0rFavobUgAvNu2foGqSo6tmzpLqSXT7fvrbfPHmZ9UinTg9sdZ5sWuHY3fXltc1xBrWaRjI9V8h7pOreVgOHyAHa0Lm+jiUtxIYGLCnSUaWp9bMPbewj2rCnCWBpYmfP1SPy/tKVeUWYHqunyoPlrmt3TyCR3VE5hh8ZoxYZIzoOYDmxjiItPBuiVuvCmwygC+xbhrDOQeZNqqm8nSraPU8r9jSKZ211XQ0XlteeKHlnq04OPypzph8hsp8pX2NygXzH9Y+my1aVe2+20vYrLK9e2zqPaEHODWhVrPPmFnonDfRUWnjWgi4E6OTE0P0AMyRvzs9heO19vFFk3j8RufK7bNJ/s7F4mcURloicA0yXZOI5xdyRreqJyOkSa0hSuPfgX6UHmFuO25N39ak87sPTL5zOnNsztLtsrNP5/h8DG7fD9PHxMZrw8THZ/wRwuEtj39Cu39DoPRr/muBT9Z36Q31Flv6KvCzXwIfqJwvuZ/XfCsz3Snq/l1lSHm0eOqv+u+Ctqz1n0TNu6oVy/qY74O7DDXDIuZRm8aaKYhkzkWH7KDGiEXkPks82zhC9T/XIaEfxY7M9bnPt5RV8iIyJc4wBMizOtMao5Tu64mkgw491fR+ham+i59jV/dX+JxJzbH4wN77EoM85Brlv12yLx+gT48vHjUZPbyEa3eS5firI4OcPGqfqsStGq3qcVtfM5Xp3c1Qs7pxUPvWc3kO5pjNvM8wLXjavET2cbIzVL9l9MdN3q8DyaFlL9p2o+kTJWcMM0eVHZfdduIfURq2z/K3BqjdyzRqJfv8o0OvZlOUcuKrZU972k//6CSps1dNvB+Z0scf/zbqv67VUR+sElneq5B0w8/8y5Z0Z0q2kHxU8S9Ub8jzrSSVOhyrU+VXVbqYzUK1562dpI6wSQEvvqv+93yPvM8PMe0uzrpvmrAO7LCvaB0e7ykc/hs+Mu4Ds6i53V5+em15UG+fG3L0JcZoqdfiHrMRzSr/kPJ9zzrNrTDheP0LUP6TrTwGfN6T3z8gvvv4k8GlukU+N8O7VAXG22G1ePZuq92C7zo7qdtu8Xv/QZz1uf9q8+1n877b60x6bE19D0nPKvU3mc46onWcPH+cMyJWmPKt+FzF/Y7/4Tunq7/pX/Z9A3X8C7KnyO6LLnifWyLL/Jn+o/g/bfP5MvD4AAA==</t>
  </si>
  <si>
    <t>GB Total Coverage</t>
  </si>
  <si>
    <t>SDESC</t>
  </si>
  <si>
    <t>MAT YA</t>
  </si>
  <si>
    <t>MAT TY</t>
  </si>
  <si>
    <t>Volume % Share</t>
  </si>
  <si>
    <t>BAT</t>
  </si>
  <si>
    <t>LOW BAT</t>
  </si>
  <si>
    <t>VFM BAT</t>
  </si>
  <si>
    <t>SAMSON</t>
  </si>
  <si>
    <t>CUTTERS CHOICE CORE</t>
  </si>
  <si>
    <t>CORE 40G</t>
  </si>
  <si>
    <t>CORE 30G</t>
  </si>
  <si>
    <t>CORE 50G</t>
  </si>
  <si>
    <t>XF 30G</t>
  </si>
  <si>
    <t>XF 50G</t>
  </si>
  <si>
    <t>ROTHMANS 30G</t>
  </si>
  <si>
    <t>PALL MALL</t>
  </si>
  <si>
    <t>PREMIUM ITL</t>
  </si>
  <si>
    <t>VFM ITL</t>
  </si>
  <si>
    <t>LOW ITL</t>
  </si>
  <si>
    <t>PREMIUM ITL GOLDEN VIRGINIA</t>
  </si>
  <si>
    <t>GV 30G</t>
  </si>
  <si>
    <t>GV 50G</t>
  </si>
  <si>
    <t>GV BRIGHT MIDNIGHT 30G</t>
  </si>
  <si>
    <t>GV BRIGHT SUNRISE 30G</t>
  </si>
  <si>
    <t>VFM ITL GOLDEN VIRGINIA</t>
  </si>
  <si>
    <t>GV YELLOW 30G</t>
  </si>
  <si>
    <t>GV YELLOW 50G</t>
  </si>
  <si>
    <t>LOW ITL JPS</t>
  </si>
  <si>
    <t>JPS 30G</t>
  </si>
  <si>
    <t>JPS 50G</t>
  </si>
  <si>
    <t>LOW ITL GOLD LEAF</t>
  </si>
  <si>
    <t>GOLD LEAF 50G</t>
  </si>
  <si>
    <t>GOLD LEAF 30G</t>
  </si>
  <si>
    <t>LOW ITL PLAYERS</t>
  </si>
  <si>
    <t>PLAYERS 30G</t>
  </si>
  <si>
    <t>PLAYERS 50G</t>
  </si>
  <si>
    <t>RIVERSTONE</t>
  </si>
  <si>
    <t>+/- Volume % Share PP</t>
  </si>
  <si>
    <t>JTI</t>
  </si>
  <si>
    <t>PREMIUM JTI</t>
  </si>
  <si>
    <t>VFM JTI</t>
  </si>
  <si>
    <t>LOW JTI</t>
  </si>
  <si>
    <t>PREMIUM JTI AMERICAN SPIRIT</t>
  </si>
  <si>
    <t>NATURAL AMERICAN SPIRIT 30G</t>
  </si>
  <si>
    <t>PREMIUM JTI OLD HOLBORN</t>
  </si>
  <si>
    <t>OLD HOLBORN 30G</t>
  </si>
  <si>
    <t>OLD HOLBORN 50G</t>
  </si>
  <si>
    <t>VFM JTI AMBR-LF</t>
  </si>
  <si>
    <t>AMBER LEAF 30G</t>
  </si>
  <si>
    <t>AMBER LEAF 50G</t>
  </si>
  <si>
    <t>AMBER LEAF BLONDE 30G</t>
  </si>
  <si>
    <t>AMBER LEAF BLONDE 50G</t>
  </si>
  <si>
    <t>B&amp;H 30G</t>
  </si>
  <si>
    <t>B&amp;H 50G</t>
  </si>
  <si>
    <t>LOW JTI HOLBORN</t>
  </si>
  <si>
    <t>HOLBORN 30G</t>
  </si>
  <si>
    <t>HOLBORN 40G</t>
  </si>
  <si>
    <t>HOLBORN 50G</t>
  </si>
  <si>
    <t>LOW JTI STERLING</t>
  </si>
  <si>
    <t>STERLING 30G</t>
  </si>
  <si>
    <t>STERLING 50G</t>
  </si>
  <si>
    <t>PMI</t>
  </si>
  <si>
    <t>LOW PMI</t>
  </si>
  <si>
    <t>LOW PMI MARLBORO</t>
  </si>
  <si>
    <t>MARLBORO 30G</t>
  </si>
  <si>
    <t>PREMIUM ITL DRUM</t>
  </si>
  <si>
    <t>DRUM 30G</t>
  </si>
  <si>
    <t>BAT SAMSON</t>
  </si>
  <si>
    <t>Price per Unit</t>
  </si>
  <si>
    <t>Natural American Spirit 30</t>
  </si>
  <si>
    <t>BAT CUTTERS CHOICE LOW</t>
  </si>
  <si>
    <t>Pall Mall 30g</t>
  </si>
  <si>
    <t>Amber Leaf 50g</t>
  </si>
  <si>
    <t>Amber Leaf Blonde 30g</t>
  </si>
  <si>
    <t>Amber Leaf 30g</t>
  </si>
  <si>
    <t xml:space="preserve">VFM JTI B&amp;H </t>
  </si>
  <si>
    <t>&amp; BTLR LW LMBRT &amp; BTLR LMBRT&amp;BTLR-ORGNL</t>
  </si>
  <si>
    <t>LMBRT &amp; BTLR LMBRT&amp;BTLR-TH-ORGNL-DBL-ACT</t>
  </si>
  <si>
    <t>ITL LAMBERT &amp; BUTLER</t>
  </si>
  <si>
    <t xml:space="preserve">L&amp;B Original Double </t>
  </si>
  <si>
    <t xml:space="preserve">LAMBRT&amp;BTLR-TH-ORGNL-DBL-ACT BOX 50G X1 </t>
  </si>
  <si>
    <t>RIVRSTN-ESY-RLLNG BAG 50G X1 ITEM</t>
  </si>
  <si>
    <t>L&amp;B 50G</t>
  </si>
  <si>
    <t>Riverstone 50G</t>
  </si>
  <si>
    <t>March'21</t>
  </si>
  <si>
    <t>LMBRT &amp; BTLR LW LMBRT &amp; BTLR LMBRT&amp;BTLR</t>
  </si>
  <si>
    <t>Mar'21</t>
  </si>
  <si>
    <t>WAP</t>
  </si>
  <si>
    <t>RPP</t>
  </si>
  <si>
    <t>MS%</t>
  </si>
  <si>
    <t>*Price Segmentation pending revision</t>
  </si>
  <si>
    <t>*Cutters Core 30gm</t>
  </si>
  <si>
    <t>*Cuttters Core 50gm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</si>
</sst>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0.0%"/>
    <numFmt numFmtId="166" formatCode="&quot;£&quot;#,##0.00"/>
    <numFmt numFmtId="167" formatCode="_-* #,##0.0_-;\-* #,##0.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4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9"/>
      <color rgb="FF0070C0"/>
      <name val="Calibri"/>
      <family val="2"/>
      <scheme val="minor"/>
    </font>
    <font>
      <i/>
      <sz val="2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/>
      <bottom/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4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1" fontId="0" fillId="0" borderId="0" xfId="0" applyNumberFormat="1"/>
    <xf numFmtId="1" fontId="2" fillId="0" borderId="0" xfId="0" applyNumberFormat="1" applyFont="1"/>
    <xf numFmtId="0" fontId="2" fillId="0" borderId="0" xfId="0" applyFont="1"/>
    <xf numFmtId="49" fontId="0" fillId="0" borderId="0" xfId="0" applyNumberFormat="1"/>
    <xf numFmtId="0" fontId="0" fillId="6" borderId="1" xfId="0" applyFill="1" applyBorder="1"/>
    <xf numFmtId="0" fontId="0" fillId="6" borderId="2" xfId="0" applyFill="1" applyBorder="1"/>
    <xf numFmtId="49" fontId="0" fillId="6" borderId="4" xfId="0" applyNumberFormat="1" applyFill="1" applyBorder="1" applyAlignment="1">
      <alignment horizontal="centerContinuous" vertical="center" wrapText="1"/>
    </xf>
    <xf numFmtId="49" fontId="0" fillId="6" borderId="10" xfId="0" applyNumberFormat="1" applyFill="1" applyBorder="1" applyAlignment="1">
      <alignment horizontal="center" vertical="center" wrapText="1"/>
    </xf>
    <xf numFmtId="49" fontId="0" fillId="6" borderId="8" xfId="0" applyNumberFormat="1" applyFill="1" applyBorder="1" applyAlignment="1">
      <alignment horizontal="left" vertical="center"/>
    </xf>
    <xf numFmtId="49" fontId="0" fillId="6" borderId="12" xfId="0" applyNumberFormat="1" applyFill="1" applyBorder="1" applyAlignment="1">
      <alignment horizontal="left" vertical="center"/>
    </xf>
    <xf numFmtId="49" fontId="0" fillId="6" borderId="9" xfId="0" applyNumberFormat="1" applyFill="1" applyBorder="1" applyAlignment="1">
      <alignment horizontal="left" vertical="center"/>
    </xf>
    <xf numFmtId="49" fontId="0" fillId="6" borderId="2" xfId="0" applyNumberFormat="1" applyFill="1" applyBorder="1" applyAlignment="1">
      <alignment horizontal="centerContinuous" vertical="center" wrapText="1"/>
    </xf>
    <xf numFmtId="49" fontId="0" fillId="6" borderId="11" xfId="0" applyNumberFormat="1" applyFill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 wrapText="1"/>
    </xf>
    <xf numFmtId="49" fontId="0" fillId="6" borderId="0" xfId="0" applyNumberFormat="1" applyFill="1" applyBorder="1" applyAlignment="1">
      <alignment horizontal="left" vertical="center"/>
    </xf>
    <xf numFmtId="49" fontId="0" fillId="6" borderId="3" xfId="0" applyNumberFormat="1" applyFill="1" applyBorder="1" applyAlignment="1">
      <alignment horizontal="centerContinuous" vertical="center" wrapText="1"/>
    </xf>
    <xf numFmtId="49" fontId="0" fillId="6" borderId="13" xfId="0" applyNumberFormat="1" applyFill="1" applyBorder="1" applyAlignment="1">
      <alignment horizontal="center" vertical="center" wrapText="1"/>
    </xf>
    <xf numFmtId="0" fontId="0" fillId="0" borderId="0" xfId="0" quotePrefix="1"/>
    <xf numFmtId="0" fontId="0" fillId="6" borderId="2" xfId="0" quotePrefix="1" applyFill="1" applyBorder="1"/>
    <xf numFmtId="49" fontId="0" fillId="6" borderId="2" xfId="0" quotePrefix="1" applyNumberFormat="1" applyFill="1" applyBorder="1" applyAlignment="1">
      <alignment horizontal="centerContinuous" vertical="center" wrapText="1"/>
    </xf>
    <xf numFmtId="166" fontId="0" fillId="0" borderId="0" xfId="0" applyNumberFormat="1"/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Fill="1"/>
    <xf numFmtId="0" fontId="4" fillId="0" borderId="0" xfId="0" applyFont="1" applyAlignment="1">
      <alignment horizontal="center"/>
    </xf>
    <xf numFmtId="0" fontId="4" fillId="10" borderId="0" xfId="0" applyFont="1" applyFill="1" applyAlignment="1">
      <alignment vertical="center"/>
    </xf>
    <xf numFmtId="0" fontId="4" fillId="9" borderId="0" xfId="0" applyFont="1" applyFill="1"/>
    <xf numFmtId="0" fontId="4" fillId="16" borderId="0" xfId="0" applyFont="1" applyFill="1"/>
    <xf numFmtId="0" fontId="5" fillId="16" borderId="0" xfId="0" applyFont="1" applyFill="1"/>
    <xf numFmtId="0" fontId="4" fillId="16" borderId="0" xfId="0" applyFont="1" applyFill="1" applyAlignment="1">
      <alignment horizontal="left"/>
    </xf>
    <xf numFmtId="0" fontId="4" fillId="10" borderId="0" xfId="0" applyFont="1" applyFill="1"/>
    <xf numFmtId="0" fontId="4" fillId="10" borderId="0" xfId="0" applyFont="1" applyFill="1" applyAlignment="1">
      <alignment horizontal="center"/>
    </xf>
    <xf numFmtId="0" fontId="4" fillId="15" borderId="0" xfId="0" applyFont="1" applyFill="1"/>
    <xf numFmtId="2" fontId="4" fillId="10" borderId="0" xfId="0" applyNumberFormat="1" applyFont="1" applyFill="1" applyAlignment="1">
      <alignment horizontal="center"/>
    </xf>
    <xf numFmtId="2" fontId="5" fillId="10" borderId="0" xfId="1" applyNumberFormat="1" applyFont="1" applyFill="1" applyAlignment="1">
      <alignment horizontal="center"/>
    </xf>
    <xf numFmtId="0" fontId="4" fillId="15" borderId="0" xfId="0" applyFont="1" applyFill="1" applyAlignment="1">
      <alignment vertical="center"/>
    </xf>
    <xf numFmtId="0" fontId="4" fillId="15" borderId="0" xfId="0" applyFont="1" applyFill="1" applyAlignment="1">
      <alignment horizontal="center" vertical="center"/>
    </xf>
    <xf numFmtId="49" fontId="4" fillId="15" borderId="0" xfId="0" applyNumberFormat="1" applyFont="1" applyFill="1" applyAlignment="1">
      <alignment horizontal="center"/>
    </xf>
    <xf numFmtId="2" fontId="5" fillId="15" borderId="0" xfId="1" applyNumberFormat="1" applyFont="1" applyFill="1" applyAlignment="1">
      <alignment horizontal="center" vertical="top"/>
    </xf>
    <xf numFmtId="0" fontId="4" fillId="13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vertical="center"/>
    </xf>
    <xf numFmtId="49" fontId="4" fillId="12" borderId="0" xfId="0" applyNumberFormat="1" applyFont="1" applyFill="1" applyAlignment="1">
      <alignment horizontal="center"/>
    </xf>
    <xf numFmtId="2" fontId="5" fillId="12" borderId="0" xfId="1" applyNumberFormat="1" applyFont="1" applyFill="1" applyAlignment="1">
      <alignment horizontal="center" vertical="top"/>
    </xf>
    <xf numFmtId="0" fontId="4" fillId="18" borderId="0" xfId="0" applyFont="1" applyFill="1"/>
    <xf numFmtId="0" fontId="4" fillId="11" borderId="0" xfId="0" applyFont="1" applyFill="1"/>
    <xf numFmtId="0" fontId="4" fillId="11" borderId="0" xfId="0" applyFont="1" applyFill="1" applyAlignment="1">
      <alignment vertical="center"/>
    </xf>
    <xf numFmtId="49" fontId="4" fillId="11" borderId="0" xfId="0" applyNumberFormat="1" applyFont="1" applyFill="1" applyAlignment="1">
      <alignment horizontal="center"/>
    </xf>
    <xf numFmtId="2" fontId="5" fillId="11" borderId="0" xfId="1" applyNumberFormat="1" applyFont="1" applyFill="1" applyAlignment="1">
      <alignment horizontal="center" vertical="top"/>
    </xf>
    <xf numFmtId="0" fontId="4" fillId="17" borderId="0" xfId="0" applyFont="1" applyFill="1"/>
    <xf numFmtId="0" fontId="5" fillId="17" borderId="0" xfId="0" applyFont="1" applyFill="1"/>
    <xf numFmtId="0" fontId="4" fillId="17" borderId="0" xfId="0" applyFont="1" applyFill="1" applyAlignment="1">
      <alignment horizontal="left"/>
    </xf>
    <xf numFmtId="0" fontId="4" fillId="17" borderId="0" xfId="0" applyFont="1" applyFill="1" applyAlignment="1">
      <alignment horizontal="center"/>
    </xf>
    <xf numFmtId="49" fontId="4" fillId="0" borderId="0" xfId="0" applyNumberFormat="1" applyFont="1"/>
    <xf numFmtId="49" fontId="5" fillId="0" borderId="0" xfId="0" applyNumberFormat="1" applyFont="1"/>
    <xf numFmtId="43" fontId="0" fillId="0" borderId="0" xfId="2" applyFont="1"/>
    <xf numFmtId="43" fontId="0" fillId="22" borderId="0" xfId="2" applyFont="1" applyFill="1"/>
    <xf numFmtId="0" fontId="0" fillId="19" borderId="0" xfId="0" applyFill="1"/>
    <xf numFmtId="43" fontId="0" fillId="19" borderId="0" xfId="2" applyFont="1" applyFill="1"/>
    <xf numFmtId="43" fontId="0" fillId="0" borderId="0" xfId="2" quotePrefix="1" applyFont="1"/>
    <xf numFmtId="43" fontId="0" fillId="19" borderId="0" xfId="2" quotePrefix="1" applyFont="1" applyFill="1"/>
    <xf numFmtId="0" fontId="0" fillId="19" borderId="0" xfId="0" quotePrefix="1" applyFill="1"/>
    <xf numFmtId="49" fontId="0" fillId="19" borderId="8" xfId="0" applyNumberFormat="1" applyFill="1" applyBorder="1" applyAlignment="1">
      <alignment horizontal="left" vertical="center"/>
    </xf>
    <xf numFmtId="2" fontId="0" fillId="19" borderId="0" xfId="0" applyNumberFormat="1" applyFill="1" applyBorder="1" applyAlignment="1">
      <alignment horizontal="center" vertical="center" wrapText="1"/>
    </xf>
    <xf numFmtId="2" fontId="0" fillId="19" borderId="5" xfId="0" applyNumberFormat="1" applyFill="1" applyBorder="1" applyAlignment="1">
      <alignment horizontal="center" vertical="center" wrapText="1"/>
    </xf>
    <xf numFmtId="0" fontId="0" fillId="9" borderId="0" xfId="0" applyFill="1"/>
    <xf numFmtId="0" fontId="0" fillId="9" borderId="0" xfId="0" quotePrefix="1" applyFill="1"/>
    <xf numFmtId="43" fontId="0" fillId="9" borderId="0" xfId="2" applyFont="1" applyFill="1"/>
    <xf numFmtId="43" fontId="0" fillId="9" borderId="0" xfId="2" quotePrefix="1" applyFont="1" applyFill="1"/>
    <xf numFmtId="49" fontId="0" fillId="9" borderId="12" xfId="0" applyNumberFormat="1" applyFill="1" applyBorder="1" applyAlignment="1">
      <alignment horizontal="left" vertical="center"/>
    </xf>
    <xf numFmtId="2" fontId="0" fillId="9" borderId="6" xfId="0" applyNumberFormat="1" applyFill="1" applyBorder="1" applyAlignment="1">
      <alignment horizontal="center" vertical="center" wrapText="1"/>
    </xf>
    <xf numFmtId="2" fontId="0" fillId="9" borderId="7" xfId="0" applyNumberFormat="1" applyFill="1" applyBorder="1" applyAlignment="1">
      <alignment horizontal="center" vertical="center" wrapText="1"/>
    </xf>
    <xf numFmtId="43" fontId="0" fillId="0" borderId="0" xfId="2" applyNumberFormat="1" applyFont="1"/>
    <xf numFmtId="49" fontId="0" fillId="19" borderId="9" xfId="0" applyNumberFormat="1" applyFill="1" applyBorder="1" applyAlignment="1">
      <alignment horizontal="left" vertical="center"/>
    </xf>
    <xf numFmtId="43" fontId="0" fillId="19" borderId="0" xfId="2" applyNumberFormat="1" applyFont="1" applyFill="1"/>
    <xf numFmtId="49" fontId="0" fillId="23" borderId="12" xfId="0" applyNumberFormat="1" applyFill="1" applyBorder="1" applyAlignment="1">
      <alignment horizontal="left" vertical="center"/>
    </xf>
    <xf numFmtId="2" fontId="0" fillId="23" borderId="6" xfId="0" applyNumberFormat="1" applyFill="1" applyBorder="1" applyAlignment="1">
      <alignment horizontal="center" vertical="center" wrapText="1"/>
    </xf>
    <xf numFmtId="2" fontId="0" fillId="23" borderId="7" xfId="0" applyNumberFormat="1" applyFill="1" applyBorder="1" applyAlignment="1">
      <alignment horizontal="center" vertical="center" wrapText="1"/>
    </xf>
    <xf numFmtId="0" fontId="0" fillId="23" borderId="0" xfId="0" applyFill="1"/>
    <xf numFmtId="0" fontId="0" fillId="23" borderId="0" xfId="0" quotePrefix="1" applyFill="1"/>
    <xf numFmtId="43" fontId="0" fillId="23" borderId="0" xfId="2" applyFont="1" applyFill="1"/>
    <xf numFmtId="43" fontId="0" fillId="23" borderId="0" xfId="2" quotePrefix="1" applyFont="1" applyFill="1"/>
    <xf numFmtId="43" fontId="0" fillId="22" borderId="0" xfId="2" quotePrefix="1" applyFont="1" applyFill="1"/>
    <xf numFmtId="2" fontId="0" fillId="19" borderId="0" xfId="0" applyNumberFormat="1" applyFill="1"/>
    <xf numFmtId="0" fontId="0" fillId="24" borderId="0" xfId="0" applyFill="1"/>
    <xf numFmtId="164" fontId="0" fillId="0" borderId="0" xfId="0" applyNumberFormat="1"/>
    <xf numFmtId="167" fontId="0" fillId="0" borderId="0" xfId="2" applyNumberFormat="1" applyFont="1"/>
    <xf numFmtId="167" fontId="0" fillId="0" borderId="0" xfId="0" applyNumberFormat="1"/>
    <xf numFmtId="43" fontId="0" fillId="0" borderId="0" xfId="0" applyNumberFormat="1"/>
    <xf numFmtId="43" fontId="0" fillId="22" borderId="0" xfId="2" applyNumberFormat="1" applyFont="1" applyFill="1"/>
    <xf numFmtId="0" fontId="13" fillId="16" borderId="0" xfId="0" applyFont="1" applyFill="1"/>
    <xf numFmtId="0" fontId="13" fillId="16" borderId="0" xfId="0" applyFont="1" applyFill="1" applyAlignment="1">
      <alignment horizontal="left"/>
    </xf>
    <xf numFmtId="0" fontId="13" fillId="10" borderId="0" xfId="0" applyFont="1" applyFill="1" applyBorder="1" applyAlignment="1">
      <alignment horizontal="center"/>
    </xf>
    <xf numFmtId="0" fontId="13" fillId="15" borderId="0" xfId="0" applyFont="1" applyFill="1"/>
    <xf numFmtId="2" fontId="13" fillId="21" borderId="0" xfId="1" applyNumberFormat="1" applyFont="1" applyFill="1" applyBorder="1" applyAlignment="1">
      <alignment vertical="center"/>
    </xf>
    <xf numFmtId="166" fontId="13" fillId="20" borderId="0" xfId="0" applyNumberFormat="1" applyFont="1" applyFill="1" applyBorder="1" applyAlignment="1">
      <alignment vertical="center" wrapText="1"/>
    </xf>
    <xf numFmtId="166" fontId="13" fillId="20" borderId="0" xfId="0" applyNumberFormat="1" applyFont="1" applyFill="1" applyBorder="1" applyAlignment="1">
      <alignment horizontal="center"/>
    </xf>
    <xf numFmtId="10" fontId="13" fillId="0" borderId="0" xfId="2" applyNumberFormat="1" applyFont="1" applyBorder="1" applyAlignment="1">
      <alignment horizontal="center" vertical="center" wrapText="1"/>
    </xf>
    <xf numFmtId="10" fontId="13" fillId="0" borderId="0" xfId="1" applyNumberFormat="1" applyFont="1" applyBorder="1" applyAlignment="1">
      <alignment horizontal="center" vertical="center" wrapText="1"/>
    </xf>
    <xf numFmtId="2" fontId="13" fillId="10" borderId="0" xfId="0" applyNumberFormat="1" applyFont="1" applyFill="1" applyBorder="1"/>
    <xf numFmtId="0" fontId="13" fillId="15" borderId="0" xfId="0" applyFont="1" applyFill="1" applyBorder="1"/>
    <xf numFmtId="165" fontId="13" fillId="21" borderId="0" xfId="1" applyNumberFormat="1" applyFont="1" applyFill="1" applyBorder="1" applyAlignment="1">
      <alignment vertical="center"/>
    </xf>
    <xf numFmtId="10" fontId="13" fillId="19" borderId="0" xfId="1" applyNumberFormat="1" applyFont="1" applyFill="1" applyBorder="1" applyAlignment="1">
      <alignment horizontal="center" vertical="center" wrapText="1"/>
    </xf>
    <xf numFmtId="0" fontId="16" fillId="16" borderId="0" xfId="0" applyFont="1" applyFill="1"/>
    <xf numFmtId="2" fontId="13" fillId="10" borderId="0" xfId="0" applyNumberFormat="1" applyFont="1" applyFill="1" applyBorder="1" applyAlignment="1">
      <alignment horizontal="center" vertical="center" wrapText="1"/>
    </xf>
    <xf numFmtId="0" fontId="13" fillId="10" borderId="0" xfId="0" applyFont="1" applyFill="1" applyBorder="1"/>
    <xf numFmtId="0" fontId="13" fillId="9" borderId="0" xfId="0" applyFont="1" applyFill="1"/>
    <xf numFmtId="0" fontId="16" fillId="9" borderId="0" xfId="0" applyFont="1" applyFill="1"/>
    <xf numFmtId="0" fontId="13" fillId="9" borderId="0" xfId="0" applyFont="1" applyFill="1" applyAlignment="1">
      <alignment horizontal="left"/>
    </xf>
    <xf numFmtId="0" fontId="13" fillId="9" borderId="0" xfId="0" applyFont="1" applyFill="1" applyAlignment="1">
      <alignment horizontal="center"/>
    </xf>
    <xf numFmtId="0" fontId="13" fillId="16" borderId="0" xfId="0" applyFont="1" applyFill="1" applyBorder="1"/>
    <xf numFmtId="0" fontId="16" fillId="16" borderId="0" xfId="0" applyFont="1" applyFill="1" applyBorder="1"/>
    <xf numFmtId="0" fontId="13" fillId="16" borderId="0" xfId="0" applyFont="1" applyFill="1" applyBorder="1" applyAlignment="1">
      <alignment horizontal="left"/>
    </xf>
    <xf numFmtId="0" fontId="13" fillId="21" borderId="0" xfId="0" applyFont="1" applyFill="1" applyBorder="1" applyAlignment="1"/>
    <xf numFmtId="9" fontId="13" fillId="21" borderId="0" xfId="1" applyFont="1" applyFill="1" applyBorder="1" applyAlignment="1"/>
    <xf numFmtId="166" fontId="13" fillId="20" borderId="0" xfId="0" applyNumberFormat="1" applyFont="1" applyFill="1" applyBorder="1" applyAlignment="1">
      <alignment vertical="center"/>
    </xf>
    <xf numFmtId="0" fontId="13" fillId="20" borderId="0" xfId="0" applyFont="1" applyFill="1" applyBorder="1"/>
    <xf numFmtId="166" fontId="13" fillId="20" borderId="0" xfId="0" applyNumberFormat="1" applyFont="1" applyFill="1" applyBorder="1" applyAlignment="1"/>
    <xf numFmtId="2" fontId="13" fillId="0" borderId="0" xfId="0" applyNumberFormat="1" applyFont="1" applyBorder="1" applyAlignment="1">
      <alignment horizontal="center" vertical="center" wrapText="1"/>
    </xf>
    <xf numFmtId="165" fontId="13" fillId="10" borderId="0" xfId="1" applyNumberFormat="1" applyFont="1" applyFill="1" applyBorder="1" applyAlignment="1">
      <alignment horizontal="center" vertical="center" wrapText="1"/>
    </xf>
    <xf numFmtId="166" fontId="13" fillId="16" borderId="0" xfId="0" applyNumberFormat="1" applyFont="1" applyFill="1" applyBorder="1" applyAlignment="1">
      <alignment horizontal="left"/>
    </xf>
    <xf numFmtId="2" fontId="13" fillId="16" borderId="0" xfId="0" applyNumberFormat="1" applyFont="1" applyFill="1" applyBorder="1" applyAlignment="1">
      <alignment horizontal="center" vertical="center" wrapText="1"/>
    </xf>
    <xf numFmtId="2" fontId="13" fillId="16" borderId="0" xfId="0" applyNumberFormat="1" applyFont="1" applyFill="1" applyBorder="1" applyAlignment="1">
      <alignment horizontal="center" vertical="center"/>
    </xf>
    <xf numFmtId="2" fontId="16" fillId="16" borderId="0" xfId="0" applyNumberFormat="1" applyFont="1" applyFill="1" applyBorder="1" applyAlignment="1">
      <alignment horizontal="center" vertical="center"/>
    </xf>
    <xf numFmtId="2" fontId="13" fillId="10" borderId="0" xfId="1" applyNumberFormat="1" applyFont="1" applyFill="1" applyBorder="1" applyAlignment="1">
      <alignment horizontal="center" vertical="center" wrapText="1"/>
    </xf>
    <xf numFmtId="2" fontId="15" fillId="21" borderId="0" xfId="1" applyNumberFormat="1" applyFont="1" applyFill="1" applyBorder="1" applyAlignment="1">
      <alignment horizontal="center" vertical="center"/>
    </xf>
    <xf numFmtId="2" fontId="13" fillId="1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Border="1" applyAlignment="1">
      <alignment vertical="center" wrapText="1"/>
    </xf>
    <xf numFmtId="2" fontId="13" fillId="0" borderId="0" xfId="0" applyNumberFormat="1" applyFont="1" applyBorder="1" applyAlignment="1">
      <alignment vertical="center"/>
    </xf>
    <xf numFmtId="10" fontId="13" fillId="0" borderId="0" xfId="1" applyNumberFormat="1" applyFont="1" applyBorder="1" applyAlignment="1">
      <alignment horizontal="center" vertical="center"/>
    </xf>
    <xf numFmtId="0" fontId="13" fillId="13" borderId="0" xfId="0" applyFont="1" applyFill="1" applyBorder="1"/>
    <xf numFmtId="0" fontId="16" fillId="13" borderId="0" xfId="0" applyFont="1" applyFill="1" applyBorder="1"/>
    <xf numFmtId="166" fontId="13" fillId="13" borderId="0" xfId="0" applyNumberFormat="1" applyFont="1" applyFill="1" applyBorder="1" applyAlignment="1">
      <alignment horizontal="left"/>
    </xf>
    <xf numFmtId="0" fontId="13" fillId="13" borderId="0" xfId="0" applyFont="1" applyFill="1" applyBorder="1" applyAlignment="1">
      <alignment horizontal="center"/>
    </xf>
    <xf numFmtId="2" fontId="13" fillId="21" borderId="0" xfId="0" applyNumberFormat="1" applyFont="1" applyFill="1" applyBorder="1" applyAlignment="1">
      <alignment vertical="center"/>
    </xf>
    <xf numFmtId="2" fontId="13" fillId="15" borderId="0" xfId="0" applyNumberFormat="1" applyFont="1" applyFill="1" applyBorder="1" applyAlignment="1">
      <alignment horizontal="center" vertical="center" wrapText="1"/>
    </xf>
    <xf numFmtId="166" fontId="13" fillId="20" borderId="0" xfId="0" applyNumberFormat="1" applyFont="1" applyFill="1" applyBorder="1" applyAlignment="1">
      <alignment horizontal="center" vertical="center"/>
    </xf>
    <xf numFmtId="0" fontId="13" fillId="18" borderId="0" xfId="0" applyFont="1" applyFill="1" applyBorder="1"/>
    <xf numFmtId="0" fontId="16" fillId="18" borderId="0" xfId="0" applyFont="1" applyFill="1" applyBorder="1"/>
    <xf numFmtId="0" fontId="13" fillId="18" borderId="0" xfId="0" applyFont="1" applyFill="1" applyBorder="1" applyAlignment="1">
      <alignment horizontal="left"/>
    </xf>
    <xf numFmtId="0" fontId="13" fillId="18" borderId="0" xfId="0" applyFont="1" applyFill="1" applyBorder="1" applyAlignment="1">
      <alignment horizontal="center"/>
    </xf>
    <xf numFmtId="49" fontId="13" fillId="16" borderId="0" xfId="0" applyNumberFormat="1" applyFont="1" applyFill="1" applyBorder="1" applyAlignment="1">
      <alignment horizontal="center" wrapText="1"/>
    </xf>
    <xf numFmtId="49" fontId="13" fillId="16" borderId="0" xfId="0" applyNumberFormat="1" applyFont="1" applyFill="1" applyBorder="1" applyAlignment="1">
      <alignment horizontal="left" wrapText="1"/>
    </xf>
    <xf numFmtId="0" fontId="13" fillId="15" borderId="0" xfId="0" applyFont="1" applyFill="1" applyBorder="1" applyAlignment="1">
      <alignment horizontal="center"/>
    </xf>
    <xf numFmtId="10" fontId="11" fillId="21" borderId="0" xfId="1" applyNumberFormat="1" applyFont="1" applyFill="1" applyBorder="1" applyAlignment="1">
      <alignment horizontal="center" vertical="center"/>
    </xf>
    <xf numFmtId="10" fontId="9" fillId="21" borderId="0" xfId="1" applyNumberFormat="1" applyFont="1" applyFill="1" applyBorder="1" applyAlignment="1">
      <alignment horizontal="center" vertical="center"/>
    </xf>
    <xf numFmtId="10" fontId="9" fillId="21" borderId="0" xfId="1" applyNumberFormat="1" applyFont="1" applyFill="1" applyBorder="1" applyAlignment="1">
      <alignment vertical="center"/>
    </xf>
    <xf numFmtId="164" fontId="7" fillId="10" borderId="0" xfId="1" applyNumberFormat="1" applyFont="1" applyFill="1" applyAlignment="1">
      <alignment horizontal="center" vertical="center"/>
    </xf>
    <xf numFmtId="164" fontId="9" fillId="15" borderId="0" xfId="0" applyNumberFormat="1" applyFont="1" applyFill="1" applyAlignment="1">
      <alignment horizontal="center"/>
    </xf>
    <xf numFmtId="164" fontId="12" fillId="12" borderId="0" xfId="0" applyNumberFormat="1" applyFont="1" applyFill="1" applyAlignment="1">
      <alignment horizontal="center" vertical="center"/>
    </xf>
    <xf numFmtId="164" fontId="11" fillId="11" borderId="0" xfId="0" applyNumberFormat="1" applyFont="1" applyFill="1" applyAlignment="1">
      <alignment horizontal="center" vertical="center"/>
    </xf>
    <xf numFmtId="166" fontId="20" fillId="20" borderId="0" xfId="0" applyNumberFormat="1" applyFont="1" applyFill="1" applyBorder="1" applyAlignment="1">
      <alignment horizontal="center"/>
    </xf>
    <xf numFmtId="166" fontId="20" fillId="0" borderId="0" xfId="0" applyNumberFormat="1" applyFont="1" applyBorder="1" applyAlignment="1">
      <alignment horizontal="center" vertical="center" wrapText="1"/>
    </xf>
    <xf numFmtId="166" fontId="20" fillId="19" borderId="0" xfId="0" applyNumberFormat="1" applyFont="1" applyFill="1" applyBorder="1" applyAlignment="1">
      <alignment horizontal="center" vertical="center"/>
    </xf>
    <xf numFmtId="0" fontId="20" fillId="20" borderId="0" xfId="0" applyFont="1" applyFill="1" applyBorder="1" applyAlignment="1">
      <alignment horizontal="center" vertical="center"/>
    </xf>
    <xf numFmtId="166" fontId="20" fillId="19" borderId="0" xfId="1" applyNumberFormat="1" applyFont="1" applyFill="1" applyBorder="1" applyAlignment="1">
      <alignment horizontal="center" vertical="center" wrapText="1"/>
    </xf>
    <xf numFmtId="0" fontId="4" fillId="19" borderId="0" xfId="0" applyFont="1" applyFill="1"/>
    <xf numFmtId="0" fontId="13" fillId="19" borderId="0" xfId="0" applyFont="1" applyFill="1"/>
    <xf numFmtId="0" fontId="13" fillId="19" borderId="0" xfId="0" applyFont="1" applyFill="1" applyBorder="1"/>
    <xf numFmtId="0" fontId="6" fillId="19" borderId="0" xfId="0" applyFont="1" applyFill="1" applyAlignment="1">
      <alignment horizontal="left" vertical="center"/>
    </xf>
    <xf numFmtId="0" fontId="5" fillId="19" borderId="0" xfId="0" applyFont="1" applyFill="1"/>
    <xf numFmtId="0" fontId="4" fillId="19" borderId="0" xfId="0" applyFont="1" applyFill="1" applyAlignment="1">
      <alignment horizontal="left"/>
    </xf>
    <xf numFmtId="0" fontId="4" fillId="19" borderId="0" xfId="0" applyFont="1" applyFill="1" applyAlignment="1">
      <alignment horizontal="center"/>
    </xf>
    <xf numFmtId="2" fontId="13" fillId="21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Border="1" applyAlignment="1">
      <alignment horizontal="left" vertical="center" wrapText="1"/>
    </xf>
    <xf numFmtId="2" fontId="13" fillId="19" borderId="0" xfId="0" applyNumberFormat="1" applyFont="1" applyFill="1" applyBorder="1" applyAlignment="1">
      <alignment vertical="center" wrapText="1"/>
    </xf>
    <xf numFmtId="2" fontId="18" fillId="21" borderId="0" xfId="1" applyNumberFormat="1" applyFont="1" applyFill="1" applyBorder="1" applyAlignment="1">
      <alignment vertical="center"/>
    </xf>
    <xf numFmtId="0" fontId="22" fillId="0" borderId="0" xfId="0" applyFont="1"/>
    <xf numFmtId="0" fontId="22" fillId="0" borderId="0" xfId="0" applyFont="1" applyAlignment="1">
      <alignment horizontal="center"/>
    </xf>
    <xf numFmtId="0" fontId="22" fillId="19" borderId="0" xfId="0" applyFont="1" applyFill="1"/>
    <xf numFmtId="0" fontId="22" fillId="19" borderId="0" xfId="0" applyFont="1" applyFill="1" applyAlignment="1">
      <alignment horizontal="center"/>
    </xf>
    <xf numFmtId="0" fontId="22" fillId="10" borderId="0" xfId="0" applyFont="1" applyFill="1"/>
    <xf numFmtId="0" fontId="22" fillId="10" borderId="0" xfId="0" applyFont="1" applyFill="1" applyAlignment="1">
      <alignment horizontal="center"/>
    </xf>
    <xf numFmtId="166" fontId="20" fillId="0" borderId="0" xfId="1" applyNumberFormat="1" applyFont="1" applyBorder="1" applyAlignment="1">
      <alignment horizontal="center" vertical="center" wrapText="1"/>
    </xf>
    <xf numFmtId="2" fontId="20" fillId="10" borderId="0" xfId="0" applyNumberFormat="1" applyFont="1" applyFill="1" applyBorder="1"/>
    <xf numFmtId="2" fontId="20" fillId="21" borderId="0" xfId="0" applyNumberFormat="1" applyFont="1" applyFill="1" applyBorder="1" applyAlignment="1">
      <alignment vertical="center"/>
    </xf>
    <xf numFmtId="0" fontId="20" fillId="10" borderId="0" xfId="0" applyFont="1" applyFill="1" applyBorder="1"/>
    <xf numFmtId="0" fontId="20" fillId="9" borderId="0" xfId="0" applyFont="1" applyFill="1"/>
    <xf numFmtId="166" fontId="20" fillId="9" borderId="0" xfId="0" applyNumberFormat="1" applyFont="1" applyFill="1" applyAlignment="1">
      <alignment horizontal="center"/>
    </xf>
    <xf numFmtId="166" fontId="20" fillId="10" borderId="0" xfId="0" applyNumberFormat="1" applyFont="1" applyFill="1" applyBorder="1" applyAlignment="1">
      <alignment horizontal="center"/>
    </xf>
    <xf numFmtId="166" fontId="20" fillId="0" borderId="0" xfId="0" applyNumberFormat="1" applyFont="1" applyBorder="1" applyAlignment="1">
      <alignment horizontal="center" vertical="center"/>
    </xf>
    <xf numFmtId="165" fontId="20" fillId="10" borderId="0" xfId="1" applyNumberFormat="1" applyFont="1" applyFill="1" applyBorder="1" applyAlignment="1">
      <alignment horizontal="center" vertical="center" wrapText="1"/>
    </xf>
    <xf numFmtId="2" fontId="20" fillId="21" borderId="0" xfId="1" applyNumberFormat="1" applyFont="1" applyFill="1" applyBorder="1" applyAlignment="1">
      <alignment vertical="center"/>
    </xf>
    <xf numFmtId="0" fontId="20" fillId="13" borderId="0" xfId="0" applyFont="1" applyFill="1" applyBorder="1"/>
    <xf numFmtId="166" fontId="20" fillId="13" borderId="0" xfId="0" applyNumberFormat="1" applyFont="1" applyFill="1" applyBorder="1" applyAlignment="1">
      <alignment horizontal="center"/>
    </xf>
    <xf numFmtId="0" fontId="20" fillId="10" borderId="0" xfId="0" applyFont="1" applyFill="1" applyBorder="1" applyAlignment="1">
      <alignment horizontal="center"/>
    </xf>
    <xf numFmtId="0" fontId="20" fillId="18" borderId="0" xfId="0" applyFont="1" applyFill="1" applyBorder="1"/>
    <xf numFmtId="0" fontId="20" fillId="18" borderId="0" xfId="0" applyFont="1" applyFill="1" applyBorder="1" applyAlignment="1">
      <alignment horizontal="center"/>
    </xf>
    <xf numFmtId="0" fontId="22" fillId="17" borderId="0" xfId="0" applyFont="1" applyFill="1"/>
    <xf numFmtId="0" fontId="22" fillId="17" borderId="0" xfId="0" applyFont="1" applyFill="1" applyAlignment="1">
      <alignment horizontal="center"/>
    </xf>
    <xf numFmtId="49" fontId="22" fillId="0" borderId="0" xfId="0" applyNumberFormat="1" applyFont="1"/>
    <xf numFmtId="0" fontId="20" fillId="20" borderId="0" xfId="0" applyFont="1" applyFill="1" applyBorder="1" applyAlignment="1">
      <alignment horizontal="center"/>
    </xf>
    <xf numFmtId="2" fontId="13" fillId="21" borderId="0" xfId="1" applyNumberFormat="1" applyFont="1" applyFill="1" applyBorder="1" applyAlignment="1">
      <alignment horizontal="center" vertical="center"/>
    </xf>
    <xf numFmtId="165" fontId="13" fillId="21" borderId="0" xfId="1" applyNumberFormat="1" applyFont="1" applyFill="1" applyBorder="1" applyAlignment="1">
      <alignment horizontal="center" vertical="center"/>
    </xf>
    <xf numFmtId="0" fontId="22" fillId="15" borderId="0" xfId="0" applyFont="1" applyFill="1"/>
    <xf numFmtId="10" fontId="21" fillId="21" borderId="0" xfId="1" applyNumberFormat="1" applyFont="1" applyFill="1" applyBorder="1" applyAlignment="1">
      <alignment vertical="center"/>
    </xf>
    <xf numFmtId="0" fontId="20" fillId="15" borderId="0" xfId="0" applyFont="1" applyFill="1" applyBorder="1"/>
    <xf numFmtId="165" fontId="20" fillId="21" borderId="0" xfId="1" applyNumberFormat="1" applyFont="1" applyFill="1" applyBorder="1" applyAlignment="1">
      <alignment vertical="center"/>
    </xf>
    <xf numFmtId="166" fontId="20" fillId="15" borderId="0" xfId="0" applyNumberFormat="1" applyFont="1" applyFill="1" applyAlignment="1">
      <alignment horizontal="center"/>
    </xf>
    <xf numFmtId="166" fontId="20" fillId="15" borderId="0" xfId="0" applyNumberFormat="1" applyFont="1" applyFill="1" applyBorder="1" applyAlignment="1">
      <alignment horizontal="center"/>
    </xf>
    <xf numFmtId="2" fontId="20" fillId="15" borderId="0" xfId="0" applyNumberFormat="1" applyFont="1" applyFill="1" applyBorder="1" applyAlignment="1">
      <alignment horizontal="center" vertical="center" wrapText="1"/>
    </xf>
    <xf numFmtId="166" fontId="20" fillId="15" borderId="0" xfId="0" applyNumberFormat="1" applyFont="1" applyFill="1" applyBorder="1" applyAlignment="1">
      <alignment horizontal="center" vertical="center" wrapText="1"/>
    </xf>
    <xf numFmtId="166" fontId="20" fillId="18" borderId="0" xfId="0" applyNumberFormat="1" applyFont="1" applyFill="1" applyBorder="1" applyAlignment="1">
      <alignment horizontal="center"/>
    </xf>
    <xf numFmtId="0" fontId="20" fillId="15" borderId="0" xfId="0" applyFont="1" applyFill="1" applyBorder="1" applyAlignment="1">
      <alignment horizontal="center"/>
    </xf>
    <xf numFmtId="0" fontId="4" fillId="15" borderId="0" xfId="0" applyFont="1" applyFill="1" applyAlignment="1">
      <alignment horizontal="center"/>
    </xf>
    <xf numFmtId="0" fontId="13" fillId="15" borderId="0" xfId="0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2" fontId="14" fillId="21" borderId="0" xfId="1" applyNumberFormat="1" applyFont="1" applyFill="1" applyBorder="1" applyAlignment="1">
      <alignment vertical="center"/>
    </xf>
    <xf numFmtId="10" fontId="19" fillId="0" borderId="0" xfId="1" applyNumberFormat="1" applyFont="1" applyBorder="1" applyAlignment="1">
      <alignment horizontal="center" vertical="center" wrapText="1"/>
    </xf>
    <xf numFmtId="2" fontId="14" fillId="21" borderId="0" xfId="0" applyNumberFormat="1" applyFont="1" applyFill="1" applyBorder="1" applyAlignment="1">
      <alignment vertical="center"/>
    </xf>
    <xf numFmtId="2" fontId="15" fillId="21" borderId="0" xfId="0" applyNumberFormat="1" applyFont="1" applyFill="1" applyBorder="1" applyAlignment="1">
      <alignment vertical="center"/>
    </xf>
    <xf numFmtId="2" fontId="17" fillId="21" borderId="0" xfId="0" applyNumberFormat="1" applyFont="1" applyFill="1" applyBorder="1" applyAlignment="1">
      <alignment horizontal="center" vertical="center"/>
    </xf>
    <xf numFmtId="10" fontId="9" fillId="21" borderId="0" xfId="1" applyNumberFormat="1" applyFont="1" applyFill="1" applyBorder="1" applyAlignment="1">
      <alignment horizontal="center" vertical="center"/>
    </xf>
    <xf numFmtId="0" fontId="8" fillId="14" borderId="0" xfId="0" applyFont="1" applyFill="1" applyAlignment="1">
      <alignment horizontal="left" vertical="center"/>
    </xf>
    <xf numFmtId="0" fontId="10" fillId="9" borderId="0" xfId="0" applyFont="1" applyFill="1" applyAlignment="1">
      <alignment horizontal="left" vertical="center"/>
    </xf>
    <xf numFmtId="0" fontId="10" fillId="8" borderId="0" xfId="0" applyFont="1" applyFill="1" applyAlignment="1">
      <alignment horizontal="left" vertical="center"/>
    </xf>
    <xf numFmtId="0" fontId="10" fillId="7" borderId="0" xfId="0" applyFont="1" applyFill="1" applyAlignment="1">
      <alignment horizontal="left" vertical="center"/>
    </xf>
    <xf numFmtId="17" fontId="8" fillId="14" borderId="0" xfId="0" applyNumberFormat="1" applyFont="1" applyFill="1" applyAlignment="1">
      <alignment horizontal="left" vertical="center"/>
    </xf>
    <xf numFmtId="0" fontId="8" fillId="14" borderId="0" xfId="0" applyNumberFormat="1" applyFont="1" applyFill="1" applyAlignment="1">
      <alignment horizontal="left" vertical="center"/>
    </xf>
    <xf numFmtId="2" fontId="13" fillId="0" borderId="0" xfId="0" applyNumberFormat="1" applyFont="1" applyBorder="1" applyAlignment="1">
      <alignment horizontal="left" vertical="center" wrapText="1"/>
    </xf>
    <xf numFmtId="0" fontId="23" fillId="0" borderId="0" xfId="0" applyFont="1"/>
  </cellXfs>
  <cellStyles count="3">
    <cellStyle name="Comma" xfId="2" builtinId="3"/>
    <cellStyle name="Normal" xfId="0" builtinId="0"/>
    <cellStyle name="Percent" xfId="1" builtinId="5"/>
  </cellStyles>
  <dxfs count="2">
    <dxf>
      <font>
        <color rgb="FF9C0006"/>
      </font>
    </dxf>
    <dxf>
      <font>
        <color rgb="FF00B050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6E4650BB-4A11-4D71-9464-5CC0DC4C8830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6E4650BB-4A11-4D71-9464-5CC0DC4C8830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6E4650BB-4A11-4D71-9464-5CC0DC4C8830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6E4650BB-4A11-4D71-9464-5CC0DC4C8830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6E4650BB-4A11-4D71-9464-5CC0DC4C8830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6E4650BB-4A11-4D71-9464-5CC0DC4C8830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6E4650BB-4A11-4D71-9464-5CC0DC4C8830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6E4650BB-4A11-4D71-9464-5CC0DC4C8830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6E4650BB-4A11-4D71-9464-5CC0DC4C8830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6E4650BB-4A11-4D71-9464-5CC0DC4C8830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6E4650BB-4A11-4D71-9464-5CC0DC4C8830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6E4650BB-4A11-4D71-9464-5CC0DC4C8830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6E4650BB-4A11-4D71-9464-5CC0DC4C8830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6E4650BB-4A11-4D71-9464-5CC0DC4C8830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6E4650BB-4A11-4D71-9464-5CC0DC4C8830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6E4650BB-4A11-4D71-9464-5CC0DC4C8830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6E4650BB-4A11-4D71-9464-5CC0DC4C8830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6E4650BB-4A11-4D71-9464-5CC0DC4C8830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6E4650BB-4A11-4D71-9464-5CC0DC4C8830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6E4650BB-4A11-4D71-9464-5CC0DC4C8830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6E4650BB-4A11-4D71-9464-5CC0DC4C8830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6E4650BB-4A11-4D71-9464-5CC0DC4C8830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6E4650BB-4A11-4D71-9464-5CC0DC4C8830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6E4650BB-4A11-4D71-9464-5CC0DC4C8830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6E4650BB-4A11-4D71-9464-5CC0DC4C8830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6E4650BB-4A11-4D71-9464-5CC0DC4C8830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6E4650BB-4A11-4D71-9464-5CC0DC4C8830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6E4650BB-4A11-4D71-9464-5CC0DC4C8830}" ax:persistence="persistStreamInit" r:id="rId1"/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13" Type="http://schemas.openxmlformats.org/officeDocument/2006/relationships/image" Target="../media/image9.png"/><Relationship Id="rId18" Type="http://schemas.openxmlformats.org/officeDocument/2006/relationships/image" Target="../media/image14.png"/><Relationship Id="rId26" Type="http://schemas.openxmlformats.org/officeDocument/2006/relationships/image" Target="../media/image22.png"/><Relationship Id="rId3" Type="http://schemas.openxmlformats.org/officeDocument/2006/relationships/image" Target="../media/image2.png"/><Relationship Id="rId21" Type="http://schemas.openxmlformats.org/officeDocument/2006/relationships/image" Target="../media/image17.png"/><Relationship Id="rId7" Type="http://schemas.openxmlformats.org/officeDocument/2006/relationships/image" Target="../media/image4.png"/><Relationship Id="rId12" Type="http://schemas.openxmlformats.org/officeDocument/2006/relationships/image" Target="../media/image8.png"/><Relationship Id="rId17" Type="http://schemas.openxmlformats.org/officeDocument/2006/relationships/image" Target="../media/image13.png"/><Relationship Id="rId25" Type="http://schemas.openxmlformats.org/officeDocument/2006/relationships/image" Target="../media/image21.png"/><Relationship Id="rId2" Type="http://schemas.microsoft.com/office/2007/relationships/hdphoto" Target="../media/hdphoto1.wdp"/><Relationship Id="rId16" Type="http://schemas.openxmlformats.org/officeDocument/2006/relationships/image" Target="../media/image12.png"/><Relationship Id="rId20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11" Type="http://schemas.openxmlformats.org/officeDocument/2006/relationships/image" Target="../media/image7.png"/><Relationship Id="rId24" Type="http://schemas.openxmlformats.org/officeDocument/2006/relationships/image" Target="../media/image20.png"/><Relationship Id="rId5" Type="http://schemas.openxmlformats.org/officeDocument/2006/relationships/image" Target="../media/image3.png"/><Relationship Id="rId15" Type="http://schemas.openxmlformats.org/officeDocument/2006/relationships/image" Target="../media/image11.png"/><Relationship Id="rId23" Type="http://schemas.openxmlformats.org/officeDocument/2006/relationships/image" Target="../media/image19.png"/><Relationship Id="rId10" Type="http://schemas.openxmlformats.org/officeDocument/2006/relationships/image" Target="../media/image6.png"/><Relationship Id="rId19" Type="http://schemas.openxmlformats.org/officeDocument/2006/relationships/image" Target="../media/image15.png"/><Relationship Id="rId4" Type="http://schemas.microsoft.com/office/2007/relationships/hdphoto" Target="../media/hdphoto2.wdp"/><Relationship Id="rId9" Type="http://schemas.openxmlformats.org/officeDocument/2006/relationships/image" Target="../media/image5.png"/><Relationship Id="rId14" Type="http://schemas.openxmlformats.org/officeDocument/2006/relationships/image" Target="../media/image10.png"/><Relationship Id="rId22" Type="http://schemas.openxmlformats.org/officeDocument/2006/relationships/image" Target="../media/image1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6</xdr:row>
      <xdr:rowOff>202407</xdr:rowOff>
    </xdr:from>
    <xdr:to>
      <xdr:col>1</xdr:col>
      <xdr:colOff>80182</xdr:colOff>
      <xdr:row>10</xdr:row>
      <xdr:rowOff>134161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2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747" b="89892" l="9870" r="92208">
                      <a14:foregroundMark x1="23377" y1="55957" x2="23377" y2="55957"/>
                      <a14:foregroundMark x1="28052" y1="57040" x2="28052" y2="57040"/>
                      <a14:foregroundMark x1="32468" y1="57401" x2="32468" y2="57401"/>
                      <a14:foregroundMark x1="35844" y1="58123" x2="35844" y2="58123"/>
                      <a14:foregroundMark x1="34545" y1="60650" x2="34545" y2="60650"/>
                      <a14:foregroundMark x1="40260" y1="57401" x2="40260" y2="57401"/>
                      <a14:foregroundMark x1="18182" y1="58123" x2="18182" y2="58123"/>
                      <a14:foregroundMark x1="14026" y1="58123" x2="14026" y2="58123"/>
                      <a14:foregroundMark x1="52468" y1="57401" x2="52468" y2="57401"/>
                      <a14:foregroundMark x1="49610" y1="58845" x2="49610" y2="58845"/>
                      <a14:foregroundMark x1="58182" y1="59567" x2="58182" y2="59567"/>
                      <a14:foregroundMark x1="56104" y1="58123" x2="56104" y2="58123"/>
                      <a14:foregroundMark x1="55584" y1="61372" x2="55584" y2="61372"/>
                      <a14:foregroundMark x1="64416" y1="57401" x2="64416" y2="57401"/>
                      <a14:foregroundMark x1="70130" y1="57762" x2="70130" y2="57762"/>
                      <a14:foregroundMark x1="75844" y1="57762" x2="75844" y2="57762"/>
                      <a14:foregroundMark x1="78961" y1="57762" x2="78961" y2="57762"/>
                      <a14:foregroundMark x1="87013" y1="57762" x2="87013" y2="57762"/>
                      <a14:foregroundMark x1="92208" y1="57040" x2="92208" y2="57040"/>
                      <a14:foregroundMark x1="83896" y1="60650" x2="83896" y2="60650"/>
                      <a14:foregroundMark x1="90390" y1="60650" x2="90390" y2="60650"/>
                      <a14:foregroundMark x1="68052" y1="71480" x2="68052" y2="71480"/>
                      <a14:foregroundMark x1="62597" y1="71480" x2="62597" y2="71480"/>
                      <a14:foregroundMark x1="56883" y1="71480" x2="56883" y2="71480"/>
                      <a14:foregroundMark x1="52727" y1="70397" x2="52727" y2="70397"/>
                      <a14:foregroundMark x1="50390" y1="74007" x2="50390" y2="74007"/>
                      <a14:foregroundMark x1="44935" y1="71119" x2="44935" y2="71119"/>
                      <a14:foregroundMark x1="38182" y1="71119" x2="38182" y2="71119"/>
                      <a14:foregroundMark x1="34026" y1="71480" x2="34026" y2="71480"/>
                      <a14:foregroundMark x1="36364" y1="66426" x2="36364" y2="66426"/>
                      <a14:foregroundMark x1="37143" y1="54874" x2="37143" y2="54874"/>
                      <a14:foregroundMark x1="82078" y1="54874" x2="82078" y2="54874"/>
                      <a14:foregroundMark x1="82597" y1="61011" x2="82597" y2="61011"/>
                      <a14:foregroundMark x1="65195" y1="74007" x2="65195" y2="74007"/>
                      <a14:foregroundMark x1="60000" y1="74007" x2="60000" y2="74007"/>
                      <a14:foregroundMark x1="60260" y1="68592" x2="60260" y2="68592"/>
                      <a14:foregroundMark x1="51688" y1="72202" x2="51688" y2="72202"/>
                      <a14:foregroundMark x1="65455" y1="68953" x2="65455" y2="68953"/>
                      <a14:foregroundMark x1="85714" y1="58484" x2="85714" y2="58484"/>
                      <a14:backgroundMark x1="51688" y1="57040" x2="51688" y2="57040"/>
                      <a14:backgroundMark x1="51948" y1="71119" x2="51948" y2="71119"/>
                      <a14:backgroundMark x1="46234" y1="70036" x2="46234" y2="70036"/>
                      <a14:backgroundMark x1="46753" y1="73285" x2="46753" y2="73285"/>
                      <a14:backgroundMark x1="12208" y1="54513" x2="12208" y2="54513"/>
                      <a14:backgroundMark x1="12468" y1="59567" x2="12468" y2="59567"/>
                      <a14:backgroundMark x1="18442" y1="55957" x2="18442" y2="55957"/>
                      <a14:backgroundMark x1="70909" y1="56318" x2="70909" y2="56318"/>
                      <a14:backgroundMark x1="85974" y1="57401" x2="85974" y2="57401"/>
                      <a14:backgroundMark x1="52468" y1="25271" x2="52468" y2="25271"/>
                      <a14:backgroundMark x1="52208" y1="23105" x2="52208" y2="2310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5250" y="1714501"/>
          <a:ext cx="1853420" cy="1330853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20</xdr:row>
      <xdr:rowOff>273845</xdr:rowOff>
    </xdr:from>
    <xdr:to>
      <xdr:col>0</xdr:col>
      <xdr:colOff>1644117</xdr:colOff>
      <xdr:row>23</xdr:row>
      <xdr:rowOff>39802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0000" b="80000" l="15084" r="87151">
                      <a14:foregroundMark x1="24022" y1="48929" x2="24022" y2="48929"/>
                      <a14:foregroundMark x1="33240" y1="30000" x2="33240" y2="30000"/>
                      <a14:foregroundMark x1="18994" y1="38571" x2="18994" y2="38571"/>
                      <a14:foregroundMark x1="15084" y1="79643" x2="15084" y2="79643"/>
                      <a14:foregroundMark x1="34078" y1="80000" x2="34078" y2="80000"/>
                      <a14:foregroundMark x1="54190" y1="56429" x2="54190" y2="56429"/>
                      <a14:foregroundMark x1="60335" y1="57857" x2="60335" y2="57857"/>
                      <a14:foregroundMark x1="46927" y1="53214" x2="46927" y2="53214"/>
                      <a14:foregroundMark x1="68994" y1="57857" x2="68994" y2="57857"/>
                      <a14:foregroundMark x1="74581" y1="56429" x2="74581" y2="56429"/>
                      <a14:foregroundMark x1="78771" y1="56071" x2="78771" y2="56071"/>
                      <a14:foregroundMark x1="78212" y1="53214" x2="78212" y2="53214"/>
                      <a14:foregroundMark x1="82961" y1="55357" x2="82961" y2="55357"/>
                      <a14:foregroundMark x1="87151" y1="55357" x2="87151" y2="55357"/>
                      <a14:foregroundMark x1="46089" y1="67857" x2="46089" y2="67857"/>
                      <a14:foregroundMark x1="50279" y1="70714" x2="50279" y2="70714"/>
                      <a14:foregroundMark x1="56704" y1="70357" x2="56704" y2="70357"/>
                      <a14:foregroundMark x1="64804" y1="73571" x2="64804" y2="73571"/>
                      <a14:foregroundMark x1="70391" y1="73214" x2="70391" y2="73214"/>
                      <a14:foregroundMark x1="75698" y1="73214" x2="75698" y2="73214"/>
                      <a14:foregroundMark x1="82402" y1="73214" x2="82402" y2="73214"/>
                      <a14:backgroundMark x1="69832" y1="56786" x2="69832" y2="56786"/>
                    </a14:backgroundRemoval>
                  </a14:imgEffect>
                </a14:imgLayer>
              </a14:imgProps>
            </a:ext>
          </a:extLst>
        </a:blip>
        <a:srcRect l="12149" t="26137" r="8411" b="15151"/>
        <a:stretch/>
      </xdr:blipFill>
      <xdr:spPr>
        <a:xfrm>
          <a:off x="333375" y="5857876"/>
          <a:ext cx="1429805" cy="827995"/>
        </a:xfrm>
        <a:prstGeom prst="rect">
          <a:avLst/>
        </a:prstGeom>
      </xdr:spPr>
    </xdr:pic>
    <xdr:clientData/>
  </xdr:twoCellAnchor>
  <xdr:twoCellAnchor editAs="oneCell">
    <xdr:from>
      <xdr:col>0</xdr:col>
      <xdr:colOff>598713</xdr:colOff>
      <xdr:row>33</xdr:row>
      <xdr:rowOff>360588</xdr:rowOff>
    </xdr:from>
    <xdr:to>
      <xdr:col>0</xdr:col>
      <xdr:colOff>1576612</xdr:colOff>
      <xdr:row>36</xdr:row>
      <xdr:rowOff>220935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5372" b="88843" l="4065" r="93496">
                      <a14:foregroundMark x1="8943" y1="64876" x2="8943" y2="64876"/>
                      <a14:foregroundMark x1="82114" y1="31405" x2="82114" y2="31405"/>
                      <a14:foregroundMark x1="87398" y1="5785" x2="87398" y2="5785"/>
                      <a14:foregroundMark x1="93496" y1="15289" x2="93496" y2="15289"/>
                      <a14:foregroundMark x1="4065" y1="65702" x2="4065" y2="65702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8713" y="10144124"/>
          <a:ext cx="977899" cy="936672"/>
        </a:xfrm>
        <a:prstGeom prst="rect">
          <a:avLst/>
        </a:prstGeom>
      </xdr:spPr>
    </xdr:pic>
    <xdr:clientData/>
  </xdr:twoCellAnchor>
  <xdr:twoCellAnchor editAs="oneCell">
    <xdr:from>
      <xdr:col>0</xdr:col>
      <xdr:colOff>404814</xdr:colOff>
      <xdr:row>44</xdr:row>
      <xdr:rowOff>205810</xdr:rowOff>
    </xdr:from>
    <xdr:to>
      <xdr:col>0</xdr:col>
      <xdr:colOff>1664500</xdr:colOff>
      <xdr:row>47</xdr:row>
      <xdr:rowOff>69284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200-0000C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3799" r="34194">
                      <a14:foregroundMark x1="10463" y1="26357" x2="10463" y2="26357"/>
                      <a14:foregroundMark x1="27364" y1="22481" x2="27364" y2="22481"/>
                      <a14:foregroundMark x1="27767" y1="28682" x2="27767" y2="28682"/>
                      <a14:foregroundMark x1="28773" y1="34109" x2="28773" y2="34109"/>
                      <a14:foregroundMark x1="29376" y1="31783" x2="29376" y2="31783"/>
                      <a14:foregroundMark x1="29577" y1="32558" x2="29577" y2="32558"/>
                      <a14:foregroundMark x1="29577" y1="31783" x2="29577" y2="31783"/>
                      <a14:foregroundMark x1="29577" y1="31783" x2="29577" y2="32558"/>
                      <a14:foregroundMark x1="27767" y1="36434" x2="28370" y2="38760"/>
                      <a14:foregroundMark x1="27364" y1="21705" x2="27565" y2="25581"/>
                      <a14:foregroundMark x1="9531" y1="50388" x2="9457" y2="51163"/>
                      <a14:foregroundMark x1="9679" y1="48837" x2="9531" y2="50388"/>
                      <a14:foregroundMark x1="9827" y1="47287" x2="9679" y2="48837"/>
                      <a14:foregroundMark x1="9976" y1="45736" x2="9827" y2="47287"/>
                      <a14:foregroundMark x1="10050" y1="44961" x2="9976" y2="45736"/>
                      <a14:foregroundMark x1="10124" y1="44186" x2="10050" y2="44961"/>
                      <a14:foregroundMark x1="10198" y1="43411" x2="10124" y2="44186"/>
                      <a14:foregroundMark x1="10346" y1="41860" x2="10198" y2="43411"/>
                      <a14:foregroundMark x1="10420" y1="41085" x2="10346" y2="41860"/>
                      <a14:foregroundMark x1="10494" y1="40310" x2="10420" y2="41085"/>
                      <a14:foregroundMark x1="10865" y1="36434" x2="10494" y2="40310"/>
                      <a14:foregroundMark x1="10060" y1="70543" x2="10865" y2="71318"/>
                      <a14:foregroundMark x1="10664" y1="24806" x2="10865" y2="31783"/>
                      <a14:foregroundMark x1="17505" y1="17829" x2="18310" y2="24031"/>
                      <a14:foregroundMark x1="21730" y1="17829" x2="20523" y2="24806"/>
                      <a14:foregroundMark x1="22334" y1="79845" x2="24547" y2="80620"/>
                      <a14:foregroundMark x1="22736" y1="79845" x2="18511" y2="78295"/>
                      <a14:foregroundMark x1="9054" y1="82946" x2="9054" y2="82946"/>
                      <a14:foregroundMark x1="11670" y1="82946" x2="8048" y2="80620"/>
                      <a14:foregroundMark x1="31992" y1="80620" x2="25956" y2="79845"/>
                      <a14:foregroundMark x1="28370" y1="62791" x2="28370" y2="62791"/>
                      <a14:foregroundMark x1="27968" y1="58915" x2="27968" y2="65891"/>
                      <a14:foregroundMark x1="27968" y1="51163" x2="27968" y2="58915"/>
                      <a14:foregroundMark x1="27968" y1="50388" x2="27968" y2="51163"/>
                      <a14:foregroundMark x1="12475" y1="89147" x2="12475" y2="89147"/>
                      <a14:foregroundMark x1="25956" y1="89147" x2="25956" y2="89147"/>
                      <a14:foregroundMark x1="32394" y1="38760" x2="32394" y2="38760"/>
                      <a14:foregroundMark x1="31388" y1="51938" x2="31388" y2="51938"/>
                      <a14:foregroundMark x1="8249" y1="64341" x2="7243" y2="70543"/>
                      <a14:foregroundMark x1="10060" y1="67442" x2="10865" y2="72093"/>
                      <a14:foregroundMark x1="11670" y1="74419" x2="9859" y2="68217"/>
                      <a14:foregroundMark x1="30986" y1="37209" x2="30986" y2="50388"/>
                      <a14:foregroundMark x1="29577" y1="46512" x2="30181" y2="62016"/>
                      <a14:foregroundMark x1="30382" y1="57364" x2="27968" y2="72868"/>
                      <a14:foregroundMark x1="28370" y1="71318" x2="14286" y2="70543"/>
                      <a14:foregroundMark x1="14889" y1="72093" x2="12274" y2="57364"/>
                      <a14:foregroundMark x1="9859" y1="36434" x2="9256" y2="56589"/>
                      <a14:foregroundMark x1="8652" y1="55039" x2="22334" y2="48837"/>
                      <a14:foregroundMark x1="22334" y1="48837" x2="24346" y2="41860"/>
                      <a14:foregroundMark x1="23340" y1="41860" x2="26962" y2="44186"/>
                      <a14:backgroundMark x1="24145" y1="27132" x2="24145" y2="27132"/>
                    </a14:backgroundRemoval>
                  </a14:imgEffect>
                </a14:imgLayer>
              </a14:imgProps>
            </a:ext>
          </a:extLst>
        </a:blip>
        <a:srcRect r="62007"/>
        <a:stretch/>
      </xdr:blipFill>
      <xdr:spPr>
        <a:xfrm>
          <a:off x="404814" y="13540810"/>
          <a:ext cx="1378749" cy="92074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16</xdr:row>
      <xdr:rowOff>128254</xdr:rowOff>
    </xdr:from>
    <xdr:to>
      <xdr:col>2</xdr:col>
      <xdr:colOff>1123951</xdr:colOff>
      <xdr:row>18</xdr:row>
      <xdr:rowOff>152190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85951" y="5500354"/>
          <a:ext cx="1143000" cy="74783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16</xdr:row>
      <xdr:rowOff>152400</xdr:rowOff>
    </xdr:from>
    <xdr:to>
      <xdr:col>9</xdr:col>
      <xdr:colOff>1144800</xdr:colOff>
      <xdr:row>18</xdr:row>
      <xdr:rowOff>204182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810500" y="5524500"/>
          <a:ext cx="1144800" cy="77568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21</xdr:row>
      <xdr:rowOff>152399</xdr:rowOff>
    </xdr:from>
    <xdr:to>
      <xdr:col>2</xdr:col>
      <xdr:colOff>1125750</xdr:colOff>
      <xdr:row>23</xdr:row>
      <xdr:rowOff>184417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85950" y="7334249"/>
          <a:ext cx="1144800" cy="75591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29</xdr:row>
      <xdr:rowOff>133350</xdr:rowOff>
    </xdr:from>
    <xdr:to>
      <xdr:col>2</xdr:col>
      <xdr:colOff>1144800</xdr:colOff>
      <xdr:row>31</xdr:row>
      <xdr:rowOff>212178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05000" y="10210800"/>
          <a:ext cx="1144800" cy="80272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171450</xdr:rowOff>
    </xdr:from>
    <xdr:to>
      <xdr:col>2</xdr:col>
      <xdr:colOff>1125750</xdr:colOff>
      <xdr:row>37</xdr:row>
      <xdr:rowOff>139462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85950" y="12420600"/>
          <a:ext cx="1144800" cy="691912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5</xdr:row>
      <xdr:rowOff>209551</xdr:rowOff>
    </xdr:from>
    <xdr:to>
      <xdr:col>9</xdr:col>
      <xdr:colOff>1125750</xdr:colOff>
      <xdr:row>7</xdr:row>
      <xdr:rowOff>174286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791450" y="1600201"/>
          <a:ext cx="1144800" cy="688635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1047750</xdr:colOff>
      <xdr:row>16</xdr:row>
      <xdr:rowOff>57150</xdr:rowOff>
    </xdr:from>
    <xdr:to>
      <xdr:col>14</xdr:col>
      <xdr:colOff>1130513</xdr:colOff>
      <xdr:row>18</xdr:row>
      <xdr:rowOff>209550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554200" y="5429250"/>
          <a:ext cx="1144800" cy="8763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29</xdr:row>
      <xdr:rowOff>171450</xdr:rowOff>
    </xdr:from>
    <xdr:to>
      <xdr:col>9</xdr:col>
      <xdr:colOff>1144800</xdr:colOff>
      <xdr:row>31</xdr:row>
      <xdr:rowOff>218538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810500" y="10248900"/>
          <a:ext cx="1144800" cy="770988"/>
        </a:xfrm>
        <a:prstGeom prst="rect">
          <a:avLst/>
        </a:prstGeom>
      </xdr:spPr>
    </xdr:pic>
    <xdr:clientData/>
  </xdr:twoCellAnchor>
  <xdr:twoCellAnchor editAs="oneCell">
    <xdr:from>
      <xdr:col>13</xdr:col>
      <xdr:colOff>1066800</xdr:colOff>
      <xdr:row>29</xdr:row>
      <xdr:rowOff>76200</xdr:rowOff>
    </xdr:from>
    <xdr:to>
      <xdr:col>14</xdr:col>
      <xdr:colOff>1130513</xdr:colOff>
      <xdr:row>31</xdr:row>
      <xdr:rowOff>191162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4573250" y="10153650"/>
          <a:ext cx="1144800" cy="838862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21</xdr:row>
      <xdr:rowOff>114300</xdr:rowOff>
    </xdr:from>
    <xdr:to>
      <xdr:col>9</xdr:col>
      <xdr:colOff>1163850</xdr:colOff>
      <xdr:row>23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29550" y="7296150"/>
          <a:ext cx="1144800" cy="8763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35</xdr:row>
      <xdr:rowOff>152401</xdr:rowOff>
    </xdr:from>
    <xdr:to>
      <xdr:col>20</xdr:col>
      <xdr:colOff>1125750</xdr:colOff>
      <xdr:row>37</xdr:row>
      <xdr:rowOff>223282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0802600" y="12401551"/>
          <a:ext cx="1144800" cy="794781"/>
        </a:xfrm>
        <a:prstGeom prst="rect">
          <a:avLst/>
        </a:prstGeom>
      </xdr:spPr>
    </xdr:pic>
    <xdr:clientData/>
  </xdr:twoCellAnchor>
  <xdr:twoCellAnchor editAs="oneCell">
    <xdr:from>
      <xdr:col>20</xdr:col>
      <xdr:colOff>19050</xdr:colOff>
      <xdr:row>29</xdr:row>
      <xdr:rowOff>209551</xdr:rowOff>
    </xdr:from>
    <xdr:to>
      <xdr:col>20</xdr:col>
      <xdr:colOff>1163850</xdr:colOff>
      <xdr:row>31</xdr:row>
      <xdr:rowOff>317994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0840700" y="10287001"/>
          <a:ext cx="1144800" cy="832343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43</xdr:row>
      <xdr:rowOff>114300</xdr:rowOff>
    </xdr:from>
    <xdr:to>
      <xdr:col>20</xdr:col>
      <xdr:colOff>1125750</xdr:colOff>
      <xdr:row>45</xdr:row>
      <xdr:rowOff>226490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0802600" y="15259050"/>
          <a:ext cx="1144800" cy="836090"/>
        </a:xfrm>
        <a:prstGeom prst="rect">
          <a:avLst/>
        </a:prstGeom>
      </xdr:spPr>
    </xdr:pic>
    <xdr:clientData/>
  </xdr:twoCellAnchor>
  <xdr:twoCellAnchor editAs="oneCell">
    <xdr:from>
      <xdr:col>20</xdr:col>
      <xdr:colOff>19050</xdr:colOff>
      <xdr:row>16</xdr:row>
      <xdr:rowOff>133351</xdr:rowOff>
    </xdr:from>
    <xdr:to>
      <xdr:col>20</xdr:col>
      <xdr:colOff>1163850</xdr:colOff>
      <xdr:row>18</xdr:row>
      <xdr:rowOff>205034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6822400" y="7677151"/>
          <a:ext cx="1144800" cy="795583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21</xdr:row>
      <xdr:rowOff>133350</xdr:rowOff>
    </xdr:from>
    <xdr:to>
      <xdr:col>20</xdr:col>
      <xdr:colOff>1125750</xdr:colOff>
      <xdr:row>23</xdr:row>
      <xdr:rowOff>246850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0802600" y="7677150"/>
          <a:ext cx="1144800" cy="8374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57150</xdr:rowOff>
    </xdr:from>
    <xdr:to>
      <xdr:col>14</xdr:col>
      <xdr:colOff>1144800</xdr:colOff>
      <xdr:row>23</xdr:row>
      <xdr:rowOff>276936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0821650" y="5429250"/>
          <a:ext cx="1144800" cy="943686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10</xdr:row>
      <xdr:rowOff>266700</xdr:rowOff>
    </xdr:from>
    <xdr:to>
      <xdr:col>20</xdr:col>
      <xdr:colOff>1144800</xdr:colOff>
      <xdr:row>12</xdr:row>
      <xdr:rowOff>87943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0821650" y="3467100"/>
          <a:ext cx="1144800" cy="545143"/>
        </a:xfrm>
        <a:prstGeom prst="rect">
          <a:avLst/>
        </a:prstGeom>
      </xdr:spPr>
    </xdr:pic>
    <xdr:clientData/>
  </xdr:twoCellAnchor>
  <xdr:twoCellAnchor editAs="oneCell">
    <xdr:from>
      <xdr:col>19</xdr:col>
      <xdr:colOff>95250</xdr:colOff>
      <xdr:row>5</xdr:row>
      <xdr:rowOff>152401</xdr:rowOff>
    </xdr:from>
    <xdr:to>
      <xdr:col>20</xdr:col>
      <xdr:colOff>1106700</xdr:colOff>
      <xdr:row>7</xdr:row>
      <xdr:rowOff>340872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0783550" y="1543051"/>
          <a:ext cx="1144800" cy="9123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0</xdr:row>
          <xdr:rowOff>9525</xdr:rowOff>
        </xdr:from>
        <xdr:to>
          <xdr:col>8</xdr:col>
          <xdr:colOff>161925</xdr:colOff>
          <xdr:row>1</xdr:row>
          <xdr:rowOff>9525</xdr:rowOff>
        </xdr:to>
        <xdr:sp macro="" textlink="">
          <xdr:nvSpPr>
            <xdr:cNvPr id="11316" name="OGDPRange1" hidden="1">
              <a:extLst>
                <a:ext uri="{63B3BB69-23CF-44E3-9099-C40C66FF867C}">
                  <a14:compatExt spid="_x0000_s11316"/>
                </a:ext>
                <a:ext uri="{FF2B5EF4-FFF2-40B4-BE49-F238E27FC236}">
                  <a16:creationId xmlns:a16="http://schemas.microsoft.com/office/drawing/2014/main" id="{00000000-0008-0000-0300-00003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11</xdr:row>
          <xdr:rowOff>9525</xdr:rowOff>
        </xdr:from>
        <xdr:to>
          <xdr:col>8</xdr:col>
          <xdr:colOff>161925</xdr:colOff>
          <xdr:row>12</xdr:row>
          <xdr:rowOff>9525</xdr:rowOff>
        </xdr:to>
        <xdr:sp macro="" textlink="">
          <xdr:nvSpPr>
            <xdr:cNvPr id="11317" name="OGDPRange2" hidden="1">
              <a:extLst>
                <a:ext uri="{63B3BB69-23CF-44E3-9099-C40C66FF867C}">
                  <a14:compatExt spid="_x0000_s11317"/>
                </a:ext>
                <a:ext uri="{FF2B5EF4-FFF2-40B4-BE49-F238E27FC236}">
                  <a16:creationId xmlns:a16="http://schemas.microsoft.com/office/drawing/2014/main" id="{00000000-0008-0000-0300-00003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24</xdr:row>
          <xdr:rowOff>9525</xdr:rowOff>
        </xdr:from>
        <xdr:to>
          <xdr:col>8</xdr:col>
          <xdr:colOff>161925</xdr:colOff>
          <xdr:row>25</xdr:row>
          <xdr:rowOff>0</xdr:rowOff>
        </xdr:to>
        <xdr:sp macro="" textlink="">
          <xdr:nvSpPr>
            <xdr:cNvPr id="11318" name="OGDPRange3" hidden="1">
              <a:extLst>
                <a:ext uri="{63B3BB69-23CF-44E3-9099-C40C66FF867C}">
                  <a14:compatExt spid="_x0000_s11318"/>
                </a:ext>
                <a:ext uri="{FF2B5EF4-FFF2-40B4-BE49-F238E27FC236}">
                  <a16:creationId xmlns:a16="http://schemas.microsoft.com/office/drawing/2014/main" id="{00000000-0008-0000-0300-00003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9525</xdr:colOff>
          <xdr:row>0</xdr:row>
          <xdr:rowOff>9525</xdr:rowOff>
        </xdr:from>
        <xdr:to>
          <xdr:col>13</xdr:col>
          <xdr:colOff>161925</xdr:colOff>
          <xdr:row>1</xdr:row>
          <xdr:rowOff>9525</xdr:rowOff>
        </xdr:to>
        <xdr:sp macro="" textlink="">
          <xdr:nvSpPr>
            <xdr:cNvPr id="11319" name="OGDPRange4" hidden="1">
              <a:extLst>
                <a:ext uri="{63B3BB69-23CF-44E3-9099-C40C66FF867C}">
                  <a14:compatExt spid="_x0000_s11319"/>
                </a:ext>
                <a:ext uri="{FF2B5EF4-FFF2-40B4-BE49-F238E27FC236}">
                  <a16:creationId xmlns:a16="http://schemas.microsoft.com/office/drawing/2014/main" id="{00000000-0008-0000-0300-00003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9525</xdr:colOff>
          <xdr:row>11</xdr:row>
          <xdr:rowOff>9525</xdr:rowOff>
        </xdr:from>
        <xdr:to>
          <xdr:col>13</xdr:col>
          <xdr:colOff>161925</xdr:colOff>
          <xdr:row>12</xdr:row>
          <xdr:rowOff>9525</xdr:rowOff>
        </xdr:to>
        <xdr:sp macro="" textlink="">
          <xdr:nvSpPr>
            <xdr:cNvPr id="11320" name="OGDPRange5" hidden="1">
              <a:extLst>
                <a:ext uri="{63B3BB69-23CF-44E3-9099-C40C66FF867C}">
                  <a14:compatExt spid="_x0000_s11320"/>
                </a:ext>
                <a:ext uri="{FF2B5EF4-FFF2-40B4-BE49-F238E27FC236}">
                  <a16:creationId xmlns:a16="http://schemas.microsoft.com/office/drawing/2014/main" id="{00000000-0008-0000-0300-00003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9525</xdr:colOff>
          <xdr:row>24</xdr:row>
          <xdr:rowOff>9525</xdr:rowOff>
        </xdr:from>
        <xdr:to>
          <xdr:col>13</xdr:col>
          <xdr:colOff>161925</xdr:colOff>
          <xdr:row>25</xdr:row>
          <xdr:rowOff>0</xdr:rowOff>
        </xdr:to>
        <xdr:sp macro="" textlink="">
          <xdr:nvSpPr>
            <xdr:cNvPr id="11321" name="OGDPRange6" hidden="1">
              <a:extLst>
                <a:ext uri="{63B3BB69-23CF-44E3-9099-C40C66FF867C}">
                  <a14:compatExt spid="_x0000_s11321"/>
                </a:ext>
                <a:ext uri="{FF2B5EF4-FFF2-40B4-BE49-F238E27FC236}">
                  <a16:creationId xmlns:a16="http://schemas.microsoft.com/office/drawing/2014/main" id="{00000000-0008-0000-0300-00003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0</xdr:row>
          <xdr:rowOff>9525</xdr:rowOff>
        </xdr:from>
        <xdr:to>
          <xdr:col>10</xdr:col>
          <xdr:colOff>161925</xdr:colOff>
          <xdr:row>1</xdr:row>
          <xdr:rowOff>9525</xdr:rowOff>
        </xdr:to>
        <xdr:sp macro="" textlink="">
          <xdr:nvSpPr>
            <xdr:cNvPr id="14399" name="OGDPRange1" hidden="1">
              <a:extLst>
                <a:ext uri="{63B3BB69-23CF-44E3-9099-C40C66FF867C}">
                  <a14:compatExt spid="_x0000_s14399"/>
                </a:ext>
                <a:ext uri="{FF2B5EF4-FFF2-40B4-BE49-F238E27FC236}">
                  <a16:creationId xmlns:a16="http://schemas.microsoft.com/office/drawing/2014/main" id="{00000000-0008-0000-0400-00003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11</xdr:row>
          <xdr:rowOff>9525</xdr:rowOff>
        </xdr:from>
        <xdr:to>
          <xdr:col>10</xdr:col>
          <xdr:colOff>161925</xdr:colOff>
          <xdr:row>12</xdr:row>
          <xdr:rowOff>9525</xdr:rowOff>
        </xdr:to>
        <xdr:sp macro="" textlink="">
          <xdr:nvSpPr>
            <xdr:cNvPr id="14400" name="OGDPRange2" hidden="1">
              <a:extLst>
                <a:ext uri="{63B3BB69-23CF-44E3-9099-C40C66FF867C}">
                  <a14:compatExt spid="_x0000_s14400"/>
                </a:ext>
                <a:ext uri="{FF2B5EF4-FFF2-40B4-BE49-F238E27FC236}">
                  <a16:creationId xmlns:a16="http://schemas.microsoft.com/office/drawing/2014/main" id="{00000000-0008-0000-0400-00004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24</xdr:row>
          <xdr:rowOff>9525</xdr:rowOff>
        </xdr:from>
        <xdr:to>
          <xdr:col>10</xdr:col>
          <xdr:colOff>161925</xdr:colOff>
          <xdr:row>25</xdr:row>
          <xdr:rowOff>9525</xdr:rowOff>
        </xdr:to>
        <xdr:sp macro="" textlink="">
          <xdr:nvSpPr>
            <xdr:cNvPr id="14401" name="OGDPRange3" hidden="1">
              <a:extLst>
                <a:ext uri="{63B3BB69-23CF-44E3-9099-C40C66FF867C}">
                  <a14:compatExt spid="_x0000_s14401"/>
                </a:ext>
                <a:ext uri="{FF2B5EF4-FFF2-40B4-BE49-F238E27FC236}">
                  <a16:creationId xmlns:a16="http://schemas.microsoft.com/office/drawing/2014/main" id="{00000000-0008-0000-0400-00004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32</xdr:row>
          <xdr:rowOff>19050</xdr:rowOff>
        </xdr:from>
        <xdr:to>
          <xdr:col>10</xdr:col>
          <xdr:colOff>161925</xdr:colOff>
          <xdr:row>33</xdr:row>
          <xdr:rowOff>9525</xdr:rowOff>
        </xdr:to>
        <xdr:sp macro="" textlink="">
          <xdr:nvSpPr>
            <xdr:cNvPr id="14402" name="OGDPRange4" hidden="1">
              <a:extLst>
                <a:ext uri="{63B3BB69-23CF-44E3-9099-C40C66FF867C}">
                  <a14:compatExt spid="_x0000_s14402"/>
                </a:ext>
                <a:ext uri="{FF2B5EF4-FFF2-40B4-BE49-F238E27FC236}">
                  <a16:creationId xmlns:a16="http://schemas.microsoft.com/office/drawing/2014/main" id="{00000000-0008-0000-0400-00004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9525</xdr:colOff>
          <xdr:row>0</xdr:row>
          <xdr:rowOff>9525</xdr:rowOff>
        </xdr:from>
        <xdr:to>
          <xdr:col>15</xdr:col>
          <xdr:colOff>161925</xdr:colOff>
          <xdr:row>1</xdr:row>
          <xdr:rowOff>9525</xdr:rowOff>
        </xdr:to>
        <xdr:sp macro="" textlink="">
          <xdr:nvSpPr>
            <xdr:cNvPr id="14403" name="OGDPRange5" hidden="1">
              <a:extLst>
                <a:ext uri="{63B3BB69-23CF-44E3-9099-C40C66FF867C}">
                  <a14:compatExt spid="_x0000_s14403"/>
                </a:ext>
                <a:ext uri="{FF2B5EF4-FFF2-40B4-BE49-F238E27FC236}">
                  <a16:creationId xmlns:a16="http://schemas.microsoft.com/office/drawing/2014/main" id="{00000000-0008-0000-0400-00004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9525</xdr:colOff>
          <xdr:row>11</xdr:row>
          <xdr:rowOff>9525</xdr:rowOff>
        </xdr:from>
        <xdr:to>
          <xdr:col>15</xdr:col>
          <xdr:colOff>161925</xdr:colOff>
          <xdr:row>12</xdr:row>
          <xdr:rowOff>9525</xdr:rowOff>
        </xdr:to>
        <xdr:sp macro="" textlink="">
          <xdr:nvSpPr>
            <xdr:cNvPr id="14404" name="OGDPRange6" hidden="1">
              <a:extLst>
                <a:ext uri="{63B3BB69-23CF-44E3-9099-C40C66FF867C}">
                  <a14:compatExt spid="_x0000_s14404"/>
                </a:ext>
                <a:ext uri="{FF2B5EF4-FFF2-40B4-BE49-F238E27FC236}">
                  <a16:creationId xmlns:a16="http://schemas.microsoft.com/office/drawing/2014/main" id="{00000000-0008-0000-0400-00004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9525</xdr:colOff>
          <xdr:row>24</xdr:row>
          <xdr:rowOff>9525</xdr:rowOff>
        </xdr:from>
        <xdr:to>
          <xdr:col>15</xdr:col>
          <xdr:colOff>161925</xdr:colOff>
          <xdr:row>25</xdr:row>
          <xdr:rowOff>9525</xdr:rowOff>
        </xdr:to>
        <xdr:sp macro="" textlink="">
          <xdr:nvSpPr>
            <xdr:cNvPr id="14405" name="OGDPRange7" hidden="1">
              <a:extLst>
                <a:ext uri="{63B3BB69-23CF-44E3-9099-C40C66FF867C}">
                  <a14:compatExt spid="_x0000_s14405"/>
                </a:ext>
                <a:ext uri="{FF2B5EF4-FFF2-40B4-BE49-F238E27FC236}">
                  <a16:creationId xmlns:a16="http://schemas.microsoft.com/office/drawing/2014/main" id="{00000000-0008-0000-0400-00004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9525</xdr:colOff>
          <xdr:row>32</xdr:row>
          <xdr:rowOff>19050</xdr:rowOff>
        </xdr:from>
        <xdr:to>
          <xdr:col>15</xdr:col>
          <xdr:colOff>161925</xdr:colOff>
          <xdr:row>33</xdr:row>
          <xdr:rowOff>9525</xdr:rowOff>
        </xdr:to>
        <xdr:sp macro="" textlink="">
          <xdr:nvSpPr>
            <xdr:cNvPr id="14406" name="OGDPRange8" hidden="1">
              <a:extLst>
                <a:ext uri="{63B3BB69-23CF-44E3-9099-C40C66FF867C}">
                  <a14:compatExt spid="_x0000_s14406"/>
                </a:ext>
                <a:ext uri="{FF2B5EF4-FFF2-40B4-BE49-F238E27FC236}">
                  <a16:creationId xmlns:a16="http://schemas.microsoft.com/office/drawing/2014/main" id="{00000000-0008-0000-0400-00004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47</xdr:row>
          <xdr:rowOff>19050</xdr:rowOff>
        </xdr:from>
        <xdr:to>
          <xdr:col>1</xdr:col>
          <xdr:colOff>161925</xdr:colOff>
          <xdr:row>48</xdr:row>
          <xdr:rowOff>9525</xdr:rowOff>
        </xdr:to>
        <xdr:sp macro="" textlink="">
          <xdr:nvSpPr>
            <xdr:cNvPr id="14407" name="OGDPRange9" hidden="1">
              <a:extLst>
                <a:ext uri="{63B3BB69-23CF-44E3-9099-C40C66FF867C}">
                  <a14:compatExt spid="_x0000_s14407"/>
                </a:ext>
                <a:ext uri="{FF2B5EF4-FFF2-40B4-BE49-F238E27FC236}">
                  <a16:creationId xmlns:a16="http://schemas.microsoft.com/office/drawing/2014/main" id="{00000000-0008-0000-0400-00004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58</xdr:row>
          <xdr:rowOff>9525</xdr:rowOff>
        </xdr:from>
        <xdr:to>
          <xdr:col>1</xdr:col>
          <xdr:colOff>161925</xdr:colOff>
          <xdr:row>59</xdr:row>
          <xdr:rowOff>0</xdr:rowOff>
        </xdr:to>
        <xdr:sp macro="" textlink="">
          <xdr:nvSpPr>
            <xdr:cNvPr id="14409" name="OGDPRange11" hidden="1">
              <a:extLst>
                <a:ext uri="{63B3BB69-23CF-44E3-9099-C40C66FF867C}">
                  <a14:compatExt spid="_x0000_s14409"/>
                </a:ext>
                <a:ext uri="{FF2B5EF4-FFF2-40B4-BE49-F238E27FC236}">
                  <a16:creationId xmlns:a16="http://schemas.microsoft.com/office/drawing/2014/main" id="{00000000-0008-0000-0400-00004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</xdr:colOff>
          <xdr:row>2</xdr:row>
          <xdr:rowOff>9525</xdr:rowOff>
        </xdr:from>
        <xdr:to>
          <xdr:col>8</xdr:col>
          <xdr:colOff>171450</xdr:colOff>
          <xdr:row>3</xdr:row>
          <xdr:rowOff>9525</xdr:rowOff>
        </xdr:to>
        <xdr:sp macro="" textlink="">
          <xdr:nvSpPr>
            <xdr:cNvPr id="15417" name="OGDPRange1" hidden="1">
              <a:extLst>
                <a:ext uri="{63B3BB69-23CF-44E3-9099-C40C66FF867C}">
                  <a14:compatExt spid="_x0000_s15417"/>
                </a:ext>
                <a:ext uri="{FF2B5EF4-FFF2-40B4-BE49-F238E27FC236}">
                  <a16:creationId xmlns:a16="http://schemas.microsoft.com/office/drawing/2014/main" id="{00000000-0008-0000-0500-00003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</xdr:colOff>
          <xdr:row>11</xdr:row>
          <xdr:rowOff>9525</xdr:rowOff>
        </xdr:from>
        <xdr:to>
          <xdr:col>8</xdr:col>
          <xdr:colOff>171450</xdr:colOff>
          <xdr:row>12</xdr:row>
          <xdr:rowOff>9525</xdr:rowOff>
        </xdr:to>
        <xdr:sp macro="" textlink="">
          <xdr:nvSpPr>
            <xdr:cNvPr id="15418" name="OGDPRange2" hidden="1">
              <a:extLst>
                <a:ext uri="{63B3BB69-23CF-44E3-9099-C40C66FF867C}">
                  <a14:compatExt spid="_x0000_s15418"/>
                </a:ext>
                <a:ext uri="{FF2B5EF4-FFF2-40B4-BE49-F238E27FC236}">
                  <a16:creationId xmlns:a16="http://schemas.microsoft.com/office/drawing/2014/main" id="{00000000-0008-0000-0500-00003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</xdr:colOff>
          <xdr:row>21</xdr:row>
          <xdr:rowOff>19050</xdr:rowOff>
        </xdr:from>
        <xdr:to>
          <xdr:col>8</xdr:col>
          <xdr:colOff>171450</xdr:colOff>
          <xdr:row>22</xdr:row>
          <xdr:rowOff>9525</xdr:rowOff>
        </xdr:to>
        <xdr:sp macro="" textlink="">
          <xdr:nvSpPr>
            <xdr:cNvPr id="15419" name="OGDPRange3" hidden="1">
              <a:extLst>
                <a:ext uri="{63B3BB69-23CF-44E3-9099-C40C66FF867C}">
                  <a14:compatExt spid="_x0000_s15419"/>
                </a:ext>
                <a:ext uri="{FF2B5EF4-FFF2-40B4-BE49-F238E27FC236}">
                  <a16:creationId xmlns:a16="http://schemas.microsoft.com/office/drawing/2014/main" id="{00000000-0008-0000-0500-00003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</xdr:colOff>
          <xdr:row>39</xdr:row>
          <xdr:rowOff>9525</xdr:rowOff>
        </xdr:from>
        <xdr:to>
          <xdr:col>8</xdr:col>
          <xdr:colOff>171450</xdr:colOff>
          <xdr:row>40</xdr:row>
          <xdr:rowOff>9525</xdr:rowOff>
        </xdr:to>
        <xdr:sp macro="" textlink="">
          <xdr:nvSpPr>
            <xdr:cNvPr id="15420" name="OGDPRange4" hidden="1">
              <a:extLst>
                <a:ext uri="{63B3BB69-23CF-44E3-9099-C40C66FF867C}">
                  <a14:compatExt spid="_x0000_s15420"/>
                </a:ext>
                <a:ext uri="{FF2B5EF4-FFF2-40B4-BE49-F238E27FC236}">
                  <a16:creationId xmlns:a16="http://schemas.microsoft.com/office/drawing/2014/main" id="{00000000-0008-0000-0500-00003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9525</xdr:colOff>
          <xdr:row>21</xdr:row>
          <xdr:rowOff>19050</xdr:rowOff>
        </xdr:from>
        <xdr:to>
          <xdr:col>13</xdr:col>
          <xdr:colOff>161925</xdr:colOff>
          <xdr:row>22</xdr:row>
          <xdr:rowOff>9525</xdr:rowOff>
        </xdr:to>
        <xdr:sp macro="" textlink="">
          <xdr:nvSpPr>
            <xdr:cNvPr id="15421" name="OGDPRange5" hidden="1">
              <a:extLst>
                <a:ext uri="{63B3BB69-23CF-44E3-9099-C40C66FF867C}">
                  <a14:compatExt spid="_x0000_s15421"/>
                </a:ext>
                <a:ext uri="{FF2B5EF4-FFF2-40B4-BE49-F238E27FC236}">
                  <a16:creationId xmlns:a16="http://schemas.microsoft.com/office/drawing/2014/main" id="{00000000-0008-0000-0500-00003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9525</xdr:colOff>
          <xdr:row>39</xdr:row>
          <xdr:rowOff>9525</xdr:rowOff>
        </xdr:from>
        <xdr:to>
          <xdr:col>13</xdr:col>
          <xdr:colOff>161925</xdr:colOff>
          <xdr:row>40</xdr:row>
          <xdr:rowOff>9525</xdr:rowOff>
        </xdr:to>
        <xdr:sp macro="" textlink="">
          <xdr:nvSpPr>
            <xdr:cNvPr id="15422" name="OGDPRange6" hidden="1">
              <a:extLst>
                <a:ext uri="{63B3BB69-23CF-44E3-9099-C40C66FF867C}">
                  <a14:compatExt spid="_x0000_s15422"/>
                </a:ext>
                <a:ext uri="{FF2B5EF4-FFF2-40B4-BE49-F238E27FC236}">
                  <a16:creationId xmlns:a16="http://schemas.microsoft.com/office/drawing/2014/main" id="{00000000-0008-0000-0500-00003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9525</xdr:colOff>
          <xdr:row>11</xdr:row>
          <xdr:rowOff>9525</xdr:rowOff>
        </xdr:from>
        <xdr:to>
          <xdr:col>13</xdr:col>
          <xdr:colOff>161925</xdr:colOff>
          <xdr:row>12</xdr:row>
          <xdr:rowOff>9525</xdr:rowOff>
        </xdr:to>
        <xdr:sp macro="" textlink="">
          <xdr:nvSpPr>
            <xdr:cNvPr id="15423" name="OGDPRange7" hidden="1">
              <a:extLst>
                <a:ext uri="{63B3BB69-23CF-44E3-9099-C40C66FF867C}">
                  <a14:compatExt spid="_x0000_s15423"/>
                </a:ext>
                <a:ext uri="{FF2B5EF4-FFF2-40B4-BE49-F238E27FC236}">
                  <a16:creationId xmlns:a16="http://schemas.microsoft.com/office/drawing/2014/main" id="{00000000-0008-0000-0500-00003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9525</xdr:colOff>
          <xdr:row>2</xdr:row>
          <xdr:rowOff>9525</xdr:rowOff>
        </xdr:from>
        <xdr:to>
          <xdr:col>13</xdr:col>
          <xdr:colOff>161925</xdr:colOff>
          <xdr:row>3</xdr:row>
          <xdr:rowOff>9525</xdr:rowOff>
        </xdr:to>
        <xdr:sp macro="" textlink="">
          <xdr:nvSpPr>
            <xdr:cNvPr id="15424" name="OGDPRange8" hidden="1">
              <a:extLst>
                <a:ext uri="{63B3BB69-23CF-44E3-9099-C40C66FF867C}">
                  <a14:compatExt spid="_x0000_s15424"/>
                </a:ext>
                <a:ext uri="{FF2B5EF4-FFF2-40B4-BE49-F238E27FC236}">
                  <a16:creationId xmlns:a16="http://schemas.microsoft.com/office/drawing/2014/main" id="{00000000-0008-0000-0500-00004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9525</xdr:colOff>
          <xdr:row>2</xdr:row>
          <xdr:rowOff>9525</xdr:rowOff>
        </xdr:from>
        <xdr:to>
          <xdr:col>7</xdr:col>
          <xdr:colOff>161925</xdr:colOff>
          <xdr:row>3</xdr:row>
          <xdr:rowOff>9525</xdr:rowOff>
        </xdr:to>
        <xdr:sp macro="" textlink="">
          <xdr:nvSpPr>
            <xdr:cNvPr id="16413" name="OGDPRange1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6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9525</xdr:colOff>
          <xdr:row>11</xdr:row>
          <xdr:rowOff>9525</xdr:rowOff>
        </xdr:from>
        <xdr:to>
          <xdr:col>7</xdr:col>
          <xdr:colOff>161925</xdr:colOff>
          <xdr:row>12</xdr:row>
          <xdr:rowOff>9525</xdr:rowOff>
        </xdr:to>
        <xdr:sp macro="" textlink="">
          <xdr:nvSpPr>
            <xdr:cNvPr id="16414" name="OGDPRange2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6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2</xdr:row>
          <xdr:rowOff>9525</xdr:rowOff>
        </xdr:from>
        <xdr:to>
          <xdr:col>12</xdr:col>
          <xdr:colOff>161925</xdr:colOff>
          <xdr:row>3</xdr:row>
          <xdr:rowOff>9525</xdr:rowOff>
        </xdr:to>
        <xdr:sp macro="" textlink="">
          <xdr:nvSpPr>
            <xdr:cNvPr id="16415" name="OGDPRange3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6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11</xdr:row>
          <xdr:rowOff>9525</xdr:rowOff>
        </xdr:from>
        <xdr:to>
          <xdr:col>12</xdr:col>
          <xdr:colOff>161925</xdr:colOff>
          <xdr:row>12</xdr:row>
          <xdr:rowOff>9525</xdr:rowOff>
        </xdr:to>
        <xdr:sp macro="" textlink="">
          <xdr:nvSpPr>
            <xdr:cNvPr id="16416" name="OGDPRange4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6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customProperty" Target="../customProperty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.xml"/><Relationship Id="rId13" Type="http://schemas.openxmlformats.org/officeDocument/2006/relationships/comments" Target="../comments1.xml"/><Relationship Id="rId3" Type="http://schemas.openxmlformats.org/officeDocument/2006/relationships/customProperty" Target="../customProperty8.bin"/><Relationship Id="rId7" Type="http://schemas.openxmlformats.org/officeDocument/2006/relationships/image" Target="../media/image23.emf"/><Relationship Id="rId12" Type="http://schemas.openxmlformats.org/officeDocument/2006/relationships/control" Target="../activeX/activeX6.xml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1.xml"/><Relationship Id="rId11" Type="http://schemas.openxmlformats.org/officeDocument/2006/relationships/control" Target="../activeX/activeX5.xml"/><Relationship Id="rId5" Type="http://schemas.openxmlformats.org/officeDocument/2006/relationships/vmlDrawing" Target="../drawings/vmlDrawing1.vml"/><Relationship Id="rId10" Type="http://schemas.openxmlformats.org/officeDocument/2006/relationships/control" Target="../activeX/activeX4.xml"/><Relationship Id="rId4" Type="http://schemas.openxmlformats.org/officeDocument/2006/relationships/drawing" Target="../drawings/drawing2.xml"/><Relationship Id="rId9" Type="http://schemas.openxmlformats.org/officeDocument/2006/relationships/control" Target="../activeX/activeX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.xml"/><Relationship Id="rId13" Type="http://schemas.openxmlformats.org/officeDocument/2006/relationships/control" Target="../activeX/activeX14.xml"/><Relationship Id="rId3" Type="http://schemas.openxmlformats.org/officeDocument/2006/relationships/drawing" Target="../drawings/drawing3.xml"/><Relationship Id="rId7" Type="http://schemas.openxmlformats.org/officeDocument/2006/relationships/control" Target="../activeX/activeX8.xml"/><Relationship Id="rId12" Type="http://schemas.openxmlformats.org/officeDocument/2006/relationships/control" Target="../activeX/activeX13.xml"/><Relationship Id="rId2" Type="http://schemas.openxmlformats.org/officeDocument/2006/relationships/customProperty" Target="../customProperty10.bin"/><Relationship Id="rId16" Type="http://schemas.openxmlformats.org/officeDocument/2006/relationships/comments" Target="../comments2.xml"/><Relationship Id="rId1" Type="http://schemas.openxmlformats.org/officeDocument/2006/relationships/customProperty" Target="../customProperty9.bin"/><Relationship Id="rId6" Type="http://schemas.openxmlformats.org/officeDocument/2006/relationships/image" Target="../media/image23.emf"/><Relationship Id="rId11" Type="http://schemas.openxmlformats.org/officeDocument/2006/relationships/control" Target="../activeX/activeX12.xml"/><Relationship Id="rId5" Type="http://schemas.openxmlformats.org/officeDocument/2006/relationships/control" Target="../activeX/activeX7.xml"/><Relationship Id="rId15" Type="http://schemas.openxmlformats.org/officeDocument/2006/relationships/control" Target="../activeX/activeX16.xml"/><Relationship Id="rId10" Type="http://schemas.openxmlformats.org/officeDocument/2006/relationships/control" Target="../activeX/activeX11.xml"/><Relationship Id="rId4" Type="http://schemas.openxmlformats.org/officeDocument/2006/relationships/vmlDrawing" Target="../drawings/vmlDrawing2.vml"/><Relationship Id="rId9" Type="http://schemas.openxmlformats.org/officeDocument/2006/relationships/control" Target="../activeX/activeX10.xml"/><Relationship Id="rId14" Type="http://schemas.openxmlformats.org/officeDocument/2006/relationships/control" Target="../activeX/activeX1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8.xml"/><Relationship Id="rId13" Type="http://schemas.openxmlformats.org/officeDocument/2006/relationships/control" Target="../activeX/activeX23.xml"/><Relationship Id="rId3" Type="http://schemas.openxmlformats.org/officeDocument/2006/relationships/customProperty" Target="../customProperty12.bin"/><Relationship Id="rId7" Type="http://schemas.openxmlformats.org/officeDocument/2006/relationships/image" Target="../media/image23.emf"/><Relationship Id="rId12" Type="http://schemas.openxmlformats.org/officeDocument/2006/relationships/control" Target="../activeX/activeX22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17.xml"/><Relationship Id="rId11" Type="http://schemas.openxmlformats.org/officeDocument/2006/relationships/control" Target="../activeX/activeX21.xml"/><Relationship Id="rId5" Type="http://schemas.openxmlformats.org/officeDocument/2006/relationships/vmlDrawing" Target="../drawings/vmlDrawing3.vml"/><Relationship Id="rId15" Type="http://schemas.openxmlformats.org/officeDocument/2006/relationships/comments" Target="../comments3.xml"/><Relationship Id="rId10" Type="http://schemas.openxmlformats.org/officeDocument/2006/relationships/control" Target="../activeX/activeX20.xml"/><Relationship Id="rId4" Type="http://schemas.openxmlformats.org/officeDocument/2006/relationships/drawing" Target="../drawings/drawing4.xml"/><Relationship Id="rId9" Type="http://schemas.openxmlformats.org/officeDocument/2006/relationships/control" Target="../activeX/activeX19.xml"/><Relationship Id="rId14" Type="http://schemas.openxmlformats.org/officeDocument/2006/relationships/control" Target="../activeX/activeX2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6.xml"/><Relationship Id="rId3" Type="http://schemas.openxmlformats.org/officeDocument/2006/relationships/customProperty" Target="../customProperty14.bin"/><Relationship Id="rId7" Type="http://schemas.openxmlformats.org/officeDocument/2006/relationships/image" Target="../media/image23.emf"/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25.xml"/><Relationship Id="rId11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10" Type="http://schemas.openxmlformats.org/officeDocument/2006/relationships/control" Target="../activeX/activeX28.xml"/><Relationship Id="rId4" Type="http://schemas.openxmlformats.org/officeDocument/2006/relationships/drawing" Target="../drawings/drawing5.xml"/><Relationship Id="rId9" Type="http://schemas.openxmlformats.org/officeDocument/2006/relationships/control" Target="../activeX/activeX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4"/>
  <sheetViews>
    <sheetView workbookViewId="0"/>
  </sheetViews>
  <sheetFormatPr defaultRowHeight="15" x14ac:dyDescent="0.25"/>
  <cols>
    <col min="1" max="1" width="26.42578125" bestFit="1" customWidth="1"/>
    <col min="2" max="2" width="5.42578125" bestFit="1" customWidth="1"/>
  </cols>
  <sheetData>
    <row r="1" s="1" customFormat="1" x14ac:dyDescent="0.25"/>
    <row r="2" s="1" customFormat="1" x14ac:dyDescent="0.25"/>
    <row r="3" s="1" customFormat="1" x14ac:dyDescent="0.25"/>
    <row r="4" s="1" customFormat="1" x14ac:dyDescent="0.25"/>
    <row r="5" s="1" customFormat="1" x14ac:dyDescent="0.25"/>
    <row r="6" s="1" customFormat="1" x14ac:dyDescent="0.25"/>
    <row r="7" s="1" customFormat="1" x14ac:dyDescent="0.25"/>
    <row r="8" s="1" customFormat="1" x14ac:dyDescent="0.25"/>
    <row r="9" s="1" customFormat="1" x14ac:dyDescent="0.25"/>
    <row r="10" s="1" customFormat="1" x14ac:dyDescent="0.25"/>
    <row r="11" s="1" customFormat="1" x14ac:dyDescent="0.25"/>
    <row r="12" s="1" customFormat="1" x14ac:dyDescent="0.25"/>
    <row r="13" s="1" customFormat="1" x14ac:dyDescent="0.25"/>
    <row r="14" s="1" customFormat="1" x14ac:dyDescent="0.25"/>
    <row r="15" s="1" customFormat="1" x14ac:dyDescent="0.25"/>
    <row r="16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pans="1:5" s="1" customFormat="1" x14ac:dyDescent="0.25"/>
    <row r="50" spans="1:5" s="1" customFormat="1" x14ac:dyDescent="0.25"/>
    <row r="51" spans="1:5" s="1" customFormat="1" x14ac:dyDescent="0.25"/>
    <row r="52" spans="1:5" s="1" customFormat="1" x14ac:dyDescent="0.25"/>
    <row r="53" spans="1:5" s="1" customFormat="1" x14ac:dyDescent="0.25"/>
    <row r="54" spans="1:5" s="1" customFormat="1" x14ac:dyDescent="0.25"/>
    <row r="55" spans="1:5" s="2" customFormat="1" x14ac:dyDescent="0.25">
      <c r="A55" s="3" t="s">
        <v>0</v>
      </c>
    </row>
    <row r="56" spans="1:5" s="1" customFormat="1" x14ac:dyDescent="0.25"/>
    <row r="57" spans="1:5" s="4" customFormat="1" x14ac:dyDescent="0.25">
      <c r="A57" s="5" t="s">
        <v>1</v>
      </c>
    </row>
    <row r="58" spans="1:5" s="4" customFormat="1" x14ac:dyDescent="0.25">
      <c r="A58" s="5" t="s">
        <v>2</v>
      </c>
    </row>
    <row r="59" spans="1:5" s="1" customFormat="1" x14ac:dyDescent="0.25"/>
    <row r="60" spans="1:5" s="6" customFormat="1" x14ac:dyDescent="0.25">
      <c r="A60" s="7" t="s">
        <v>3</v>
      </c>
      <c r="E60" s="7" t="s">
        <v>4</v>
      </c>
    </row>
    <row r="61" spans="1:5" x14ac:dyDescent="0.25">
      <c r="A61" t="s">
        <v>5</v>
      </c>
      <c r="E61" s="9">
        <v>15</v>
      </c>
    </row>
    <row r="62" spans="1:5" x14ac:dyDescent="0.25">
      <c r="A62" t="s">
        <v>6</v>
      </c>
      <c r="E62" s="10"/>
    </row>
    <row r="79" spans="1:6" s="6" customFormat="1" x14ac:dyDescent="0.25">
      <c r="A79" s="7" t="s">
        <v>7</v>
      </c>
      <c r="B79" s="7" t="s">
        <v>8</v>
      </c>
      <c r="C79" s="7" t="s">
        <v>9</v>
      </c>
      <c r="D79" s="7" t="s">
        <v>10</v>
      </c>
      <c r="E79" s="7" t="s">
        <v>4</v>
      </c>
    </row>
    <row r="80" spans="1:6" x14ac:dyDescent="0.25">
      <c r="A80" s="11" t="s">
        <v>11</v>
      </c>
      <c r="B80" s="11" t="s">
        <v>12</v>
      </c>
      <c r="C80" s="8">
        <v>2</v>
      </c>
      <c r="D80" s="8">
        <v>9009</v>
      </c>
      <c r="E80" s="11" t="s">
        <v>17</v>
      </c>
      <c r="F80" s="11" t="s">
        <v>18</v>
      </c>
    </row>
    <row r="81" spans="1:6" x14ac:dyDescent="0.25">
      <c r="A81" s="11" t="s">
        <v>22</v>
      </c>
      <c r="B81" s="11" t="s">
        <v>23</v>
      </c>
      <c r="C81" s="8">
        <v>2</v>
      </c>
      <c r="D81" s="8">
        <v>11989</v>
      </c>
      <c r="E81" s="11" t="s">
        <v>24</v>
      </c>
      <c r="F81" s="11" t="s">
        <v>25</v>
      </c>
    </row>
    <row r="82" spans="1:6" x14ac:dyDescent="0.25">
      <c r="A82" s="11" t="s">
        <v>48</v>
      </c>
      <c r="B82" s="11" t="s">
        <v>23</v>
      </c>
      <c r="C82" s="8">
        <v>1</v>
      </c>
      <c r="D82" s="8">
        <v>5557</v>
      </c>
      <c r="E82" s="11" t="s">
        <v>145</v>
      </c>
    </row>
    <row r="83" spans="1:6" x14ac:dyDescent="0.25">
      <c r="A83" s="11" t="s">
        <v>51</v>
      </c>
      <c r="B83" s="11" t="s">
        <v>52</v>
      </c>
      <c r="C83" s="8">
        <v>1</v>
      </c>
      <c r="D83" s="8">
        <v>5177</v>
      </c>
      <c r="E83" s="11" t="s">
        <v>146</v>
      </c>
    </row>
    <row r="84" spans="1:6" x14ac:dyDescent="0.25">
      <c r="A84" s="11" t="s">
        <v>57</v>
      </c>
      <c r="B84" s="11" t="s">
        <v>58</v>
      </c>
      <c r="C84" s="8">
        <v>1</v>
      </c>
      <c r="D84" s="8">
        <v>5273</v>
      </c>
      <c r="E84" s="11" t="s">
        <v>147</v>
      </c>
    </row>
    <row r="85" spans="1:6" x14ac:dyDescent="0.25">
      <c r="A85" s="11" t="s">
        <v>64</v>
      </c>
      <c r="B85" s="11" t="s">
        <v>65</v>
      </c>
      <c r="C85" s="8">
        <v>1</v>
      </c>
      <c r="D85" s="8">
        <v>5849</v>
      </c>
      <c r="E85" s="11" t="s">
        <v>148</v>
      </c>
    </row>
    <row r="86" spans="1:6" x14ac:dyDescent="0.25">
      <c r="A86" s="11" t="s">
        <v>70</v>
      </c>
      <c r="B86" s="11" t="s">
        <v>71</v>
      </c>
      <c r="C86" s="8">
        <v>1</v>
      </c>
      <c r="D86" s="8">
        <v>5337</v>
      </c>
      <c r="E86" s="11" t="s">
        <v>160</v>
      </c>
    </row>
    <row r="87" spans="1:6" x14ac:dyDescent="0.25">
      <c r="A87" s="11" t="s">
        <v>75</v>
      </c>
      <c r="B87" s="11" t="s">
        <v>76</v>
      </c>
      <c r="C87" s="8">
        <v>1</v>
      </c>
      <c r="D87" s="8">
        <v>5045</v>
      </c>
      <c r="E87" s="11" t="s">
        <v>149</v>
      </c>
    </row>
    <row r="88" spans="1:6" x14ac:dyDescent="0.25">
      <c r="A88" s="11" t="s">
        <v>84</v>
      </c>
      <c r="B88" s="11" t="s">
        <v>85</v>
      </c>
      <c r="C88" s="8">
        <v>1</v>
      </c>
      <c r="D88" s="8">
        <v>5761</v>
      </c>
      <c r="E88" s="11" t="s">
        <v>151</v>
      </c>
    </row>
    <row r="89" spans="1:6" x14ac:dyDescent="0.25">
      <c r="A89" s="11" t="s">
        <v>86</v>
      </c>
      <c r="B89" s="11" t="s">
        <v>63</v>
      </c>
      <c r="C89" s="8">
        <v>1</v>
      </c>
      <c r="D89" s="8">
        <v>5125</v>
      </c>
      <c r="E89" s="11" t="s">
        <v>152</v>
      </c>
    </row>
    <row r="90" spans="1:6" x14ac:dyDescent="0.25">
      <c r="A90" s="11" t="s">
        <v>87</v>
      </c>
      <c r="B90" s="11" t="s">
        <v>88</v>
      </c>
      <c r="C90" s="8">
        <v>1</v>
      </c>
      <c r="D90" s="8">
        <v>5573</v>
      </c>
      <c r="E90" s="11" t="s">
        <v>153</v>
      </c>
    </row>
    <row r="91" spans="1:6" x14ac:dyDescent="0.25">
      <c r="A91" s="11" t="s">
        <v>104</v>
      </c>
      <c r="B91" s="11" t="s">
        <v>105</v>
      </c>
      <c r="C91" s="8">
        <v>1</v>
      </c>
      <c r="D91" s="8">
        <v>5169</v>
      </c>
      <c r="E91" s="11" t="s">
        <v>154</v>
      </c>
    </row>
    <row r="92" spans="1:6" x14ac:dyDescent="0.25">
      <c r="A92" s="11" t="s">
        <v>110</v>
      </c>
      <c r="B92" s="11" t="s">
        <v>111</v>
      </c>
      <c r="C92" s="8">
        <v>1</v>
      </c>
      <c r="D92" s="8">
        <v>5641</v>
      </c>
      <c r="E92" s="11" t="s">
        <v>155</v>
      </c>
    </row>
    <row r="93" spans="1:6" x14ac:dyDescent="0.25">
      <c r="A93" s="11" t="s">
        <v>112</v>
      </c>
      <c r="B93" s="11" t="s">
        <v>113</v>
      </c>
      <c r="C93" s="8">
        <v>1</v>
      </c>
      <c r="D93" s="8">
        <v>5049</v>
      </c>
      <c r="E93" s="11" t="s">
        <v>156</v>
      </c>
    </row>
    <row r="94" spans="1:6" x14ac:dyDescent="0.25">
      <c r="A94" s="11" t="s">
        <v>134</v>
      </c>
      <c r="B94" s="11" t="s">
        <v>135</v>
      </c>
      <c r="C94" s="8">
        <v>1</v>
      </c>
      <c r="D94" s="8">
        <v>5797</v>
      </c>
      <c r="E94" s="11" t="s">
        <v>161</v>
      </c>
    </row>
  </sheetData>
  <pageMargins left="0.7" right="0.7" top="0.75" bottom="0.75" header="0.3" footer="0.3"/>
  <pageSetup paperSize="9" orientation="portrait" r:id="rId1"/>
  <customProperties>
    <customPr name="_pios_id" r:id="rId2"/>
    <customPr name="EpmWorksheetKeyString_GUID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9"/>
  <sheetViews>
    <sheetView workbookViewId="0"/>
  </sheetViews>
  <sheetFormatPr defaultRowHeight="15" x14ac:dyDescent="0.25"/>
  <cols>
    <col min="1" max="1" width="26.42578125" bestFit="1" customWidth="1"/>
  </cols>
  <sheetData>
    <row r="1" s="1" customFormat="1" x14ac:dyDescent="0.25"/>
    <row r="2" s="1" customFormat="1" x14ac:dyDescent="0.25"/>
    <row r="3" s="1" customFormat="1" x14ac:dyDescent="0.25"/>
    <row r="4" s="1" customFormat="1" x14ac:dyDescent="0.25"/>
    <row r="5" s="1" customFormat="1" x14ac:dyDescent="0.25"/>
    <row r="6" s="1" customFormat="1" x14ac:dyDescent="0.25"/>
    <row r="7" s="1" customFormat="1" x14ac:dyDescent="0.25"/>
    <row r="8" s="1" customFormat="1" x14ac:dyDescent="0.25"/>
    <row r="9" s="1" customFormat="1" x14ac:dyDescent="0.25"/>
    <row r="10" s="1" customFormat="1" x14ac:dyDescent="0.25"/>
    <row r="11" s="1" customFormat="1" x14ac:dyDescent="0.25"/>
    <row r="12" s="1" customFormat="1" x14ac:dyDescent="0.25"/>
    <row r="13" s="1" customFormat="1" x14ac:dyDescent="0.25"/>
    <row r="14" s="1" customFormat="1" x14ac:dyDescent="0.25"/>
    <row r="15" s="1" customFormat="1" x14ac:dyDescent="0.25"/>
    <row r="16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pans="1:4" s="1" customFormat="1" x14ac:dyDescent="0.25"/>
    <row r="50" spans="1:4" s="1" customFormat="1" x14ac:dyDescent="0.25"/>
    <row r="51" spans="1:4" s="1" customFormat="1" x14ac:dyDescent="0.25"/>
    <row r="52" spans="1:4" s="1" customFormat="1" x14ac:dyDescent="0.25"/>
    <row r="53" spans="1:4" s="1" customFormat="1" x14ac:dyDescent="0.25"/>
    <row r="54" spans="1:4" s="1" customFormat="1" x14ac:dyDescent="0.25"/>
    <row r="55" spans="1:4" s="2" customFormat="1" x14ac:dyDescent="0.25">
      <c r="A55" s="3" t="s">
        <v>0</v>
      </c>
    </row>
    <row r="56" spans="1:4" s="1" customFormat="1" x14ac:dyDescent="0.25"/>
    <row r="57" spans="1:4" s="4" customFormat="1" x14ac:dyDescent="0.25">
      <c r="A57" s="5" t="s">
        <v>1</v>
      </c>
    </row>
    <row r="58" spans="1:4" s="4" customFormat="1" x14ac:dyDescent="0.25">
      <c r="A58" s="5" t="s">
        <v>2</v>
      </c>
    </row>
    <row r="59" spans="1:4" s="1" customFormat="1" x14ac:dyDescent="0.25"/>
    <row r="60" spans="1:4" s="6" customFormat="1" x14ac:dyDescent="0.25">
      <c r="A60" s="7" t="s">
        <v>3</v>
      </c>
      <c r="D60" s="7" t="s">
        <v>4</v>
      </c>
    </row>
    <row r="61" spans="1:4" x14ac:dyDescent="0.25">
      <c r="A61" t="s">
        <v>13</v>
      </c>
      <c r="D61" s="9">
        <v>0</v>
      </c>
    </row>
    <row r="79" spans="1:4" s="6" customFormat="1" x14ac:dyDescent="0.25">
      <c r="A79" s="7" t="s">
        <v>14</v>
      </c>
      <c r="B79" s="7" t="s">
        <v>9</v>
      </c>
      <c r="C79" s="7" t="s">
        <v>10</v>
      </c>
      <c r="D79" s="7" t="s">
        <v>4</v>
      </c>
    </row>
  </sheetData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X59"/>
  <sheetViews>
    <sheetView showGridLines="0" tabSelected="1" zoomScale="50" zoomScaleNormal="50" zoomScaleSheetLayoutView="50" workbookViewId="0">
      <selection activeCell="N11" sqref="N11"/>
    </sheetView>
  </sheetViews>
  <sheetFormatPr defaultColWidth="13.42578125" defaultRowHeight="36.75" customHeight="1" x14ac:dyDescent="0.2"/>
  <cols>
    <col min="1" max="1" width="26" style="33" customWidth="1"/>
    <col min="2" max="2" width="2.5703125" style="33" customWidth="1"/>
    <col min="3" max="3" width="23.7109375" style="33" customWidth="1"/>
    <col min="4" max="5" width="12.5703125" style="33" customWidth="1"/>
    <col min="6" max="6" width="12.5703125" style="34" customWidth="1"/>
    <col min="7" max="7" width="12.5703125" style="35" customWidth="1"/>
    <col min="8" max="8" width="2.85546875" style="33" customWidth="1"/>
    <col min="9" max="9" width="2" style="169" customWidth="1"/>
    <col min="10" max="10" width="36.42578125" style="33" bestFit="1" customWidth="1"/>
    <col min="11" max="11" width="16.140625" style="33" customWidth="1"/>
    <col min="12" max="12" width="16.140625" style="180" customWidth="1"/>
    <col min="13" max="13" width="16.140625" style="181" customWidth="1"/>
    <col min="14" max="14" width="5.7109375" style="33" customWidth="1"/>
    <col min="15" max="15" width="26.140625" style="33" bestFit="1" customWidth="1"/>
    <col min="16" max="16" width="16.140625" style="33" customWidth="1"/>
    <col min="17" max="18" width="16.140625" style="180" customWidth="1"/>
    <col min="19" max="19" width="4.7109375" style="37" customWidth="1"/>
    <col min="20" max="20" width="2" style="169" customWidth="1"/>
    <col min="21" max="21" width="35.85546875" style="33" bestFit="1" customWidth="1"/>
    <col min="22" max="22" width="13.42578125" style="37" customWidth="1"/>
    <col min="23" max="23" width="13.42578125" style="33" customWidth="1"/>
    <col min="24" max="24" width="13.42578125" style="181" customWidth="1"/>
    <col min="25" max="16384" width="13.42578125" style="33"/>
  </cols>
  <sheetData>
    <row r="1" spans="1:24" ht="9.75" customHeight="1" x14ac:dyDescent="0.2"/>
    <row r="2" spans="1:24" ht="36.75" customHeight="1" x14ac:dyDescent="0.2">
      <c r="C2" s="226" t="s">
        <v>42</v>
      </c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</row>
    <row r="3" spans="1:24" ht="21.75" customHeight="1" x14ac:dyDescent="0.2">
      <c r="C3" s="230" t="s">
        <v>249</v>
      </c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</row>
    <row r="4" spans="1:24" s="169" customFormat="1" ht="9.75" customHeight="1" x14ac:dyDescent="0.2">
      <c r="F4" s="173"/>
      <c r="G4" s="174"/>
      <c r="L4" s="182"/>
      <c r="M4" s="183"/>
      <c r="Q4" s="182"/>
      <c r="R4" s="182"/>
      <c r="S4" s="175"/>
      <c r="V4" s="175"/>
      <c r="X4" s="183"/>
    </row>
    <row r="5" spans="1:24" ht="27.75" customHeight="1" x14ac:dyDescent="0.2">
      <c r="A5" s="38"/>
      <c r="C5" s="228" t="s">
        <v>21</v>
      </c>
      <c r="D5" s="228"/>
      <c r="E5" s="228"/>
      <c r="F5" s="228"/>
      <c r="G5" s="228"/>
      <c r="H5" s="228"/>
      <c r="J5" s="227" t="s">
        <v>26</v>
      </c>
      <c r="K5" s="227"/>
      <c r="L5" s="227"/>
      <c r="M5" s="227"/>
      <c r="N5" s="227"/>
      <c r="O5" s="227"/>
      <c r="P5" s="227"/>
      <c r="Q5" s="227"/>
      <c r="R5" s="227"/>
      <c r="S5" s="227"/>
      <c r="T5" s="172"/>
      <c r="U5" s="229" t="s">
        <v>27</v>
      </c>
      <c r="V5" s="229"/>
      <c r="W5" s="229"/>
      <c r="X5" s="229"/>
    </row>
    <row r="6" spans="1:24" ht="27.75" customHeight="1" x14ac:dyDescent="0.2">
      <c r="A6" s="38"/>
      <c r="C6" s="40"/>
      <c r="D6" s="40"/>
      <c r="E6" s="40"/>
      <c r="F6" s="41"/>
      <c r="G6" s="42"/>
      <c r="H6" s="40"/>
      <c r="J6" s="43"/>
      <c r="K6" s="43"/>
      <c r="L6" s="184"/>
      <c r="M6" s="185"/>
      <c r="N6" s="43"/>
      <c r="O6" s="43"/>
      <c r="P6" s="43"/>
      <c r="Q6" s="184"/>
      <c r="R6" s="184"/>
      <c r="S6" s="44"/>
      <c r="U6" s="45"/>
      <c r="V6" s="217"/>
      <c r="W6" s="45"/>
      <c r="X6" s="207"/>
    </row>
    <row r="7" spans="1:24" ht="27.75" customHeight="1" x14ac:dyDescent="0.3">
      <c r="A7" s="38"/>
      <c r="C7" s="103"/>
      <c r="D7" s="103"/>
      <c r="E7" s="103"/>
      <c r="F7" s="103"/>
      <c r="G7" s="104"/>
      <c r="H7" s="103"/>
      <c r="I7" s="170"/>
      <c r="J7" s="225">
        <v>3.3500000000000002E-2</v>
      </c>
      <c r="K7" s="225"/>
      <c r="L7" s="225"/>
      <c r="M7" s="225"/>
      <c r="N7" s="225"/>
      <c r="O7" s="225"/>
      <c r="P7" s="225"/>
      <c r="Q7" s="225"/>
      <c r="R7" s="225"/>
      <c r="S7" s="105"/>
      <c r="T7" s="170"/>
      <c r="U7" s="205"/>
      <c r="V7" s="158">
        <v>1.9E-3</v>
      </c>
      <c r="W7" s="208"/>
      <c r="X7" s="195"/>
    </row>
    <row r="8" spans="1:24" ht="27.75" customHeight="1" x14ac:dyDescent="0.3">
      <c r="A8" s="38"/>
      <c r="C8" s="103"/>
      <c r="D8" s="103"/>
      <c r="E8" s="103"/>
      <c r="F8" s="103"/>
      <c r="G8" s="104"/>
      <c r="H8" s="103"/>
      <c r="I8" s="170"/>
      <c r="J8" s="108"/>
      <c r="K8" s="149" t="s">
        <v>252</v>
      </c>
      <c r="L8" s="164" t="s">
        <v>250</v>
      </c>
      <c r="M8" s="164" t="s">
        <v>251</v>
      </c>
      <c r="N8" s="43"/>
      <c r="O8" s="108"/>
      <c r="P8" s="149" t="s">
        <v>252</v>
      </c>
      <c r="Q8" s="164" t="s">
        <v>250</v>
      </c>
      <c r="R8" s="164" t="s">
        <v>47</v>
      </c>
      <c r="S8" s="105"/>
      <c r="T8" s="170"/>
      <c r="U8" s="130"/>
      <c r="V8" s="149" t="s">
        <v>252</v>
      </c>
      <c r="W8" s="164" t="s">
        <v>250</v>
      </c>
      <c r="X8" s="164" t="s">
        <v>47</v>
      </c>
    </row>
    <row r="9" spans="1:24" ht="27.75" customHeight="1" x14ac:dyDescent="0.3">
      <c r="A9" s="38"/>
      <c r="C9" s="103"/>
      <c r="D9" s="103"/>
      <c r="E9" s="103"/>
      <c r="F9" s="103"/>
      <c r="G9" s="104"/>
      <c r="H9" s="103"/>
      <c r="I9" s="170"/>
      <c r="J9" s="177" t="s">
        <v>254</v>
      </c>
      <c r="K9" s="110">
        <v>2.52E-2</v>
      </c>
      <c r="L9" s="186">
        <v>16.260000000000002</v>
      </c>
      <c r="M9" s="186">
        <v>15.85</v>
      </c>
      <c r="N9" s="43"/>
      <c r="O9" s="140" t="s">
        <v>255</v>
      </c>
      <c r="P9" s="111">
        <v>8.3000000000000001E-3</v>
      </c>
      <c r="Q9" s="186">
        <v>26.55</v>
      </c>
      <c r="R9" s="186">
        <v>26.2</v>
      </c>
      <c r="S9" s="105"/>
      <c r="T9" s="170"/>
      <c r="U9" s="177" t="s">
        <v>29</v>
      </c>
      <c r="V9" s="111">
        <v>1.9E-3</v>
      </c>
      <c r="W9" s="186">
        <v>12.02</v>
      </c>
      <c r="X9" s="186">
        <v>12.8</v>
      </c>
    </row>
    <row r="10" spans="1:24" ht="27.75" customHeight="1" x14ac:dyDescent="0.3">
      <c r="A10" s="38"/>
      <c r="C10" s="103"/>
      <c r="D10" s="103"/>
      <c r="E10" s="103"/>
      <c r="F10" s="103"/>
      <c r="G10" s="104"/>
      <c r="H10" s="103"/>
      <c r="I10" s="170"/>
      <c r="J10" s="112"/>
      <c r="K10" s="112"/>
      <c r="L10" s="187"/>
      <c r="M10" s="187"/>
      <c r="N10" s="43"/>
      <c r="O10" s="112"/>
      <c r="P10" s="112"/>
      <c r="Q10" s="187"/>
      <c r="R10" s="187"/>
      <c r="S10" s="105"/>
      <c r="T10" s="170"/>
      <c r="U10" s="113"/>
      <c r="V10" s="156"/>
      <c r="W10" s="113"/>
      <c r="X10" s="209"/>
    </row>
    <row r="11" spans="1:24" ht="27.75" customHeight="1" x14ac:dyDescent="0.3">
      <c r="A11" s="46"/>
      <c r="C11" s="103"/>
      <c r="D11" s="103"/>
      <c r="E11" s="103"/>
      <c r="F11" s="103"/>
      <c r="G11" s="104"/>
      <c r="H11" s="103"/>
      <c r="I11" s="170"/>
      <c r="J11" s="112"/>
      <c r="K11" s="112"/>
      <c r="L11" s="187"/>
      <c r="M11" s="187"/>
      <c r="N11" s="43"/>
      <c r="O11" s="112"/>
      <c r="P11" s="112"/>
      <c r="Q11" s="187"/>
      <c r="R11" s="187"/>
      <c r="S11" s="112"/>
      <c r="T11" s="170"/>
      <c r="U11" s="113"/>
      <c r="V11" s="156"/>
      <c r="W11" s="113"/>
      <c r="X11" s="209"/>
    </row>
    <row r="12" spans="1:24" ht="27.75" customHeight="1" x14ac:dyDescent="0.3">
      <c r="A12" s="160">
        <f>BAT!O4</f>
        <v>8.9091228078461295</v>
      </c>
      <c r="C12" s="103"/>
      <c r="D12" s="103"/>
      <c r="E12" s="103"/>
      <c r="F12" s="103"/>
      <c r="G12" s="104"/>
      <c r="H12" s="103"/>
      <c r="I12" s="170"/>
      <c r="J12" s="225">
        <v>3.8300000000000001E-2</v>
      </c>
      <c r="K12" s="225"/>
      <c r="L12" s="225"/>
      <c r="M12" s="225"/>
      <c r="N12" s="225"/>
      <c r="O12" s="225"/>
      <c r="P12" s="225"/>
      <c r="Q12" s="225"/>
      <c r="R12" s="225"/>
      <c r="S12" s="112"/>
      <c r="T12" s="170"/>
      <c r="U12" s="206"/>
      <c r="V12" s="158">
        <v>1.54E-2</v>
      </c>
      <c r="W12" s="208"/>
      <c r="X12" s="210"/>
    </row>
    <row r="13" spans="1:24" ht="27.75" customHeight="1" x14ac:dyDescent="0.3">
      <c r="A13" s="47"/>
      <c r="C13" s="103"/>
      <c r="D13" s="103"/>
      <c r="E13" s="103"/>
      <c r="F13" s="103"/>
      <c r="G13" s="104"/>
      <c r="H13" s="103"/>
      <c r="I13" s="170"/>
      <c r="J13" s="108"/>
      <c r="K13" s="149" t="s">
        <v>252</v>
      </c>
      <c r="L13" s="164" t="s">
        <v>250</v>
      </c>
      <c r="M13" s="164" t="s">
        <v>47</v>
      </c>
      <c r="N13" s="43"/>
      <c r="O13" s="108"/>
      <c r="P13" s="149" t="s">
        <v>252</v>
      </c>
      <c r="Q13" s="164" t="s">
        <v>250</v>
      </c>
      <c r="R13" s="164" t="s">
        <v>47</v>
      </c>
      <c r="S13" s="112"/>
      <c r="T13" s="170"/>
      <c r="U13" s="130"/>
      <c r="V13" s="149" t="s">
        <v>252</v>
      </c>
      <c r="W13" s="164" t="s">
        <v>250</v>
      </c>
      <c r="X13" s="164" t="s">
        <v>47</v>
      </c>
    </row>
    <row r="14" spans="1:24" ht="27.75" customHeight="1" x14ac:dyDescent="0.3">
      <c r="A14" s="43"/>
      <c r="C14" s="103"/>
      <c r="D14" s="103"/>
      <c r="E14" s="103"/>
      <c r="F14" s="103"/>
      <c r="G14" s="104"/>
      <c r="H14" s="103"/>
      <c r="I14" s="170"/>
      <c r="J14" s="177" t="s">
        <v>28</v>
      </c>
      <c r="K14" s="111">
        <v>3.2199999999999999E-2</v>
      </c>
      <c r="L14" s="186">
        <v>14.38</v>
      </c>
      <c r="M14" s="186">
        <v>14.15</v>
      </c>
      <c r="N14" s="43"/>
      <c r="O14" s="178" t="s">
        <v>120</v>
      </c>
      <c r="P14" s="115">
        <v>6.0999999999999995E-3</v>
      </c>
      <c r="Q14" s="168">
        <v>23.57</v>
      </c>
      <c r="R14" s="168">
        <v>21.5</v>
      </c>
      <c r="S14" s="105"/>
      <c r="T14" s="170"/>
      <c r="U14" s="177" t="s">
        <v>234</v>
      </c>
      <c r="V14" s="111">
        <v>1.54E-2</v>
      </c>
      <c r="W14" s="186">
        <v>12.29</v>
      </c>
      <c r="X14" s="186">
        <v>12.8</v>
      </c>
    </row>
    <row r="15" spans="1:24" s="36" customFormat="1" ht="27.75" customHeight="1" x14ac:dyDescent="0.3">
      <c r="A15" s="43"/>
      <c r="B15" s="33"/>
      <c r="C15" s="103"/>
      <c r="D15" s="103"/>
      <c r="E15" s="103"/>
      <c r="F15" s="116"/>
      <c r="G15" s="104"/>
      <c r="H15" s="103"/>
      <c r="I15" s="170"/>
      <c r="J15" s="117"/>
      <c r="K15" s="118"/>
      <c r="L15" s="189"/>
      <c r="M15" s="189"/>
      <c r="N15" s="118"/>
      <c r="O15" s="112"/>
      <c r="P15" s="112"/>
      <c r="Q15" s="187"/>
      <c r="R15" s="187"/>
      <c r="S15" s="112"/>
      <c r="T15" s="170"/>
      <c r="U15" s="106"/>
      <c r="V15" s="218"/>
      <c r="W15" s="106"/>
      <c r="X15" s="211"/>
    </row>
    <row r="16" spans="1:24" s="36" customFormat="1" ht="27.75" customHeight="1" x14ac:dyDescent="0.3">
      <c r="A16" s="39"/>
      <c r="B16" s="33"/>
      <c r="C16" s="119"/>
      <c r="D16" s="119"/>
      <c r="E16" s="119"/>
      <c r="F16" s="120"/>
      <c r="G16" s="121"/>
      <c r="H16" s="119"/>
      <c r="I16" s="170"/>
      <c r="J16" s="119"/>
      <c r="K16" s="119"/>
      <c r="L16" s="190"/>
      <c r="M16" s="191"/>
      <c r="N16" s="119"/>
      <c r="O16" s="119"/>
      <c r="P16" s="119"/>
      <c r="Q16" s="190"/>
      <c r="R16" s="190"/>
      <c r="S16" s="122"/>
      <c r="T16" s="170"/>
      <c r="U16" s="119"/>
      <c r="V16" s="122"/>
      <c r="W16" s="119"/>
      <c r="X16" s="191"/>
    </row>
    <row r="17" spans="1:24" s="36" customFormat="1" ht="27.75" customHeight="1" x14ac:dyDescent="0.3">
      <c r="A17" s="45"/>
      <c r="B17" s="33"/>
      <c r="C17" s="123"/>
      <c r="D17" s="123"/>
      <c r="E17" s="123"/>
      <c r="F17" s="124"/>
      <c r="G17" s="125"/>
      <c r="H17" s="123"/>
      <c r="I17" s="171"/>
      <c r="J17" s="118"/>
      <c r="K17" s="118"/>
      <c r="L17" s="189"/>
      <c r="M17" s="192"/>
      <c r="N17" s="118"/>
      <c r="O17" s="118"/>
      <c r="P17" s="118"/>
      <c r="Q17" s="189"/>
      <c r="R17" s="189"/>
      <c r="S17" s="105"/>
      <c r="T17" s="171"/>
      <c r="U17" s="113"/>
      <c r="V17" s="156"/>
      <c r="W17" s="113"/>
      <c r="X17" s="209"/>
    </row>
    <row r="18" spans="1:24" ht="27.75" customHeight="1" x14ac:dyDescent="0.3">
      <c r="A18" s="48"/>
      <c r="C18" s="224"/>
      <c r="D18" s="224"/>
      <c r="E18" s="157">
        <v>0.11720000000000001</v>
      </c>
      <c r="F18" s="223"/>
      <c r="G18" s="223"/>
      <c r="H18" s="123"/>
      <c r="I18" s="171"/>
      <c r="J18" s="176"/>
      <c r="K18" s="158">
        <f>(ITL!Q28)/100</f>
        <v>5.2006045912764885E-2</v>
      </c>
      <c r="L18" s="188"/>
      <c r="M18" s="210"/>
      <c r="N18" s="118"/>
      <c r="O18" s="114"/>
      <c r="P18" s="157">
        <f>(ITL!Q42)/100</f>
        <v>1.0395597224192043E-2</v>
      </c>
      <c r="Q18" s="195"/>
      <c r="R18" s="210"/>
      <c r="S18" s="105"/>
      <c r="T18" s="171"/>
      <c r="U18" s="114"/>
      <c r="V18" s="158">
        <v>4.99E-2</v>
      </c>
      <c r="W18" s="138"/>
      <c r="X18" s="210"/>
    </row>
    <row r="19" spans="1:24" ht="27.75" customHeight="1" x14ac:dyDescent="0.3">
      <c r="A19" s="48"/>
      <c r="C19" s="128"/>
      <c r="D19" s="128"/>
      <c r="E19" s="149" t="s">
        <v>252</v>
      </c>
      <c r="F19" s="167" t="s">
        <v>250</v>
      </c>
      <c r="G19" s="164" t="s">
        <v>47</v>
      </c>
      <c r="H19" s="123"/>
      <c r="I19" s="171"/>
      <c r="J19" s="130"/>
      <c r="K19" s="149" t="s">
        <v>252</v>
      </c>
      <c r="L19" s="164" t="s">
        <v>250</v>
      </c>
      <c r="M19" s="164" t="s">
        <v>47</v>
      </c>
      <c r="N19" s="118"/>
      <c r="O19" s="130"/>
      <c r="P19" s="149" t="s">
        <v>252</v>
      </c>
      <c r="Q19" s="164" t="s">
        <v>250</v>
      </c>
      <c r="R19" s="164" t="s">
        <v>47</v>
      </c>
      <c r="S19" s="105"/>
      <c r="T19" s="171"/>
      <c r="U19" s="130"/>
      <c r="V19" s="149" t="s">
        <v>252</v>
      </c>
      <c r="W19" s="164" t="s">
        <v>250</v>
      </c>
      <c r="X19" s="164" t="s">
        <v>47</v>
      </c>
    </row>
    <row r="20" spans="1:24" ht="27.75" customHeight="1" x14ac:dyDescent="0.3">
      <c r="A20" s="48"/>
      <c r="C20" s="232" t="s">
        <v>31</v>
      </c>
      <c r="D20" s="232"/>
      <c r="E20" s="111">
        <v>6.0199999999999997E-2</v>
      </c>
      <c r="F20" s="168">
        <v>16.11</v>
      </c>
      <c r="G20" s="168">
        <v>15.85</v>
      </c>
      <c r="H20" s="123"/>
      <c r="I20" s="171"/>
      <c r="J20" s="177" t="s">
        <v>34</v>
      </c>
      <c r="K20" s="111">
        <f>(ITL!Q29)/100</f>
        <v>3.2002748192678523E-2</v>
      </c>
      <c r="L20" s="193">
        <f>ITL!N29</f>
        <v>14.506216339851486</v>
      </c>
      <c r="M20" s="186">
        <v>14.15</v>
      </c>
      <c r="N20" s="118"/>
      <c r="O20" s="140" t="s">
        <v>139</v>
      </c>
      <c r="P20" s="221">
        <f>(ITL!Q43)/100</f>
        <v>4.5656892922584288E-3</v>
      </c>
      <c r="Q20" s="193">
        <f>ITL!N43</f>
        <v>14.104111312018123</v>
      </c>
      <c r="R20" s="186">
        <v>14.15</v>
      </c>
      <c r="S20" s="105"/>
      <c r="T20" s="171"/>
      <c r="U20" s="140" t="s">
        <v>158</v>
      </c>
      <c r="V20" s="111">
        <f>ITL!L45/100</f>
        <v>3.9288987101247098E-2</v>
      </c>
      <c r="W20" s="186">
        <f>ITL!N45</f>
        <v>13.961849639122867</v>
      </c>
      <c r="X20" s="186">
        <v>12.8</v>
      </c>
    </row>
    <row r="21" spans="1:24" ht="27.75" customHeight="1" x14ac:dyDescent="0.3">
      <c r="A21" s="48"/>
      <c r="C21" s="232" t="s">
        <v>32</v>
      </c>
      <c r="D21" s="232"/>
      <c r="E21" s="111">
        <v>5.7000000000000002E-2</v>
      </c>
      <c r="F21" s="168">
        <v>26.4</v>
      </c>
      <c r="G21" s="168">
        <v>26.25</v>
      </c>
      <c r="H21" s="123"/>
      <c r="I21" s="171"/>
      <c r="J21" s="177" t="s">
        <v>35</v>
      </c>
      <c r="K21" s="111">
        <f>(ITL!Q30)/100</f>
        <v>1.9987461995998566E-2</v>
      </c>
      <c r="L21" s="193">
        <f>ITL!N30</f>
        <v>23.65103069533798</v>
      </c>
      <c r="M21" s="186">
        <v>23.4</v>
      </c>
      <c r="N21" s="118"/>
      <c r="O21" s="140" t="s">
        <v>39</v>
      </c>
      <c r="P21" s="221">
        <f>(ITL!Q44)/100</f>
        <v>5.8105994613353437E-3</v>
      </c>
      <c r="Q21" s="193">
        <f>ITL!N44</f>
        <v>24.04008333662042</v>
      </c>
      <c r="R21" s="186">
        <v>23.9</v>
      </c>
      <c r="S21" s="105"/>
      <c r="T21" s="171"/>
      <c r="U21" s="141" t="s">
        <v>246</v>
      </c>
      <c r="V21" s="142">
        <f>ITL!C63/100</f>
        <v>1.0563955975020118E-2</v>
      </c>
      <c r="W21" s="186">
        <f>ITL!E63</f>
        <v>20.361867824518171</v>
      </c>
      <c r="X21" s="186">
        <v>21</v>
      </c>
    </row>
    <row r="22" spans="1:24" ht="27.75" customHeight="1" x14ac:dyDescent="0.3">
      <c r="A22" s="48"/>
      <c r="C22" s="123"/>
      <c r="D22" s="123"/>
      <c r="E22" s="123"/>
      <c r="F22" s="123"/>
      <c r="G22" s="123"/>
      <c r="H22" s="123"/>
      <c r="I22" s="171"/>
      <c r="J22" s="132"/>
      <c r="K22" s="132"/>
      <c r="L22" s="194"/>
      <c r="M22" s="137"/>
      <c r="N22" s="132"/>
      <c r="O22" s="132"/>
      <c r="P22" s="132"/>
      <c r="Q22" s="194"/>
      <c r="R22" s="194"/>
      <c r="S22" s="105"/>
      <c r="T22" s="171"/>
      <c r="U22" s="113"/>
      <c r="V22" s="156"/>
      <c r="W22" s="113"/>
      <c r="X22" s="209"/>
    </row>
    <row r="23" spans="1:24" ht="27.75" customHeight="1" x14ac:dyDescent="0.3">
      <c r="A23" s="48"/>
      <c r="C23" s="224"/>
      <c r="D23" s="224"/>
      <c r="E23" s="157">
        <v>6.8999999999999999E-3</v>
      </c>
      <c r="F23" s="223"/>
      <c r="G23" s="223"/>
      <c r="H23" s="123"/>
      <c r="I23" s="171"/>
      <c r="J23" s="114"/>
      <c r="K23" s="158">
        <f>(ITL!Q36)/100</f>
        <v>2.5421893555318703E-3</v>
      </c>
      <c r="L23" s="195"/>
      <c r="M23" s="210"/>
      <c r="N23" s="132"/>
      <c r="O23" s="126"/>
      <c r="P23" s="158">
        <v>3.7900000000000003E-2</v>
      </c>
      <c r="Q23" s="127"/>
      <c r="R23" s="210"/>
      <c r="S23" s="105"/>
      <c r="T23" s="171"/>
      <c r="U23" s="114"/>
      <c r="V23" s="158">
        <f>(ITL!Q39)/100</f>
        <v>0.15041006885345054</v>
      </c>
      <c r="W23" s="179"/>
      <c r="X23" s="210"/>
    </row>
    <row r="24" spans="1:24" ht="27.75" customHeight="1" x14ac:dyDescent="0.3">
      <c r="A24" s="49"/>
      <c r="C24" s="130"/>
      <c r="D24" s="130"/>
      <c r="E24" s="109" t="s">
        <v>252</v>
      </c>
      <c r="F24" s="167" t="s">
        <v>250</v>
      </c>
      <c r="G24" s="164" t="s">
        <v>47</v>
      </c>
      <c r="H24" s="123"/>
      <c r="I24" s="171"/>
      <c r="J24" s="108"/>
      <c r="K24" s="149" t="s">
        <v>252</v>
      </c>
      <c r="L24" s="164" t="s">
        <v>250</v>
      </c>
      <c r="M24" s="164" t="s">
        <v>47</v>
      </c>
      <c r="N24" s="137"/>
      <c r="O24" s="130"/>
      <c r="P24" s="149" t="s">
        <v>252</v>
      </c>
      <c r="Q24" s="164" t="s">
        <v>250</v>
      </c>
      <c r="R24" s="164" t="s">
        <v>47</v>
      </c>
      <c r="S24" s="105"/>
      <c r="T24" s="171"/>
      <c r="U24" s="130"/>
      <c r="V24" s="149" t="s">
        <v>252</v>
      </c>
      <c r="W24" s="164" t="s">
        <v>250</v>
      </c>
      <c r="X24" s="164" t="s">
        <v>47</v>
      </c>
    </row>
    <row r="25" spans="1:24" ht="27.75" customHeight="1" x14ac:dyDescent="0.3">
      <c r="A25" s="50"/>
      <c r="C25" s="232" t="s">
        <v>33</v>
      </c>
      <c r="D25" s="232"/>
      <c r="E25" s="111">
        <f>(ITL!Q21)/100</f>
        <v>6.9025698740907146E-3</v>
      </c>
      <c r="F25" s="168">
        <v>16.71</v>
      </c>
      <c r="G25" s="168">
        <v>16.350000000000001</v>
      </c>
      <c r="H25" s="123"/>
      <c r="I25" s="171"/>
      <c r="J25" s="177" t="s">
        <v>36</v>
      </c>
      <c r="K25" s="111">
        <f>(ITL!Q37)/100</f>
        <v>2.0025245478032588E-3</v>
      </c>
      <c r="L25" s="193">
        <f>ITL!N37</f>
        <v>13.845012798368469</v>
      </c>
      <c r="M25" s="186">
        <v>14.45</v>
      </c>
      <c r="N25" s="139"/>
      <c r="O25" s="177" t="s">
        <v>242</v>
      </c>
      <c r="P25" s="111">
        <v>2.7400000000000001E-2</v>
      </c>
      <c r="Q25" s="193">
        <f>ITL!E51</f>
        <v>14.624781489856836</v>
      </c>
      <c r="R25" s="186">
        <v>12.8</v>
      </c>
      <c r="S25" s="105"/>
      <c r="T25" s="171"/>
      <c r="U25" s="177" t="s">
        <v>38</v>
      </c>
      <c r="V25" s="111">
        <f>(ITL!Q41)/100</f>
        <v>8.8386399446694255E-2</v>
      </c>
      <c r="W25" s="186">
        <f>ITL!N41</f>
        <v>12.414116481101539</v>
      </c>
      <c r="X25" s="186">
        <v>12.8</v>
      </c>
    </row>
    <row r="26" spans="1:24" ht="27.75" customHeight="1" x14ac:dyDescent="0.35">
      <c r="A26" s="161">
        <f>ITL!Q4</f>
        <v>40.858446268207445</v>
      </c>
      <c r="C26" s="134"/>
      <c r="D26" s="134"/>
      <c r="E26" s="135"/>
      <c r="F26" s="136"/>
      <c r="G26" s="133"/>
      <c r="H26" s="123"/>
      <c r="I26" s="171"/>
      <c r="J26" s="177" t="s">
        <v>37</v>
      </c>
      <c r="K26" s="111">
        <f>(ITL!Q38)/100</f>
        <v>5.3966480772861146E-4</v>
      </c>
      <c r="L26" s="193">
        <f>ITL!N38</f>
        <v>22.557167312370485</v>
      </c>
      <c r="M26" s="186">
        <v>23.9</v>
      </c>
      <c r="N26" s="139"/>
      <c r="O26" s="177" t="s">
        <v>245</v>
      </c>
      <c r="P26" s="111">
        <v>1.0500000000000001E-2</v>
      </c>
      <c r="Q26" s="193">
        <f>ITL!E62</f>
        <v>20.432735780286727</v>
      </c>
      <c r="R26" s="186">
        <v>21</v>
      </c>
      <c r="S26" s="105"/>
      <c r="T26" s="171"/>
      <c r="U26" s="177" t="s">
        <v>138</v>
      </c>
      <c r="V26" s="111">
        <f>(ITL!Q40)/100</f>
        <v>6.1976301144353325E-2</v>
      </c>
      <c r="W26" s="186">
        <f>ITL!N40</f>
        <v>20.346529571624689</v>
      </c>
      <c r="X26" s="186">
        <v>21</v>
      </c>
    </row>
    <row r="27" spans="1:24" ht="27.75" customHeight="1" x14ac:dyDescent="0.3">
      <c r="A27" s="51"/>
      <c r="C27" s="134"/>
      <c r="D27" s="134"/>
      <c r="E27" s="135"/>
      <c r="F27" s="136"/>
      <c r="G27" s="133"/>
      <c r="H27" s="123"/>
      <c r="I27" s="171"/>
      <c r="J27" s="192"/>
      <c r="K27" s="192"/>
      <c r="L27" s="192"/>
      <c r="M27" s="139"/>
      <c r="N27" s="139"/>
      <c r="O27" s="139"/>
      <c r="P27" s="139"/>
      <c r="Q27" s="139"/>
      <c r="R27" s="189"/>
      <c r="S27" s="105"/>
      <c r="T27" s="171"/>
      <c r="U27" s="209"/>
      <c r="V27" s="209"/>
      <c r="W27" s="209"/>
      <c r="X27" s="209"/>
    </row>
    <row r="28" spans="1:24" s="36" customFormat="1" ht="27.75" customHeight="1" x14ac:dyDescent="0.3">
      <c r="A28" s="45"/>
      <c r="B28" s="33"/>
      <c r="C28" s="123"/>
      <c r="D28" s="123"/>
      <c r="E28" s="123"/>
      <c r="F28" s="124"/>
      <c r="G28" s="133"/>
      <c r="H28" s="123"/>
      <c r="I28" s="171"/>
      <c r="J28" s="118"/>
      <c r="K28" s="118"/>
      <c r="L28" s="189"/>
      <c r="M28" s="192"/>
      <c r="N28" s="118"/>
      <c r="O28" s="118"/>
      <c r="P28" s="118"/>
      <c r="Q28" s="189"/>
      <c r="R28" s="189"/>
      <c r="S28" s="105"/>
      <c r="T28" s="171"/>
      <c r="U28" s="113"/>
      <c r="V28" s="156"/>
      <c r="W28" s="113"/>
      <c r="X28" s="212"/>
    </row>
    <row r="29" spans="1:24" s="36" customFormat="1" ht="27.75" customHeight="1" x14ac:dyDescent="0.3">
      <c r="A29" s="52"/>
      <c r="B29" s="33"/>
      <c r="C29" s="143"/>
      <c r="D29" s="143"/>
      <c r="E29" s="143"/>
      <c r="F29" s="144"/>
      <c r="G29" s="145"/>
      <c r="H29" s="143"/>
      <c r="I29" s="171"/>
      <c r="J29" s="143"/>
      <c r="K29" s="143"/>
      <c r="L29" s="196"/>
      <c r="M29" s="197"/>
      <c r="N29" s="143"/>
      <c r="O29" s="143"/>
      <c r="P29" s="143"/>
      <c r="Q29" s="196"/>
      <c r="R29" s="196"/>
      <c r="S29" s="146"/>
      <c r="T29" s="171"/>
      <c r="U29" s="143"/>
      <c r="V29" s="146"/>
      <c r="W29" s="143"/>
      <c r="X29" s="197"/>
    </row>
    <row r="30" spans="1:24" s="36" customFormat="1" ht="27.75" customHeight="1" x14ac:dyDescent="0.3">
      <c r="A30" s="53"/>
      <c r="B30" s="33"/>
      <c r="C30" s="123"/>
      <c r="D30" s="123"/>
      <c r="E30" s="123"/>
      <c r="F30" s="124"/>
      <c r="G30" s="133"/>
      <c r="H30" s="123"/>
      <c r="I30" s="171"/>
      <c r="J30" s="118"/>
      <c r="K30" s="118"/>
      <c r="L30" s="189"/>
      <c r="M30" s="192"/>
      <c r="N30" s="118"/>
      <c r="O30" s="118"/>
      <c r="P30" s="118"/>
      <c r="Q30" s="189"/>
      <c r="R30" s="189"/>
      <c r="S30" s="105"/>
      <c r="T30" s="171"/>
      <c r="U30" s="113"/>
      <c r="V30" s="156"/>
      <c r="W30" s="113"/>
      <c r="X30" s="212"/>
    </row>
    <row r="31" spans="1:24" ht="27.75" customHeight="1" x14ac:dyDescent="0.3">
      <c r="A31" s="54"/>
      <c r="C31" s="224"/>
      <c r="D31" s="224"/>
      <c r="E31" s="158">
        <f>(JTI!O17)/100</f>
        <v>7.04481357115998E-3</v>
      </c>
      <c r="F31" s="222"/>
      <c r="G31" s="222"/>
      <c r="H31" s="123"/>
      <c r="I31" s="171"/>
      <c r="J31" s="176"/>
      <c r="K31" s="158">
        <v>0.27079999999999999</v>
      </c>
      <c r="L31" s="188"/>
      <c r="M31" s="210"/>
      <c r="N31" s="118"/>
      <c r="O31" s="147"/>
      <c r="P31" s="157">
        <f>(JTI!O30)/100</f>
        <v>2.5177412200980904E-3</v>
      </c>
      <c r="Q31" s="195"/>
      <c r="R31" s="210"/>
      <c r="S31" s="105"/>
      <c r="T31" s="171"/>
      <c r="U31" s="114"/>
      <c r="V31" s="158">
        <v>6.0999999999999995E-3</v>
      </c>
      <c r="W31" s="220"/>
      <c r="X31" s="210"/>
    </row>
    <row r="32" spans="1:24" ht="27.75" customHeight="1" x14ac:dyDescent="0.3">
      <c r="A32" s="54"/>
      <c r="C32" s="130"/>
      <c r="D32" s="130"/>
      <c r="E32" s="109" t="s">
        <v>252</v>
      </c>
      <c r="F32" s="164" t="s">
        <v>250</v>
      </c>
      <c r="G32" s="164" t="s">
        <v>47</v>
      </c>
      <c r="H32" s="123"/>
      <c r="I32" s="171"/>
      <c r="J32" s="130"/>
      <c r="K32" s="149" t="s">
        <v>252</v>
      </c>
      <c r="L32" s="164" t="s">
        <v>250</v>
      </c>
      <c r="M32" s="164" t="s">
        <v>47</v>
      </c>
      <c r="N32" s="118"/>
      <c r="O32" s="130"/>
      <c r="P32" s="149" t="s">
        <v>252</v>
      </c>
      <c r="Q32" s="204" t="s">
        <v>250</v>
      </c>
      <c r="R32" s="164" t="s">
        <v>47</v>
      </c>
      <c r="S32" s="105"/>
      <c r="T32" s="171"/>
      <c r="U32" s="108"/>
      <c r="V32" s="149" t="s">
        <v>252</v>
      </c>
      <c r="W32" s="164" t="s">
        <v>250</v>
      </c>
      <c r="X32" s="164" t="s">
        <v>47</v>
      </c>
    </row>
    <row r="33" spans="1:24" s="37" customFormat="1" ht="27.75" customHeight="1" x14ac:dyDescent="0.3">
      <c r="A33" s="54"/>
      <c r="B33" s="33"/>
      <c r="C33" s="131" t="s">
        <v>40</v>
      </c>
      <c r="E33" s="111">
        <f>(JTI!O18)/100</f>
        <v>3.7762645554960872E-3</v>
      </c>
      <c r="F33" s="165">
        <f>JTI!L18</f>
        <v>17.040680023616531</v>
      </c>
      <c r="G33" s="165">
        <v>16.600000000000001</v>
      </c>
      <c r="H33" s="123"/>
      <c r="I33" s="171"/>
      <c r="J33" s="177" t="s">
        <v>237</v>
      </c>
      <c r="K33" s="111">
        <f>(JTI!J26)/100</f>
        <v>0.17339312198938925</v>
      </c>
      <c r="L33" s="166">
        <f>JTI!L26</f>
        <v>16.097411043261502</v>
      </c>
      <c r="M33" s="186">
        <v>15.85</v>
      </c>
      <c r="N33" s="118"/>
      <c r="O33" s="140" t="s">
        <v>140</v>
      </c>
      <c r="P33" s="111">
        <f>(JTI!O31)/100</f>
        <v>2.5177412200980904E-3</v>
      </c>
      <c r="Q33" s="166">
        <f>JTI!L31</f>
        <v>15.367293565377448</v>
      </c>
      <c r="R33" s="186">
        <v>14.85</v>
      </c>
      <c r="S33" s="105"/>
      <c r="T33" s="171"/>
      <c r="U33" s="177" t="s">
        <v>43</v>
      </c>
      <c r="V33" s="111">
        <f>(JTI!O44)/100</f>
        <v>3.0837989013063506E-5</v>
      </c>
      <c r="W33" s="165">
        <f>JTI!L44</f>
        <v>12.685660018993353</v>
      </c>
      <c r="X33" s="186">
        <v>12.85</v>
      </c>
    </row>
    <row r="34" spans="1:24" s="37" customFormat="1" ht="27.75" customHeight="1" x14ac:dyDescent="0.3">
      <c r="A34" s="54"/>
      <c r="B34" s="33"/>
      <c r="C34" s="131" t="s">
        <v>41</v>
      </c>
      <c r="E34" s="111">
        <f>(JTI!O19)/100</f>
        <v>3.268132286082635E-3</v>
      </c>
      <c r="F34" s="165">
        <f>JTI!L19</f>
        <v>27.912140996051328</v>
      </c>
      <c r="G34" s="165">
        <v>27.2</v>
      </c>
      <c r="H34" s="123"/>
      <c r="I34" s="171"/>
      <c r="J34" s="177" t="s">
        <v>235</v>
      </c>
      <c r="K34" s="111">
        <f>(JTI!J27)/100</f>
        <v>9.6538324605395312E-2</v>
      </c>
      <c r="L34" s="166">
        <f>JTI!L27</f>
        <v>26.462970142852736</v>
      </c>
      <c r="M34" s="186">
        <v>26.25</v>
      </c>
      <c r="N34" s="118"/>
      <c r="O34" s="118"/>
      <c r="P34" s="118"/>
      <c r="Q34" s="189"/>
      <c r="R34" s="189"/>
      <c r="S34" s="118"/>
      <c r="T34" s="171"/>
      <c r="U34" s="177" t="s">
        <v>44</v>
      </c>
      <c r="V34" s="111">
        <f>(JTI!O46)/100</f>
        <v>6.1325925177870607E-3</v>
      </c>
      <c r="W34" s="165">
        <f>JTI!L46</f>
        <v>20.469193829705308</v>
      </c>
      <c r="X34" s="186">
        <v>21</v>
      </c>
    </row>
    <row r="35" spans="1:24" s="37" customFormat="1" ht="27.75" customHeight="1" x14ac:dyDescent="0.3">
      <c r="A35" s="54"/>
      <c r="B35" s="33"/>
      <c r="C35" s="123"/>
      <c r="D35" s="123"/>
      <c r="E35" s="123"/>
      <c r="F35" s="123"/>
      <c r="G35" s="125"/>
      <c r="H35" s="123"/>
      <c r="I35" s="171"/>
      <c r="J35" s="177" t="s">
        <v>236</v>
      </c>
      <c r="K35" s="111">
        <f>(JTI!J28)/100</f>
        <v>8.8096633477859803E-4</v>
      </c>
      <c r="L35" s="166">
        <f>JTI!L28</f>
        <v>16.284859408113835</v>
      </c>
      <c r="M35" s="186">
        <v>15.85</v>
      </c>
      <c r="N35" s="118"/>
      <c r="O35" s="118"/>
      <c r="P35" s="118"/>
      <c r="Q35" s="189"/>
      <c r="R35" s="189"/>
      <c r="S35" s="105"/>
      <c r="T35" s="171"/>
      <c r="U35" s="148"/>
      <c r="V35" s="148"/>
      <c r="W35" s="148"/>
      <c r="X35" s="213"/>
    </row>
    <row r="36" spans="1:24" ht="27.75" customHeight="1" x14ac:dyDescent="0.3">
      <c r="A36" s="53"/>
      <c r="C36" s="123"/>
      <c r="D36" s="123"/>
      <c r="E36" s="123"/>
      <c r="F36" s="123"/>
      <c r="G36" s="125"/>
      <c r="H36" s="123"/>
      <c r="I36" s="171"/>
      <c r="J36" s="118"/>
      <c r="K36" s="118"/>
      <c r="L36" s="189"/>
      <c r="M36" s="189"/>
      <c r="N36" s="118"/>
      <c r="O36" s="118"/>
      <c r="P36" s="118"/>
      <c r="Q36" s="189"/>
      <c r="R36" s="189"/>
      <c r="S36" s="105"/>
      <c r="T36" s="171"/>
      <c r="U36" s="148"/>
      <c r="V36" s="148"/>
      <c r="W36" s="148"/>
      <c r="X36" s="213"/>
    </row>
    <row r="37" spans="1:24" s="37" customFormat="1" ht="27.75" customHeight="1" x14ac:dyDescent="0.3">
      <c r="A37" s="54"/>
      <c r="B37" s="33"/>
      <c r="C37" s="224"/>
      <c r="D37" s="224"/>
      <c r="E37" s="158">
        <f>(JTI!O15)/100</f>
        <v>6.8986803979989748E-3</v>
      </c>
      <c r="F37" s="223"/>
      <c r="G37" s="223"/>
      <c r="H37" s="123"/>
      <c r="I37" s="171"/>
      <c r="J37" s="118"/>
      <c r="K37" s="118"/>
      <c r="L37" s="189"/>
      <c r="M37" s="189"/>
      <c r="N37" s="118"/>
      <c r="O37" s="118"/>
      <c r="P37" s="118"/>
      <c r="Q37" s="189"/>
      <c r="R37" s="189"/>
      <c r="S37" s="105"/>
      <c r="T37" s="171"/>
      <c r="U37" s="206"/>
      <c r="V37" s="158">
        <f>JTI!O47/100</f>
        <v>0.17308821484576911</v>
      </c>
      <c r="W37" s="220"/>
      <c r="X37" s="210"/>
    </row>
    <row r="38" spans="1:24" s="37" customFormat="1" ht="27.75" customHeight="1" x14ac:dyDescent="0.3">
      <c r="A38" s="55"/>
      <c r="B38" s="33"/>
      <c r="C38" s="129"/>
      <c r="D38" s="149"/>
      <c r="E38" s="109" t="s">
        <v>252</v>
      </c>
      <c r="F38" s="164" t="s">
        <v>250</v>
      </c>
      <c r="G38" s="164" t="s">
        <v>47</v>
      </c>
      <c r="H38" s="123"/>
      <c r="I38" s="171"/>
      <c r="J38" s="118"/>
      <c r="K38" s="118"/>
      <c r="L38" s="189"/>
      <c r="M38" s="189"/>
      <c r="N38" s="118"/>
      <c r="O38" s="118"/>
      <c r="P38" s="118"/>
      <c r="Q38" s="189"/>
      <c r="R38" s="189"/>
      <c r="S38" s="105"/>
      <c r="T38" s="171"/>
      <c r="U38" s="130"/>
      <c r="V38" s="149" t="s">
        <v>252</v>
      </c>
      <c r="W38" s="164" t="s">
        <v>250</v>
      </c>
      <c r="X38" s="164" t="s">
        <v>47</v>
      </c>
    </row>
    <row r="39" spans="1:24" s="37" customFormat="1" ht="27.75" customHeight="1" x14ac:dyDescent="0.3">
      <c r="A39" s="162">
        <f>JTI!O6</f>
        <v>48.239102208902935</v>
      </c>
      <c r="B39" s="33"/>
      <c r="C39" s="232" t="s">
        <v>232</v>
      </c>
      <c r="D39" s="232"/>
      <c r="E39" s="111">
        <f>(JTI!O16)/100</f>
        <v>6.8984025782781368E-3</v>
      </c>
      <c r="F39" s="166">
        <f>JTI!L15</f>
        <v>17.442783307740729</v>
      </c>
      <c r="G39" s="165">
        <v>16.850000000000001</v>
      </c>
      <c r="H39" s="123"/>
      <c r="I39" s="171"/>
      <c r="J39" s="118"/>
      <c r="K39" s="118"/>
      <c r="L39" s="189"/>
      <c r="M39" s="189"/>
      <c r="N39" s="118"/>
      <c r="O39" s="118"/>
      <c r="P39" s="118"/>
      <c r="Q39" s="189"/>
      <c r="R39" s="189"/>
      <c r="S39" s="105"/>
      <c r="T39" s="171"/>
      <c r="U39" s="177" t="s">
        <v>45</v>
      </c>
      <c r="V39" s="111">
        <f>(JTI!O48)/100</f>
        <v>0.11380148641885242</v>
      </c>
      <c r="W39" s="165">
        <f>JTI!L48</f>
        <v>12.594318464450403</v>
      </c>
      <c r="X39" s="186">
        <v>12.85</v>
      </c>
    </row>
    <row r="40" spans="1:24" s="37" customFormat="1" ht="27.75" customHeight="1" x14ac:dyDescent="0.3">
      <c r="A40" s="56"/>
      <c r="B40" s="33"/>
      <c r="C40" s="123"/>
      <c r="D40" s="123"/>
      <c r="E40" s="123"/>
      <c r="F40" s="123"/>
      <c r="G40" s="125"/>
      <c r="H40" s="123"/>
      <c r="I40" s="171"/>
      <c r="J40" s="118"/>
      <c r="K40" s="118"/>
      <c r="L40" s="189"/>
      <c r="M40" s="189"/>
      <c r="N40" s="118"/>
      <c r="O40" s="118"/>
      <c r="P40" s="118"/>
      <c r="Q40" s="189"/>
      <c r="R40" s="189"/>
      <c r="S40" s="105"/>
      <c r="T40" s="171"/>
      <c r="U40" s="177" t="s">
        <v>46</v>
      </c>
      <c r="V40" s="111">
        <f>(JTI!O49)/100</f>
        <v>5.9283811319847862E-2</v>
      </c>
      <c r="W40" s="165">
        <f>JTI!L49</f>
        <v>20.556507844344658</v>
      </c>
      <c r="X40" s="186">
        <v>21</v>
      </c>
    </row>
    <row r="41" spans="1:24" s="36" customFormat="1" ht="27.75" customHeight="1" x14ac:dyDescent="0.3">
      <c r="A41" s="53"/>
      <c r="B41" s="33"/>
      <c r="C41" s="123"/>
      <c r="D41" s="123"/>
      <c r="E41" s="123"/>
      <c r="F41" s="123"/>
      <c r="G41" s="125"/>
      <c r="H41" s="123"/>
      <c r="I41" s="171"/>
      <c r="J41" s="118"/>
      <c r="K41" s="118"/>
      <c r="L41" s="189"/>
      <c r="M41" s="189"/>
      <c r="N41" s="118"/>
      <c r="O41" s="118"/>
      <c r="P41" s="118"/>
      <c r="Q41" s="189"/>
      <c r="R41" s="189"/>
      <c r="S41" s="105"/>
      <c r="T41" s="171"/>
      <c r="U41" s="148"/>
      <c r="V41" s="148"/>
      <c r="W41" s="148"/>
      <c r="X41" s="214"/>
    </row>
    <row r="42" spans="1:24" s="36" customFormat="1" ht="27.75" customHeight="1" x14ac:dyDescent="0.3">
      <c r="A42" s="53"/>
      <c r="B42" s="33"/>
      <c r="C42" s="123"/>
      <c r="D42" s="123"/>
      <c r="E42" s="123"/>
      <c r="F42" s="124"/>
      <c r="G42" s="125"/>
      <c r="H42" s="123"/>
      <c r="I42" s="171"/>
      <c r="J42" s="118"/>
      <c r="K42" s="118"/>
      <c r="L42" s="189"/>
      <c r="M42" s="198"/>
      <c r="N42" s="118"/>
      <c r="O42" s="118"/>
      <c r="P42" s="118"/>
      <c r="Q42" s="189"/>
      <c r="R42" s="189"/>
      <c r="S42" s="105"/>
      <c r="T42" s="171"/>
      <c r="U42" s="113"/>
      <c r="V42" s="156"/>
      <c r="W42" s="113"/>
      <c r="X42" s="212"/>
    </row>
    <row r="43" spans="1:24" s="36" customFormat="1" ht="27.75" customHeight="1" x14ac:dyDescent="0.3">
      <c r="A43" s="57"/>
      <c r="B43" s="33"/>
      <c r="C43" s="150"/>
      <c r="D43" s="150"/>
      <c r="E43" s="150"/>
      <c r="F43" s="151"/>
      <c r="G43" s="152"/>
      <c r="H43" s="150"/>
      <c r="I43" s="171"/>
      <c r="J43" s="150"/>
      <c r="K43" s="150"/>
      <c r="L43" s="199"/>
      <c r="M43" s="200"/>
      <c r="N43" s="150"/>
      <c r="O43" s="150"/>
      <c r="P43" s="150"/>
      <c r="Q43" s="199"/>
      <c r="R43" s="199"/>
      <c r="S43" s="153"/>
      <c r="T43" s="171"/>
      <c r="U43" s="150"/>
      <c r="V43" s="153"/>
      <c r="W43" s="150"/>
      <c r="X43" s="215"/>
    </row>
    <row r="44" spans="1:24" s="36" customFormat="1" ht="27.75" customHeight="1" x14ac:dyDescent="0.3">
      <c r="A44" s="58"/>
      <c r="B44" s="33"/>
      <c r="C44" s="123"/>
      <c r="D44" s="123"/>
      <c r="E44" s="123"/>
      <c r="F44" s="124"/>
      <c r="G44" s="125"/>
      <c r="H44" s="123"/>
      <c r="I44" s="171"/>
      <c r="J44" s="118"/>
      <c r="K44" s="118"/>
      <c r="L44" s="189"/>
      <c r="M44" s="198"/>
      <c r="N44" s="118"/>
      <c r="O44" s="118"/>
      <c r="P44" s="118"/>
      <c r="Q44" s="189"/>
      <c r="R44" s="189"/>
      <c r="S44" s="105"/>
      <c r="T44" s="171"/>
      <c r="U44" s="113"/>
      <c r="V44" s="156"/>
      <c r="W44" s="113"/>
      <c r="X44" s="212"/>
    </row>
    <row r="45" spans="1:24" s="37" customFormat="1" ht="27.75" customHeight="1" x14ac:dyDescent="0.3">
      <c r="A45" s="59"/>
      <c r="B45" s="33"/>
      <c r="C45" s="154"/>
      <c r="D45" s="154"/>
      <c r="E45" s="154"/>
      <c r="F45" s="154"/>
      <c r="G45" s="155"/>
      <c r="H45" s="154"/>
      <c r="I45" s="171"/>
      <c r="J45" s="118"/>
      <c r="K45" s="118"/>
      <c r="L45" s="189"/>
      <c r="M45" s="198"/>
      <c r="N45" s="118"/>
      <c r="O45" s="118"/>
      <c r="P45" s="118"/>
      <c r="Q45" s="189"/>
      <c r="R45" s="189"/>
      <c r="S45" s="105"/>
      <c r="T45" s="171"/>
      <c r="U45" s="107"/>
      <c r="V45" s="158">
        <v>1.785075052303035E-2</v>
      </c>
      <c r="W45" s="159"/>
      <c r="X45" s="210"/>
    </row>
    <row r="46" spans="1:24" s="37" customFormat="1" ht="27.75" customHeight="1" x14ac:dyDescent="0.3">
      <c r="A46" s="59"/>
      <c r="B46" s="33"/>
      <c r="C46" s="154"/>
      <c r="D46" s="154"/>
      <c r="E46" s="154"/>
      <c r="F46" s="154"/>
      <c r="G46" s="155"/>
      <c r="H46" s="154"/>
      <c r="I46" s="171"/>
      <c r="J46" s="118"/>
      <c r="K46" s="118"/>
      <c r="L46" s="189"/>
      <c r="M46" s="198"/>
      <c r="N46" s="118"/>
      <c r="O46" s="118"/>
      <c r="P46" s="118"/>
      <c r="Q46" s="189"/>
      <c r="R46" s="189"/>
      <c r="S46" s="105"/>
      <c r="T46" s="171"/>
      <c r="U46" s="108"/>
      <c r="V46" s="149" t="s">
        <v>252</v>
      </c>
      <c r="W46" s="164" t="s">
        <v>250</v>
      </c>
      <c r="X46" s="164" t="s">
        <v>47</v>
      </c>
    </row>
    <row r="47" spans="1:24" ht="27.75" customHeight="1" x14ac:dyDescent="0.3">
      <c r="A47" s="59"/>
      <c r="C47" s="154"/>
      <c r="D47" s="154"/>
      <c r="E47" s="154"/>
      <c r="F47" s="154"/>
      <c r="G47" s="155"/>
      <c r="H47" s="154"/>
      <c r="I47" s="171"/>
      <c r="J47" s="118"/>
      <c r="K47" s="118"/>
      <c r="L47" s="189"/>
      <c r="M47" s="198"/>
      <c r="N47" s="118"/>
      <c r="O47" s="118"/>
      <c r="P47" s="118"/>
      <c r="Q47" s="189"/>
      <c r="R47" s="189"/>
      <c r="S47" s="105"/>
      <c r="T47" s="171"/>
      <c r="U47" s="177" t="s">
        <v>30</v>
      </c>
      <c r="V47" s="111">
        <f>PMI!N16/100</f>
        <v>1.785075052303035E-2</v>
      </c>
      <c r="W47" s="166">
        <f>PMI!K16</f>
        <v>11.946121263226306</v>
      </c>
      <c r="X47" s="186">
        <v>11.9</v>
      </c>
    </row>
    <row r="48" spans="1:24" ht="27.75" customHeight="1" x14ac:dyDescent="0.3">
      <c r="A48" s="60"/>
      <c r="C48" s="154"/>
      <c r="D48" s="154"/>
      <c r="E48" s="154"/>
      <c r="F48" s="154"/>
      <c r="G48" s="155"/>
      <c r="H48" s="154"/>
      <c r="I48" s="171"/>
      <c r="J48" s="118"/>
      <c r="K48" s="118"/>
      <c r="L48" s="189"/>
      <c r="M48" s="198"/>
      <c r="N48" s="118"/>
      <c r="O48" s="118"/>
      <c r="P48" s="118"/>
      <c r="Q48" s="189"/>
      <c r="R48" s="189"/>
      <c r="S48" s="105"/>
      <c r="T48" s="171"/>
      <c r="U48" s="113"/>
      <c r="V48" s="156"/>
      <c r="W48" s="113"/>
      <c r="X48" s="216"/>
    </row>
    <row r="49" spans="1:24" ht="27.75" customHeight="1" x14ac:dyDescent="0.3">
      <c r="A49" s="163">
        <f>PMI!N6</f>
        <v>1.785075052303035</v>
      </c>
      <c r="C49" s="154"/>
      <c r="D49" s="154"/>
      <c r="E49" s="154"/>
      <c r="F49" s="154"/>
      <c r="G49" s="155"/>
      <c r="H49" s="154"/>
      <c r="I49" s="171"/>
      <c r="J49" s="118"/>
      <c r="K49" s="118"/>
      <c r="L49" s="189"/>
      <c r="M49" s="198"/>
      <c r="N49" s="118"/>
      <c r="O49" s="118"/>
      <c r="P49" s="118"/>
      <c r="Q49" s="189"/>
      <c r="R49" s="189"/>
      <c r="S49" s="105"/>
      <c r="T49" s="171"/>
      <c r="U49" s="113"/>
      <c r="V49" s="156"/>
      <c r="W49" s="113"/>
      <c r="X49" s="216"/>
    </row>
    <row r="50" spans="1:24" ht="27.75" customHeight="1" x14ac:dyDescent="0.3">
      <c r="A50" s="61"/>
      <c r="C50" s="123"/>
      <c r="D50" s="123"/>
      <c r="E50" s="123"/>
      <c r="F50" s="124"/>
      <c r="G50" s="125"/>
      <c r="H50" s="123"/>
      <c r="I50" s="171"/>
      <c r="J50" s="118"/>
      <c r="K50" s="118"/>
      <c r="L50" s="189"/>
      <c r="M50" s="198"/>
      <c r="N50" s="118"/>
      <c r="O50" s="118"/>
      <c r="P50" s="118"/>
      <c r="Q50" s="189"/>
      <c r="R50" s="189"/>
      <c r="S50" s="105"/>
      <c r="T50" s="171"/>
      <c r="U50" s="113"/>
      <c r="V50" s="156"/>
      <c r="W50" s="113"/>
      <c r="X50" s="216"/>
    </row>
    <row r="51" spans="1:24" s="36" customFormat="1" ht="6.75" customHeight="1" x14ac:dyDescent="0.2">
      <c r="A51" s="62"/>
      <c r="B51" s="33"/>
      <c r="C51" s="62"/>
      <c r="D51" s="62"/>
      <c r="E51" s="62"/>
      <c r="F51" s="63"/>
      <c r="G51" s="64"/>
      <c r="H51" s="62"/>
      <c r="I51" s="169"/>
      <c r="J51" s="62"/>
      <c r="K51" s="62"/>
      <c r="L51" s="201"/>
      <c r="M51" s="202"/>
      <c r="N51" s="62"/>
      <c r="O51" s="62"/>
      <c r="P51" s="62"/>
      <c r="Q51" s="201"/>
      <c r="R51" s="201"/>
      <c r="S51" s="65"/>
      <c r="T51" s="169"/>
      <c r="U51" s="62"/>
      <c r="V51" s="65"/>
      <c r="W51" s="62"/>
      <c r="X51" s="202"/>
    </row>
    <row r="52" spans="1:24" ht="36.75" customHeight="1" x14ac:dyDescent="0.5">
      <c r="C52" s="233" t="s">
        <v>253</v>
      </c>
    </row>
    <row r="57" spans="1:24" ht="36.75" customHeight="1" x14ac:dyDescent="0.2">
      <c r="D57" s="66"/>
      <c r="E57" s="66"/>
      <c r="F57" s="67"/>
      <c r="K57" s="66"/>
      <c r="L57" s="203"/>
      <c r="V57" s="219"/>
      <c r="W57" s="66"/>
    </row>
    <row r="58" spans="1:24" ht="36.75" customHeight="1" x14ac:dyDescent="0.2">
      <c r="D58" s="66"/>
      <c r="E58" s="66"/>
      <c r="F58" s="67"/>
      <c r="K58" s="66"/>
      <c r="L58" s="203"/>
      <c r="V58" s="219"/>
      <c r="W58" s="66"/>
    </row>
    <row r="59" spans="1:24" ht="36.75" customHeight="1" x14ac:dyDescent="0.2">
      <c r="D59" s="66"/>
      <c r="E59" s="66"/>
      <c r="F59" s="67"/>
      <c r="K59" s="66"/>
      <c r="L59" s="203"/>
      <c r="V59" s="219"/>
      <c r="W59" s="66"/>
    </row>
  </sheetData>
  <mergeCells count="15">
    <mergeCell ref="C25:D25"/>
    <mergeCell ref="C20:D20"/>
    <mergeCell ref="C21:D21"/>
    <mergeCell ref="C39:D39"/>
    <mergeCell ref="C31:D31"/>
    <mergeCell ref="C37:D37"/>
    <mergeCell ref="C18:D18"/>
    <mergeCell ref="C23:D23"/>
    <mergeCell ref="J12:R12"/>
    <mergeCell ref="C2:X2"/>
    <mergeCell ref="J5:S5"/>
    <mergeCell ref="C5:H5"/>
    <mergeCell ref="U5:X5"/>
    <mergeCell ref="C3:X3"/>
    <mergeCell ref="J7:R7"/>
  </mergeCells>
  <conditionalFormatting sqref="F18:G18">
    <cfRule type="colorScale" priority="28">
      <colorScale>
        <cfvo type="num" val="&quot;&gt;0&quot;"/>
        <cfvo type="num" val="&quot;&lt;0&quot;"/>
        <color rgb="FFC00000"/>
        <color theme="9"/>
      </colorScale>
    </cfRule>
  </conditionalFormatting>
  <conditionalFormatting sqref="F23:G23">
    <cfRule type="cellIs" dxfId="1" priority="17" operator="greaterThan">
      <formula>0</formula>
    </cfRule>
  </conditionalFormatting>
  <conditionalFormatting sqref="Q18">
    <cfRule type="cellIs" dxfId="0" priority="16" operator="lessThan">
      <formula>0</formula>
    </cfRule>
  </conditionalFormatting>
  <pageMargins left="0.7" right="0.7" top="0.75" bottom="0.75" header="0.3" footer="0.3"/>
  <pageSetup paperSize="8" scale="52" orientation="landscape" r:id="rId1"/>
  <customProperties>
    <customPr name="_pios_id" r:id="rId2"/>
    <customPr name="EpmWorksheetKeyString_GUID" r:id="rId3"/>
  </customPropertie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Q34"/>
  <sheetViews>
    <sheetView topLeftCell="C9" zoomScale="90" zoomScaleNormal="90" workbookViewId="0">
      <selection activeCell="J33" sqref="J33"/>
    </sheetView>
  </sheetViews>
  <sheetFormatPr defaultRowHeight="15" x14ac:dyDescent="0.25"/>
  <cols>
    <col min="1" max="1" width="2.5703125" customWidth="1"/>
    <col min="2" max="2" width="35" bestFit="1" customWidth="1"/>
    <col min="3" max="4" width="5.5703125" bestFit="1" customWidth="1"/>
    <col min="5" max="6" width="5.42578125" bestFit="1" customWidth="1"/>
    <col min="7" max="7" width="8.7109375" style="97"/>
    <col min="9" max="9" width="24.5703125" customWidth="1"/>
    <col min="11" max="11" width="19.85546875" bestFit="1" customWidth="1"/>
    <col min="14" max="14" width="23.5703125" customWidth="1"/>
    <col min="16" max="16" width="19.85546875" bestFit="1" customWidth="1"/>
    <col min="17" max="17" width="12" bestFit="1" customWidth="1"/>
  </cols>
  <sheetData>
    <row r="1" spans="1:17" ht="15" customHeight="1" x14ac:dyDescent="0.25">
      <c r="A1" s="28"/>
      <c r="I1" s="28" t="s">
        <v>162</v>
      </c>
      <c r="N1" s="28" t="s">
        <v>162</v>
      </c>
    </row>
    <row r="2" spans="1:17" x14ac:dyDescent="0.25">
      <c r="A2" s="28"/>
      <c r="I2" s="28"/>
      <c r="J2" s="28" t="s">
        <v>247</v>
      </c>
      <c r="O2" s="28" t="s">
        <v>247</v>
      </c>
    </row>
    <row r="3" spans="1:17" x14ac:dyDescent="0.25">
      <c r="B3" s="29" t="s">
        <v>164</v>
      </c>
      <c r="C3" s="30" t="s">
        <v>165</v>
      </c>
      <c r="D3" s="26"/>
      <c r="E3" s="26"/>
      <c r="F3" s="14"/>
      <c r="I3" t="s">
        <v>163</v>
      </c>
      <c r="J3" s="28" t="s">
        <v>166</v>
      </c>
      <c r="K3" s="28" t="s">
        <v>200</v>
      </c>
      <c r="L3" s="28" t="s">
        <v>231</v>
      </c>
      <c r="N3" t="s">
        <v>163</v>
      </c>
      <c r="O3" s="28" t="s">
        <v>166</v>
      </c>
      <c r="P3" s="28" t="s">
        <v>200</v>
      </c>
      <c r="Q3" s="28" t="s">
        <v>231</v>
      </c>
    </row>
    <row r="4" spans="1:17" ht="75" x14ac:dyDescent="0.25">
      <c r="A4" s="28"/>
      <c r="B4" s="12">
        <v>1387988568</v>
      </c>
      <c r="C4" s="19">
        <v>1259806888</v>
      </c>
      <c r="D4" s="26"/>
      <c r="E4" s="19" t="s">
        <v>50</v>
      </c>
      <c r="F4" s="14"/>
      <c r="I4" s="28" t="s">
        <v>167</v>
      </c>
      <c r="J4" s="32">
        <v>8.9091228078461295</v>
      </c>
      <c r="K4" s="32">
        <v>7.9134685685970041E-2</v>
      </c>
      <c r="L4" s="32">
        <v>15.643327503640037</v>
      </c>
      <c r="N4" s="28" t="s">
        <v>167</v>
      </c>
      <c r="O4" s="69">
        <v>8.9091228078461295</v>
      </c>
      <c r="P4" s="69">
        <v>7.9134685685970041E-2</v>
      </c>
      <c r="Q4" s="69">
        <v>15.643327503640037</v>
      </c>
    </row>
    <row r="5" spans="1:17" ht="30" x14ac:dyDescent="0.25">
      <c r="B5" s="12"/>
      <c r="C5" s="20" t="s">
        <v>143</v>
      </c>
      <c r="D5" s="27" t="s">
        <v>144</v>
      </c>
      <c r="E5" s="20" t="s">
        <v>143</v>
      </c>
      <c r="F5" s="15" t="s">
        <v>144</v>
      </c>
      <c r="I5" s="28" t="s">
        <v>168</v>
      </c>
      <c r="J5" s="32">
        <v>5.5548386263315042</v>
      </c>
      <c r="K5" s="32">
        <v>4.3359336994613251E-2</v>
      </c>
      <c r="L5" s="32">
        <v>14.322260157272529</v>
      </c>
      <c r="N5" s="28" t="s">
        <v>168</v>
      </c>
      <c r="O5" s="69">
        <v>5.5548386263315042</v>
      </c>
      <c r="P5" s="69">
        <v>4.3359336994613251E-2</v>
      </c>
      <c r="Q5" s="69">
        <v>14.322260157272529</v>
      </c>
    </row>
    <row r="6" spans="1:17" x14ac:dyDescent="0.25">
      <c r="B6" s="18" t="s">
        <v>19</v>
      </c>
      <c r="C6" s="21">
        <v>11.770830999999999</v>
      </c>
      <c r="D6" s="22">
        <v>11.756107</v>
      </c>
      <c r="E6" s="21">
        <v>-0.16763</v>
      </c>
      <c r="F6" s="22">
        <v>-1.4725E-2</v>
      </c>
      <c r="I6" s="28" t="s">
        <v>169</v>
      </c>
      <c r="J6" s="32">
        <v>3.3542841815146254</v>
      </c>
      <c r="K6" s="32">
        <v>3.5775348691358566E-2</v>
      </c>
      <c r="L6" s="32">
        <v>17.966054776163077</v>
      </c>
      <c r="N6" s="28" t="s">
        <v>169</v>
      </c>
      <c r="O6" s="69">
        <v>3.3542841815146254</v>
      </c>
      <c r="P6" s="69">
        <v>3.5775348691358566E-2</v>
      </c>
      <c r="Q6" s="69">
        <v>17.966054776163077</v>
      </c>
    </row>
    <row r="7" spans="1:17" x14ac:dyDescent="0.25">
      <c r="B7" s="16" t="s">
        <v>141</v>
      </c>
      <c r="C7" s="21">
        <v>9.3837910000000004</v>
      </c>
      <c r="D7" s="22">
        <v>9.449757</v>
      </c>
      <c r="E7" s="21">
        <v>-9.2638999999999999E-2</v>
      </c>
      <c r="F7" s="22">
        <v>6.5965999999999997E-2</v>
      </c>
    </row>
    <row r="8" spans="1:17" x14ac:dyDescent="0.25">
      <c r="B8" s="17" t="s">
        <v>142</v>
      </c>
      <c r="C8" s="23">
        <v>2.387041</v>
      </c>
      <c r="D8" s="24">
        <v>2.3063500000000001</v>
      </c>
      <c r="E8" s="23">
        <v>-7.4992000000000003E-2</v>
      </c>
      <c r="F8" s="24">
        <v>-8.0690999999999999E-2</v>
      </c>
    </row>
    <row r="12" spans="1:17" ht="15" customHeight="1" x14ac:dyDescent="0.25">
      <c r="B12" s="13"/>
      <c r="C12" s="19" t="s">
        <v>15</v>
      </c>
      <c r="D12" s="26"/>
      <c r="E12" s="26"/>
      <c r="F12" s="14"/>
      <c r="I12" s="28" t="s">
        <v>162</v>
      </c>
      <c r="N12" s="28" t="s">
        <v>162</v>
      </c>
    </row>
    <row r="13" spans="1:17" ht="43.5" customHeight="1" x14ac:dyDescent="0.25">
      <c r="B13" s="12"/>
      <c r="C13" s="19" t="s">
        <v>49</v>
      </c>
      <c r="D13" s="26"/>
      <c r="E13" s="19" t="s">
        <v>50</v>
      </c>
      <c r="F13" s="14"/>
      <c r="I13" s="28"/>
      <c r="J13" s="28" t="s">
        <v>247</v>
      </c>
      <c r="O13" s="28" t="s">
        <v>247</v>
      </c>
    </row>
    <row r="14" spans="1:17" ht="30" x14ac:dyDescent="0.25">
      <c r="B14" s="12"/>
      <c r="C14" s="20" t="s">
        <v>143</v>
      </c>
      <c r="D14" s="27" t="s">
        <v>144</v>
      </c>
      <c r="E14" s="20" t="s">
        <v>143</v>
      </c>
      <c r="F14" s="15" t="s">
        <v>144</v>
      </c>
      <c r="I14" s="28" t="s">
        <v>163</v>
      </c>
      <c r="J14" s="28" t="s">
        <v>166</v>
      </c>
      <c r="K14" s="28" t="s">
        <v>200</v>
      </c>
      <c r="L14" s="28" t="s">
        <v>231</v>
      </c>
      <c r="N14" t="s">
        <v>163</v>
      </c>
      <c r="O14" s="28" t="s">
        <v>166</v>
      </c>
      <c r="P14" s="28" t="s">
        <v>200</v>
      </c>
      <c r="Q14" s="28" t="s">
        <v>231</v>
      </c>
    </row>
    <row r="15" spans="1:17" x14ac:dyDescent="0.25">
      <c r="B15" s="18" t="s">
        <v>118</v>
      </c>
      <c r="C15" s="21">
        <v>5.6422559999999997</v>
      </c>
      <c r="D15" s="22">
        <v>5.6002910000000004</v>
      </c>
      <c r="E15" s="21">
        <v>-0.16616900000000001</v>
      </c>
      <c r="F15" s="22">
        <v>-4.1965000000000002E-2</v>
      </c>
      <c r="I15" s="28" t="s">
        <v>169</v>
      </c>
      <c r="J15" s="32">
        <v>3.3542841815146254</v>
      </c>
      <c r="K15" s="32">
        <v>3.5775348691358566E-2</v>
      </c>
      <c r="L15" s="31">
        <v>17.966054776163077</v>
      </c>
      <c r="N15" s="28" t="s">
        <v>169</v>
      </c>
      <c r="O15" s="68">
        <v>3.3542841815146254</v>
      </c>
      <c r="P15" s="68">
        <v>3.5775348691358566E-2</v>
      </c>
      <c r="Q15" s="32">
        <v>17.966054776163077</v>
      </c>
    </row>
    <row r="16" spans="1:17" x14ac:dyDescent="0.25">
      <c r="B16" s="16" t="s">
        <v>53</v>
      </c>
      <c r="C16" s="21">
        <v>4.5409439999999996</v>
      </c>
      <c r="D16" s="22">
        <v>4.4618200000000003</v>
      </c>
      <c r="E16" s="21">
        <v>-0.14128199999999999</v>
      </c>
      <c r="F16" s="22">
        <v>-7.9124E-2</v>
      </c>
      <c r="I16" s="28" t="s">
        <v>171</v>
      </c>
      <c r="J16" s="96">
        <v>3.354256399542543</v>
      </c>
      <c r="K16" s="96">
        <v>3.5761742444113231E-2</v>
      </c>
      <c r="L16" s="31">
        <v>17.966057392626791</v>
      </c>
      <c r="N16" s="28" t="s">
        <v>171</v>
      </c>
      <c r="O16" s="69">
        <v>3.354256399542543</v>
      </c>
      <c r="P16" s="69">
        <v>3.5761742444113231E-2</v>
      </c>
      <c r="Q16" s="32">
        <v>17.966057392626791</v>
      </c>
    </row>
    <row r="17" spans="2:17" x14ac:dyDescent="0.25">
      <c r="B17" s="16" t="s">
        <v>56</v>
      </c>
      <c r="C17" s="21">
        <v>0.34589199999999998</v>
      </c>
      <c r="D17" s="22">
        <v>0.323992</v>
      </c>
      <c r="E17" s="21">
        <v>-1.6337000000000001E-2</v>
      </c>
      <c r="F17" s="22">
        <v>-2.1901E-2</v>
      </c>
      <c r="I17" s="28" t="s">
        <v>172</v>
      </c>
      <c r="J17" s="32">
        <v>2.7781972083840996E-4</v>
      </c>
      <c r="K17" s="32">
        <v>-5.6947758957156679E-6</v>
      </c>
      <c r="L17" s="31">
        <v>18.429961089494164</v>
      </c>
      <c r="N17" s="28" t="s">
        <v>172</v>
      </c>
      <c r="O17" s="68">
        <v>2.7781972083840996E-4</v>
      </c>
      <c r="P17" s="68">
        <v>-5.6947758957156679E-6</v>
      </c>
      <c r="Q17" s="32">
        <v>18.429961089494164</v>
      </c>
    </row>
    <row r="18" spans="2:17" x14ac:dyDescent="0.25">
      <c r="B18" s="16" t="s">
        <v>54</v>
      </c>
      <c r="C18" s="21">
        <v>0.74817999999999996</v>
      </c>
      <c r="D18" s="22">
        <v>0.79940199999999995</v>
      </c>
      <c r="E18" s="21">
        <v>-1.4766E-2</v>
      </c>
      <c r="F18" s="22">
        <v>5.1221999999999997E-2</v>
      </c>
      <c r="I18" s="28" t="s">
        <v>173</v>
      </c>
      <c r="J18" s="32">
        <v>2.5192970105347849</v>
      </c>
      <c r="K18" s="32">
        <v>3.3824647740562597E-2</v>
      </c>
      <c r="L18" s="31">
        <v>16.260462745074687</v>
      </c>
      <c r="N18" s="28" t="s">
        <v>173</v>
      </c>
      <c r="O18" s="68">
        <v>2.5192970105347849</v>
      </c>
      <c r="P18" s="68">
        <v>3.3824647740562597E-2</v>
      </c>
      <c r="Q18" s="32">
        <v>16.260462745074687</v>
      </c>
    </row>
    <row r="19" spans="2:17" x14ac:dyDescent="0.25">
      <c r="B19" s="16" t="s">
        <v>129</v>
      </c>
      <c r="C19" s="21">
        <v>7.0020000000000004E-3</v>
      </c>
      <c r="D19" s="22">
        <v>5.1679999999999999E-3</v>
      </c>
      <c r="E19" s="21">
        <v>-4.9090000000000002E-3</v>
      </c>
      <c r="F19" s="22">
        <v>-1.833E-3</v>
      </c>
      <c r="I19" s="28" t="s">
        <v>174</v>
      </c>
      <c r="J19" s="32">
        <v>0.83361196336169097</v>
      </c>
      <c r="K19" s="32">
        <v>2.0355929908271175E-3</v>
      </c>
      <c r="L19" s="31">
        <v>26.552131674762336</v>
      </c>
      <c r="N19" s="28" t="s">
        <v>174</v>
      </c>
      <c r="O19" s="68">
        <v>0.83361196336169097</v>
      </c>
      <c r="P19" s="68">
        <v>2.0355929908271175E-3</v>
      </c>
      <c r="Q19" s="32">
        <v>26.552131674762336</v>
      </c>
    </row>
    <row r="20" spans="2:17" x14ac:dyDescent="0.25">
      <c r="B20" s="17" t="s">
        <v>55</v>
      </c>
      <c r="C20" s="23">
        <v>7.0020000000000004E-3</v>
      </c>
      <c r="D20" s="24">
        <v>5.1679999999999999E-3</v>
      </c>
      <c r="E20" s="23">
        <v>-4.9090000000000002E-3</v>
      </c>
      <c r="F20" s="24">
        <v>-1.833E-3</v>
      </c>
      <c r="I20" s="28" t="s">
        <v>170</v>
      </c>
      <c r="J20" s="32">
        <v>0</v>
      </c>
      <c r="K20" s="32">
        <v>0</v>
      </c>
      <c r="L20" s="31">
        <v>0</v>
      </c>
      <c r="N20" s="28" t="s">
        <v>170</v>
      </c>
      <c r="O20" s="68">
        <v>0</v>
      </c>
      <c r="P20" s="68">
        <v>0</v>
      </c>
      <c r="Q20" s="32">
        <v>0</v>
      </c>
    </row>
    <row r="21" spans="2:17" x14ac:dyDescent="0.25">
      <c r="B21" s="25"/>
      <c r="C21" s="21"/>
      <c r="D21" s="21"/>
      <c r="E21" s="21"/>
      <c r="F21" s="21"/>
      <c r="I21" s="28" t="s">
        <v>230</v>
      </c>
      <c r="J21" s="32">
        <v>0</v>
      </c>
      <c r="K21" s="32">
        <v>0</v>
      </c>
      <c r="L21" s="31">
        <v>0</v>
      </c>
      <c r="N21" s="28" t="s">
        <v>230</v>
      </c>
      <c r="O21" s="68">
        <v>0</v>
      </c>
      <c r="P21" s="68">
        <v>0</v>
      </c>
      <c r="Q21" s="32">
        <v>0</v>
      </c>
    </row>
    <row r="22" spans="2:17" x14ac:dyDescent="0.25">
      <c r="B22" s="25"/>
      <c r="C22" s="21"/>
      <c r="D22" s="21"/>
      <c r="E22" s="21"/>
      <c r="F22" s="21"/>
    </row>
    <row r="25" spans="2:17" ht="15" customHeight="1" x14ac:dyDescent="0.25">
      <c r="B25" s="13"/>
      <c r="C25" s="19" t="s">
        <v>15</v>
      </c>
      <c r="D25" s="26"/>
      <c r="E25" s="26"/>
      <c r="F25" s="14"/>
      <c r="I25" s="28" t="s">
        <v>162</v>
      </c>
      <c r="N25" s="28" t="s">
        <v>162</v>
      </c>
    </row>
    <row r="26" spans="2:17" ht="75" x14ac:dyDescent="0.25">
      <c r="B26" s="12"/>
      <c r="C26" s="19" t="s">
        <v>49</v>
      </c>
      <c r="D26" s="26"/>
      <c r="E26" s="19" t="s">
        <v>50</v>
      </c>
      <c r="F26" s="14"/>
      <c r="I26" s="28"/>
      <c r="J26" s="28" t="s">
        <v>247</v>
      </c>
      <c r="O26" s="28" t="s">
        <v>247</v>
      </c>
    </row>
    <row r="27" spans="2:17" ht="30" x14ac:dyDescent="0.25">
      <c r="B27" s="12"/>
      <c r="C27" s="20" t="s">
        <v>143</v>
      </c>
      <c r="D27" s="27" t="s">
        <v>144</v>
      </c>
      <c r="E27" s="20" t="s">
        <v>143</v>
      </c>
      <c r="F27" s="15" t="s">
        <v>144</v>
      </c>
      <c r="I27" t="s">
        <v>163</v>
      </c>
      <c r="J27" s="28" t="s">
        <v>166</v>
      </c>
      <c r="K27" s="28" t="s">
        <v>200</v>
      </c>
      <c r="L27" s="28" t="s">
        <v>231</v>
      </c>
      <c r="N27" t="s">
        <v>163</v>
      </c>
      <c r="O27" s="28" t="s">
        <v>166</v>
      </c>
      <c r="P27" s="28" t="s">
        <v>200</v>
      </c>
      <c r="Q27" s="28" t="s">
        <v>231</v>
      </c>
    </row>
    <row r="28" spans="2:17" x14ac:dyDescent="0.25">
      <c r="B28" s="18" t="s">
        <v>119</v>
      </c>
      <c r="C28" s="21">
        <v>3.7345329999999999</v>
      </c>
      <c r="D28" s="22">
        <v>3.8442980000000002</v>
      </c>
      <c r="E28" s="21">
        <v>7.8438999999999995E-2</v>
      </c>
      <c r="F28" s="22">
        <v>0.109765</v>
      </c>
      <c r="I28" s="28" t="s">
        <v>168</v>
      </c>
      <c r="J28" s="32">
        <v>5.5548386263315042</v>
      </c>
      <c r="K28" s="32">
        <v>4.3359336994613251E-2</v>
      </c>
      <c r="L28" s="98">
        <v>14.322260157272529</v>
      </c>
      <c r="N28" s="28" t="s">
        <v>168</v>
      </c>
      <c r="O28" s="99">
        <v>5.5548386263315042</v>
      </c>
      <c r="P28" s="99">
        <v>4.3359336994613251E-2</v>
      </c>
      <c r="Q28" s="85">
        <v>14.322260157272529</v>
      </c>
    </row>
    <row r="29" spans="2:17" x14ac:dyDescent="0.25">
      <c r="B29" s="16" t="s">
        <v>59</v>
      </c>
      <c r="C29" s="21">
        <v>3.363785</v>
      </c>
      <c r="D29" s="22">
        <v>3.4419949999999999</v>
      </c>
      <c r="E29" s="21">
        <v>4.9431999999999997E-2</v>
      </c>
      <c r="F29" s="22">
        <v>7.8211000000000003E-2</v>
      </c>
      <c r="I29" s="28" t="s">
        <v>233</v>
      </c>
      <c r="J29" s="32">
        <v>3.8280501514603666</v>
      </c>
      <c r="K29" s="32">
        <v>4.6165225174844782E-2</v>
      </c>
      <c r="L29" s="98">
        <v>15.315032806943378</v>
      </c>
      <c r="N29" s="28" t="s">
        <v>233</v>
      </c>
      <c r="O29" s="99">
        <v>3.8280501514603666</v>
      </c>
      <c r="P29" s="99">
        <v>4.6165225174844782E-2</v>
      </c>
      <c r="Q29" s="85">
        <v>15.315032806943378</v>
      </c>
    </row>
    <row r="30" spans="2:17" x14ac:dyDescent="0.25">
      <c r="B30" s="16" t="s">
        <v>60</v>
      </c>
      <c r="C30" s="21">
        <v>0.36995400000000001</v>
      </c>
      <c r="D30" s="22">
        <v>0.39761999999999997</v>
      </c>
      <c r="E30" s="21">
        <v>2.8212000000000001E-2</v>
      </c>
      <c r="F30" s="22">
        <v>2.7666E-2</v>
      </c>
      <c r="I30" s="28" t="s">
        <v>175</v>
      </c>
      <c r="J30" s="32">
        <v>3.2185275749269371</v>
      </c>
      <c r="K30" s="32">
        <v>7.9385352855152469E-3</v>
      </c>
      <c r="L30" s="32">
        <v>14.37747663540511</v>
      </c>
      <c r="N30" s="28" t="s">
        <v>175</v>
      </c>
      <c r="O30" s="99">
        <v>3.2185275749269371</v>
      </c>
      <c r="P30" s="99">
        <v>7.9385352855152469E-3</v>
      </c>
      <c r="Q30" s="85">
        <v>14.37747663540511</v>
      </c>
    </row>
    <row r="31" spans="2:17" x14ac:dyDescent="0.25">
      <c r="B31" s="16" t="s">
        <v>130</v>
      </c>
      <c r="C31" s="21">
        <v>2.2427039999999998</v>
      </c>
      <c r="D31" s="22">
        <v>2.1710440000000002</v>
      </c>
      <c r="E31" s="21">
        <v>-5.1229999999999998E-2</v>
      </c>
      <c r="F31" s="22">
        <v>-7.1660000000000001E-2</v>
      </c>
      <c r="I31" s="28" t="s">
        <v>176</v>
      </c>
      <c r="J31" s="32">
        <v>0.60917530188238134</v>
      </c>
      <c r="K31" s="32">
        <v>3.8219632634362455E-2</v>
      </c>
      <c r="L31" s="32">
        <v>23.57426220087838</v>
      </c>
      <c r="N31" s="28" t="s">
        <v>176</v>
      </c>
      <c r="O31" s="100">
        <v>0.60917530188238134</v>
      </c>
      <c r="P31" s="100">
        <v>3.8219632634362455E-2</v>
      </c>
      <c r="Q31" s="101">
        <v>23.57426220087838</v>
      </c>
    </row>
    <row r="32" spans="2:17" x14ac:dyDescent="0.25">
      <c r="B32" s="16" t="s">
        <v>61</v>
      </c>
      <c r="C32" s="21">
        <v>2.2411590000000001</v>
      </c>
      <c r="D32" s="22">
        <v>2.1616390000000001</v>
      </c>
      <c r="E32" s="21">
        <v>-5.2770999999999998E-2</v>
      </c>
      <c r="F32" s="22">
        <v>-7.9519999999999993E-2</v>
      </c>
      <c r="I32" s="28" t="s">
        <v>177</v>
      </c>
      <c r="J32" s="32">
        <v>0.19101494906244876</v>
      </c>
      <c r="K32" s="32">
        <v>-5.8414783047333607E-4</v>
      </c>
      <c r="L32" s="32">
        <v>12.016902268760909</v>
      </c>
      <c r="N32" s="28" t="s">
        <v>177</v>
      </c>
      <c r="O32" s="100">
        <v>0.19101494906244876</v>
      </c>
      <c r="P32" s="100">
        <v>-5.8414783047333607E-4</v>
      </c>
      <c r="Q32" s="101">
        <v>12.016902268760909</v>
      </c>
    </row>
    <row r="33" spans="2:17" x14ac:dyDescent="0.25">
      <c r="B33" s="16" t="s">
        <v>131</v>
      </c>
      <c r="C33" s="21">
        <v>0.14433699999999999</v>
      </c>
      <c r="D33" s="22">
        <v>0.13530600000000001</v>
      </c>
      <c r="E33" s="21">
        <v>-2.3761999999999998E-2</v>
      </c>
      <c r="F33" s="22">
        <v>-9.0310000000000008E-3</v>
      </c>
      <c r="I33" s="28" t="s">
        <v>178</v>
      </c>
      <c r="J33" s="32">
        <v>1.5357596348226463</v>
      </c>
      <c r="K33" s="32">
        <v>-2.2639827854751271E-3</v>
      </c>
      <c r="L33" s="32">
        <v>12.291926259668257</v>
      </c>
      <c r="N33" s="28" t="s">
        <v>178</v>
      </c>
      <c r="O33" s="100">
        <v>1.5357596348226463</v>
      </c>
      <c r="P33" s="100">
        <v>-2.2639827854751271E-3</v>
      </c>
      <c r="Q33" s="101">
        <v>12.291926259668257</v>
      </c>
    </row>
    <row r="34" spans="2:17" x14ac:dyDescent="0.25">
      <c r="B34" s="17" t="s">
        <v>62</v>
      </c>
      <c r="C34" s="23">
        <v>0.14433699999999999</v>
      </c>
      <c r="D34" s="24">
        <v>0.13530600000000001</v>
      </c>
      <c r="E34" s="23">
        <v>-2.3761999999999998E-2</v>
      </c>
      <c r="F34" s="24">
        <v>-9.0310000000000008E-3</v>
      </c>
    </row>
  </sheetData>
  <pageMargins left="0.7" right="0.7" top="0.75" bottom="0.75" header="0.3" footer="0.3"/>
  <pageSetup paperSize="9" orientation="portrait" r:id="rId1"/>
  <customProperties>
    <customPr name="_pios_id" r:id="rId2"/>
    <customPr name="EpmWorksheetKeyString_GUID" r:id="rId3"/>
  </customProperties>
  <drawing r:id="rId4"/>
  <legacyDrawing r:id="rId5"/>
  <controls>
    <mc:AlternateContent xmlns:mc="http://schemas.openxmlformats.org/markup-compatibility/2006">
      <mc:Choice Requires="x14">
        <control shapeId="11316" r:id="rId6" name="OGDPRange1">
          <controlPr defaultSize="0" print="0" autoLine="0" r:id="rId7">
            <anchor moveWithCells="1" sizeWithCells="1">
              <from>
                <xdr:col>8</xdr:col>
                <xdr:colOff>9525</xdr:colOff>
                <xdr:row>0</xdr:row>
                <xdr:rowOff>9525</xdr:rowOff>
              </from>
              <to>
                <xdr:col>8</xdr:col>
                <xdr:colOff>161925</xdr:colOff>
                <xdr:row>1</xdr:row>
                <xdr:rowOff>9525</xdr:rowOff>
              </to>
            </anchor>
          </controlPr>
        </control>
      </mc:Choice>
      <mc:Fallback>
        <control shapeId="11316" r:id="rId6" name="OGDPRange1"/>
      </mc:Fallback>
    </mc:AlternateContent>
    <mc:AlternateContent xmlns:mc="http://schemas.openxmlformats.org/markup-compatibility/2006">
      <mc:Choice Requires="x14">
        <control shapeId="11317" r:id="rId8" name="OGDPRange2">
          <controlPr defaultSize="0" print="0" autoLine="0" r:id="rId7">
            <anchor moveWithCells="1" sizeWithCells="1">
              <from>
                <xdr:col>8</xdr:col>
                <xdr:colOff>9525</xdr:colOff>
                <xdr:row>11</xdr:row>
                <xdr:rowOff>9525</xdr:rowOff>
              </from>
              <to>
                <xdr:col>8</xdr:col>
                <xdr:colOff>161925</xdr:colOff>
                <xdr:row>12</xdr:row>
                <xdr:rowOff>9525</xdr:rowOff>
              </to>
            </anchor>
          </controlPr>
        </control>
      </mc:Choice>
      <mc:Fallback>
        <control shapeId="11317" r:id="rId8" name="OGDPRange2"/>
      </mc:Fallback>
    </mc:AlternateContent>
    <mc:AlternateContent xmlns:mc="http://schemas.openxmlformats.org/markup-compatibility/2006">
      <mc:Choice Requires="x14">
        <control shapeId="11318" r:id="rId9" name="OGDPRange3">
          <controlPr defaultSize="0" print="0" autoLine="0" r:id="rId7">
            <anchor moveWithCells="1" sizeWithCells="1">
              <from>
                <xdr:col>8</xdr:col>
                <xdr:colOff>9525</xdr:colOff>
                <xdr:row>24</xdr:row>
                <xdr:rowOff>9525</xdr:rowOff>
              </from>
              <to>
                <xdr:col>8</xdr:col>
                <xdr:colOff>161925</xdr:colOff>
                <xdr:row>25</xdr:row>
                <xdr:rowOff>0</xdr:rowOff>
              </to>
            </anchor>
          </controlPr>
        </control>
      </mc:Choice>
      <mc:Fallback>
        <control shapeId="11318" r:id="rId9" name="OGDPRange3"/>
      </mc:Fallback>
    </mc:AlternateContent>
    <mc:AlternateContent xmlns:mc="http://schemas.openxmlformats.org/markup-compatibility/2006">
      <mc:Choice Requires="x14">
        <control shapeId="11319" r:id="rId10" name="OGDPRange4">
          <controlPr defaultSize="0" print="0" autoLine="0" r:id="rId7">
            <anchor moveWithCells="1" sizeWithCells="1">
              <from>
                <xdr:col>13</xdr:col>
                <xdr:colOff>9525</xdr:colOff>
                <xdr:row>0</xdr:row>
                <xdr:rowOff>9525</xdr:rowOff>
              </from>
              <to>
                <xdr:col>13</xdr:col>
                <xdr:colOff>161925</xdr:colOff>
                <xdr:row>1</xdr:row>
                <xdr:rowOff>9525</xdr:rowOff>
              </to>
            </anchor>
          </controlPr>
        </control>
      </mc:Choice>
      <mc:Fallback>
        <control shapeId="11319" r:id="rId10" name="OGDPRange4"/>
      </mc:Fallback>
    </mc:AlternateContent>
    <mc:AlternateContent xmlns:mc="http://schemas.openxmlformats.org/markup-compatibility/2006">
      <mc:Choice Requires="x14">
        <control shapeId="11320" r:id="rId11" name="OGDPRange5">
          <controlPr defaultSize="0" print="0" autoLine="0" r:id="rId7">
            <anchor moveWithCells="1" sizeWithCells="1">
              <from>
                <xdr:col>13</xdr:col>
                <xdr:colOff>9525</xdr:colOff>
                <xdr:row>11</xdr:row>
                <xdr:rowOff>9525</xdr:rowOff>
              </from>
              <to>
                <xdr:col>13</xdr:col>
                <xdr:colOff>161925</xdr:colOff>
                <xdr:row>12</xdr:row>
                <xdr:rowOff>9525</xdr:rowOff>
              </to>
            </anchor>
          </controlPr>
        </control>
      </mc:Choice>
      <mc:Fallback>
        <control shapeId="11320" r:id="rId11" name="OGDPRange5"/>
      </mc:Fallback>
    </mc:AlternateContent>
    <mc:AlternateContent xmlns:mc="http://schemas.openxmlformats.org/markup-compatibility/2006">
      <mc:Choice Requires="x14">
        <control shapeId="11321" r:id="rId12" name="OGDPRange6">
          <controlPr defaultSize="0" print="0" autoLine="0" r:id="rId7">
            <anchor moveWithCells="1" sizeWithCells="1">
              <from>
                <xdr:col>13</xdr:col>
                <xdr:colOff>9525</xdr:colOff>
                <xdr:row>24</xdr:row>
                <xdr:rowOff>9525</xdr:rowOff>
              </from>
              <to>
                <xdr:col>13</xdr:col>
                <xdr:colOff>161925</xdr:colOff>
                <xdr:row>25</xdr:row>
                <xdr:rowOff>0</xdr:rowOff>
              </to>
            </anchor>
          </controlPr>
        </control>
      </mc:Choice>
      <mc:Fallback>
        <control shapeId="11321" r:id="rId12" name="OGDPRange6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B1:S71"/>
  <sheetViews>
    <sheetView zoomScale="70" zoomScaleNormal="70" workbookViewId="0">
      <selection activeCell="J33" sqref="J33"/>
    </sheetView>
  </sheetViews>
  <sheetFormatPr defaultRowHeight="15" x14ac:dyDescent="0.25"/>
  <cols>
    <col min="1" max="1" width="2.5703125" customWidth="1"/>
    <col min="2" max="2" width="53.85546875" bestFit="1" customWidth="1"/>
    <col min="3" max="3" width="17.140625" bestFit="1" customWidth="1"/>
    <col min="4" max="4" width="23.85546875" bestFit="1" customWidth="1"/>
    <col min="5" max="5" width="14.85546875" bestFit="1" customWidth="1"/>
    <col min="6" max="6" width="5.42578125" bestFit="1" customWidth="1"/>
    <col min="7" max="7" width="9" bestFit="1" customWidth="1"/>
    <col min="8" max="8" width="8.5703125" bestFit="1" customWidth="1"/>
    <col min="9" max="9" width="8.85546875" bestFit="1" customWidth="1"/>
    <col min="10" max="10" width="8.5703125" bestFit="1" customWidth="1"/>
    <col min="11" max="11" width="29.5703125" customWidth="1"/>
    <col min="12" max="12" width="8.5703125" bestFit="1" customWidth="1"/>
    <col min="16" max="16" width="32.5703125" bestFit="1" customWidth="1"/>
    <col min="18" max="18" width="19.85546875" bestFit="1" customWidth="1"/>
    <col min="19" max="19" width="12" bestFit="1" customWidth="1"/>
  </cols>
  <sheetData>
    <row r="1" spans="2:19" ht="15" customHeight="1" x14ac:dyDescent="0.25">
      <c r="K1" s="28" t="s">
        <v>162</v>
      </c>
      <c r="P1" s="28" t="s">
        <v>162</v>
      </c>
    </row>
    <row r="2" spans="2:19" x14ac:dyDescent="0.25">
      <c r="K2" s="28"/>
      <c r="L2" s="28" t="s">
        <v>247</v>
      </c>
      <c r="Q2" s="28" t="s">
        <v>247</v>
      </c>
    </row>
    <row r="3" spans="2:19" x14ac:dyDescent="0.25">
      <c r="B3" s="13"/>
      <c r="C3" s="19" t="s">
        <v>15</v>
      </c>
      <c r="D3" s="26"/>
      <c r="E3" s="26"/>
      <c r="F3" s="14"/>
      <c r="K3" t="s">
        <v>163</v>
      </c>
      <c r="L3" s="28" t="s">
        <v>166</v>
      </c>
      <c r="M3" s="28" t="s">
        <v>200</v>
      </c>
      <c r="P3" t="s">
        <v>163</v>
      </c>
      <c r="Q3" s="28" t="s">
        <v>166</v>
      </c>
      <c r="R3" s="28" t="s">
        <v>200</v>
      </c>
    </row>
    <row r="4" spans="2:19" ht="30" x14ac:dyDescent="0.25">
      <c r="B4" s="12"/>
      <c r="C4" s="19" t="s">
        <v>49</v>
      </c>
      <c r="D4" s="26"/>
      <c r="E4" s="19" t="s">
        <v>50</v>
      </c>
      <c r="F4" s="14"/>
      <c r="K4" s="28" t="s">
        <v>66</v>
      </c>
      <c r="L4">
        <v>40.858446268207445</v>
      </c>
      <c r="M4">
        <v>-0.11241793926392774</v>
      </c>
      <c r="P4" s="28" t="s">
        <v>66</v>
      </c>
      <c r="Q4" s="69">
        <v>40.858446268207445</v>
      </c>
      <c r="R4" s="69">
        <v>-0.11241793926392774</v>
      </c>
    </row>
    <row r="5" spans="2:19" ht="30" x14ac:dyDescent="0.25">
      <c r="B5" s="12"/>
      <c r="C5" s="20" t="s">
        <v>143</v>
      </c>
      <c r="D5" s="27" t="s">
        <v>144</v>
      </c>
      <c r="E5" s="20" t="s">
        <v>143</v>
      </c>
      <c r="F5" s="15" t="s">
        <v>144</v>
      </c>
      <c r="K5" s="28" t="s">
        <v>179</v>
      </c>
      <c r="L5">
        <v>12.65648022138898</v>
      </c>
      <c r="M5">
        <v>-2.3011034527788965E-2</v>
      </c>
      <c r="P5" s="28" t="s">
        <v>179</v>
      </c>
      <c r="Q5">
        <v>12.65648022138898</v>
      </c>
      <c r="R5">
        <v>-2.3011034527788965E-2</v>
      </c>
    </row>
    <row r="6" spans="2:19" x14ac:dyDescent="0.25">
      <c r="B6" s="18" t="s">
        <v>66</v>
      </c>
      <c r="C6" s="21">
        <v>42.555138999999997</v>
      </c>
      <c r="D6" s="22">
        <v>42.484403999999998</v>
      </c>
      <c r="E6" s="21">
        <v>-0.29408899999999999</v>
      </c>
      <c r="F6" s="22">
        <v>-7.0735000000000006E-2</v>
      </c>
      <c r="K6" s="28" t="s">
        <v>180</v>
      </c>
      <c r="L6">
        <v>5.2006045912764884</v>
      </c>
      <c r="M6">
        <v>-1.2787556194143512E-2</v>
      </c>
      <c r="P6" s="28" t="s">
        <v>180</v>
      </c>
      <c r="Q6">
        <v>5.2006045912764884</v>
      </c>
      <c r="R6">
        <v>-1.2787556194143512E-2</v>
      </c>
    </row>
    <row r="7" spans="2:19" x14ac:dyDescent="0.25">
      <c r="B7" s="16" t="s">
        <v>67</v>
      </c>
      <c r="C7" s="21">
        <v>15.584571</v>
      </c>
      <c r="D7" s="22">
        <v>15.648698</v>
      </c>
      <c r="E7" s="21">
        <v>-0.30941600000000002</v>
      </c>
      <c r="F7" s="22">
        <v>6.4128000000000004E-2</v>
      </c>
      <c r="K7" s="28" t="s">
        <v>181</v>
      </c>
      <c r="L7">
        <v>23.001319782583845</v>
      </c>
      <c r="M7">
        <v>-7.6547615701429095E-2</v>
      </c>
      <c r="P7" s="28" t="s">
        <v>181</v>
      </c>
      <c r="Q7">
        <v>23.001319782583845</v>
      </c>
      <c r="R7">
        <v>-7.6547615701429095E-2</v>
      </c>
    </row>
    <row r="8" spans="2:19" x14ac:dyDescent="0.25">
      <c r="B8" s="16" t="s">
        <v>68</v>
      </c>
      <c r="C8" s="21">
        <v>5.628844</v>
      </c>
      <c r="D8" s="22">
        <v>5.6108669999999998</v>
      </c>
      <c r="E8" s="21">
        <v>-0.110722</v>
      </c>
      <c r="F8" s="22">
        <v>-1.7977E-2</v>
      </c>
    </row>
    <row r="9" spans="2:19" x14ac:dyDescent="0.25">
      <c r="B9" s="17" t="s">
        <v>69</v>
      </c>
      <c r="C9" s="23">
        <v>21.329419999999999</v>
      </c>
      <c r="D9" s="24">
        <v>21.213294999999999</v>
      </c>
      <c r="E9" s="23">
        <v>0.12509000000000001</v>
      </c>
      <c r="F9" s="24">
        <v>-0.116124</v>
      </c>
    </row>
    <row r="12" spans="2:19" ht="15" customHeight="1" x14ac:dyDescent="0.25">
      <c r="B12" s="13"/>
      <c r="C12" s="19" t="s">
        <v>15</v>
      </c>
      <c r="D12" s="26"/>
      <c r="E12" s="26"/>
      <c r="F12" s="26"/>
      <c r="G12" s="26"/>
      <c r="H12" s="14"/>
      <c r="K12" s="28" t="s">
        <v>162</v>
      </c>
      <c r="P12" s="28" t="s">
        <v>162</v>
      </c>
    </row>
    <row r="13" spans="2:19" ht="30" x14ac:dyDescent="0.25">
      <c r="B13" s="12"/>
      <c r="C13" s="19" t="s">
        <v>49</v>
      </c>
      <c r="D13" s="26"/>
      <c r="E13" s="19" t="s">
        <v>50</v>
      </c>
      <c r="F13" s="26"/>
      <c r="G13" s="19" t="s">
        <v>159</v>
      </c>
      <c r="H13" s="14"/>
      <c r="K13" s="28"/>
      <c r="L13" s="28" t="s">
        <v>247</v>
      </c>
      <c r="Q13" s="28" t="s">
        <v>247</v>
      </c>
    </row>
    <row r="14" spans="2:19" ht="30" x14ac:dyDescent="0.25">
      <c r="B14" s="12"/>
      <c r="C14" s="20" t="s">
        <v>143</v>
      </c>
      <c r="D14" s="27" t="s">
        <v>144</v>
      </c>
      <c r="E14" s="20" t="s">
        <v>143</v>
      </c>
      <c r="F14" s="27" t="s">
        <v>144</v>
      </c>
      <c r="G14" s="20" t="s">
        <v>143</v>
      </c>
      <c r="H14" s="15" t="s">
        <v>144</v>
      </c>
      <c r="K14" t="s">
        <v>163</v>
      </c>
      <c r="L14" s="28" t="s">
        <v>166</v>
      </c>
      <c r="M14" s="28" t="s">
        <v>200</v>
      </c>
      <c r="N14" s="28" t="s">
        <v>231</v>
      </c>
      <c r="P14" t="s">
        <v>163</v>
      </c>
      <c r="Q14" s="28" t="s">
        <v>166</v>
      </c>
      <c r="R14" s="28" t="s">
        <v>200</v>
      </c>
      <c r="S14" s="28" t="s">
        <v>231</v>
      </c>
    </row>
    <row r="15" spans="2:19" x14ac:dyDescent="0.25">
      <c r="B15" s="18" t="s">
        <v>121</v>
      </c>
      <c r="C15" s="21">
        <v>13.910486000000001</v>
      </c>
      <c r="D15" s="22">
        <v>13.997251</v>
      </c>
      <c r="E15" s="21">
        <v>-0.26586900000000002</v>
      </c>
      <c r="F15" s="22">
        <v>8.6764999999999995E-2</v>
      </c>
      <c r="G15" s="21">
        <v>16.312788000000001</v>
      </c>
      <c r="H15" s="22">
        <v>16.422637000000002</v>
      </c>
      <c r="K15" s="28" t="s">
        <v>182</v>
      </c>
      <c r="L15" s="68">
        <v>11.722033590348989</v>
      </c>
      <c r="M15" s="68">
        <v>-1.3226809919611782E-2</v>
      </c>
      <c r="N15" s="68">
        <v>19.836606694729284</v>
      </c>
      <c r="P15" s="28" t="s">
        <v>182</v>
      </c>
      <c r="Q15" s="71">
        <v>11.722033590348989</v>
      </c>
      <c r="R15" s="71">
        <v>-1.3226809919611782E-2</v>
      </c>
      <c r="S15" s="71">
        <v>19.836606694729284</v>
      </c>
    </row>
    <row r="16" spans="2:19" x14ac:dyDescent="0.25">
      <c r="B16" s="16" t="s">
        <v>72</v>
      </c>
      <c r="C16" s="21">
        <v>9.0333590000000008</v>
      </c>
      <c r="D16" s="22">
        <v>8.7376839999999998</v>
      </c>
      <c r="E16" s="21">
        <v>-0.24296899999999999</v>
      </c>
      <c r="F16" s="22">
        <v>-0.29567399999999999</v>
      </c>
      <c r="G16" s="21">
        <v>14.111399</v>
      </c>
      <c r="H16" s="22">
        <v>14.200714</v>
      </c>
      <c r="K16" s="28" t="s">
        <v>183</v>
      </c>
      <c r="L16" s="68">
        <v>6.0202700046520921</v>
      </c>
      <c r="M16" s="68">
        <v>-1.1798603588001555E-2</v>
      </c>
      <c r="N16" s="68">
        <v>16.10532856463896</v>
      </c>
      <c r="P16" s="28" t="s">
        <v>183</v>
      </c>
      <c r="Q16" s="71">
        <v>6.0202700046520921</v>
      </c>
      <c r="R16" s="71">
        <v>-1.1798603588001555E-2</v>
      </c>
      <c r="S16" s="71">
        <v>16.10532856463896</v>
      </c>
    </row>
    <row r="17" spans="2:19" x14ac:dyDescent="0.25">
      <c r="B17" s="16" t="s">
        <v>73</v>
      </c>
      <c r="C17" s="21">
        <v>4.8357970000000003</v>
      </c>
      <c r="D17" s="22">
        <v>5.0992819999999996</v>
      </c>
      <c r="E17" s="21">
        <v>-4.4302000000000001E-2</v>
      </c>
      <c r="F17" s="22">
        <v>0.26348500000000002</v>
      </c>
      <c r="G17" s="21">
        <v>23.240642000000001</v>
      </c>
      <c r="H17" s="22">
        <v>23.318726000000002</v>
      </c>
      <c r="K17" s="28" t="s">
        <v>184</v>
      </c>
      <c r="L17" s="68">
        <v>5.7017913676689798</v>
      </c>
      <c r="M17" s="68">
        <v>-1.3578971850183308E-3</v>
      </c>
      <c r="N17" s="68">
        <v>26.40276461354112</v>
      </c>
      <c r="P17" s="28" t="s">
        <v>184</v>
      </c>
      <c r="Q17" s="71">
        <v>5.7017913676689798</v>
      </c>
      <c r="R17" s="71">
        <v>-1.3578971850183308E-3</v>
      </c>
      <c r="S17" s="71">
        <v>26.40276461354112</v>
      </c>
    </row>
    <row r="18" spans="2:19" x14ac:dyDescent="0.25">
      <c r="B18" s="16" t="s">
        <v>128</v>
      </c>
      <c r="C18" s="21">
        <v>1.667389</v>
      </c>
      <c r="D18" s="22">
        <v>1.645413</v>
      </c>
      <c r="E18" s="21">
        <v>-3.7569999999999999E-2</v>
      </c>
      <c r="F18" s="22">
        <v>-2.1975999999999999E-2</v>
      </c>
      <c r="G18" s="21">
        <v>15.334027000000001</v>
      </c>
      <c r="H18" s="22">
        <v>15.451347999999999</v>
      </c>
      <c r="K18" s="28" t="s">
        <v>185</v>
      </c>
      <c r="L18" s="68">
        <v>0</v>
      </c>
      <c r="M18" s="68">
        <v>-4.2527174510118841E-5</v>
      </c>
      <c r="N18" s="68">
        <v>0</v>
      </c>
      <c r="P18" s="28" t="s">
        <v>185</v>
      </c>
      <c r="Q18" s="71">
        <v>0</v>
      </c>
      <c r="R18" s="71">
        <v>-4.2527174510118841E-5</v>
      </c>
      <c r="S18" s="71">
        <v>0</v>
      </c>
    </row>
    <row r="19" spans="2:19" x14ac:dyDescent="0.25">
      <c r="B19" s="17" t="s">
        <v>74</v>
      </c>
      <c r="C19" s="23">
        <v>0.99181200000000003</v>
      </c>
      <c r="D19" s="24">
        <v>0.972495</v>
      </c>
      <c r="E19" s="23">
        <v>-1.9573E-2</v>
      </c>
      <c r="F19" s="24">
        <v>-1.9317000000000001E-2</v>
      </c>
      <c r="G19" s="23">
        <v>14.210392000000001</v>
      </c>
      <c r="H19" s="24">
        <v>14.300551</v>
      </c>
      <c r="K19" s="28" t="s">
        <v>186</v>
      </c>
      <c r="L19" s="68">
        <v>0</v>
      </c>
      <c r="M19" s="68">
        <v>0</v>
      </c>
      <c r="N19" s="68">
        <v>0</v>
      </c>
      <c r="P19" s="28" t="s">
        <v>186</v>
      </c>
      <c r="Q19" s="71">
        <v>0</v>
      </c>
      <c r="R19" s="71">
        <v>0</v>
      </c>
      <c r="S19" s="71">
        <v>0</v>
      </c>
    </row>
    <row r="20" spans="2:19" x14ac:dyDescent="0.25">
      <c r="B20" s="25"/>
      <c r="C20" s="21"/>
      <c r="D20" s="21"/>
      <c r="E20" s="21"/>
      <c r="F20" s="21"/>
      <c r="G20" s="21"/>
      <c r="H20" s="21"/>
      <c r="K20" s="28" t="s">
        <v>228</v>
      </c>
      <c r="L20" s="68">
        <v>0.93443274005394994</v>
      </c>
      <c r="M20" s="68">
        <v>-9.8122913190553662E-3</v>
      </c>
      <c r="N20" s="68">
        <v>18.560073687680969</v>
      </c>
      <c r="P20" s="28" t="s">
        <v>228</v>
      </c>
      <c r="Q20" s="71">
        <v>0.93443274005394994</v>
      </c>
      <c r="R20" s="71">
        <v>-9.8122913190553662E-3</v>
      </c>
      <c r="S20" s="71">
        <v>18.560073687680969</v>
      </c>
    </row>
    <row r="21" spans="2:19" x14ac:dyDescent="0.25">
      <c r="B21" s="25"/>
      <c r="C21" s="21"/>
      <c r="D21" s="21"/>
      <c r="E21" s="21"/>
      <c r="F21" s="21"/>
      <c r="G21" s="21"/>
      <c r="H21" s="21"/>
      <c r="K21" s="28" t="s">
        <v>229</v>
      </c>
      <c r="L21" s="68">
        <v>0.69025698740907149</v>
      </c>
      <c r="M21" s="68">
        <v>-7.8265821745293618E-3</v>
      </c>
      <c r="N21" s="68">
        <v>16.709860313086573</v>
      </c>
      <c r="P21" s="28" t="s">
        <v>229</v>
      </c>
      <c r="Q21" s="71">
        <v>0.69025698740907149</v>
      </c>
      <c r="R21" s="71">
        <v>-7.8265821745293618E-3</v>
      </c>
      <c r="S21" s="71">
        <v>16.709860313086573</v>
      </c>
    </row>
    <row r="22" spans="2:19" x14ac:dyDescent="0.25">
      <c r="B22" s="25"/>
      <c r="C22" s="21"/>
      <c r="D22" s="21"/>
      <c r="E22" s="21"/>
      <c r="F22" s="21"/>
      <c r="G22" s="21"/>
      <c r="H22" s="21"/>
      <c r="K22" s="28"/>
      <c r="Q22" s="70"/>
      <c r="R22" s="70"/>
      <c r="S22" s="70"/>
    </row>
    <row r="25" spans="2:19" ht="15" customHeight="1" x14ac:dyDescent="0.25">
      <c r="B25" s="13"/>
      <c r="C25" s="19" t="s">
        <v>15</v>
      </c>
      <c r="D25" s="26"/>
      <c r="E25" s="26"/>
      <c r="F25" s="14"/>
      <c r="K25" s="28" t="s">
        <v>162</v>
      </c>
      <c r="P25" s="28" t="s">
        <v>162</v>
      </c>
    </row>
    <row r="26" spans="2:19" ht="30" x14ac:dyDescent="0.25">
      <c r="B26" s="12"/>
      <c r="C26" s="19" t="s">
        <v>49</v>
      </c>
      <c r="D26" s="26"/>
      <c r="E26" s="19" t="s">
        <v>50</v>
      </c>
      <c r="F26" s="14"/>
      <c r="K26" s="28"/>
      <c r="L26" s="28" t="s">
        <v>247</v>
      </c>
      <c r="Q26" s="74" t="s">
        <v>247</v>
      </c>
    </row>
    <row r="27" spans="2:19" ht="30" x14ac:dyDescent="0.25">
      <c r="B27" s="12"/>
      <c r="C27" s="20" t="s">
        <v>143</v>
      </c>
      <c r="D27" s="27" t="s">
        <v>144</v>
      </c>
      <c r="E27" s="20" t="s">
        <v>143</v>
      </c>
      <c r="F27" s="15" t="s">
        <v>144</v>
      </c>
      <c r="K27" t="s">
        <v>163</v>
      </c>
      <c r="L27" s="28" t="s">
        <v>166</v>
      </c>
      <c r="M27" s="28" t="s">
        <v>200</v>
      </c>
      <c r="N27" s="28" t="s">
        <v>231</v>
      </c>
      <c r="P27" t="s">
        <v>163</v>
      </c>
      <c r="Q27" s="28" t="s">
        <v>166</v>
      </c>
      <c r="R27" s="28" t="s">
        <v>200</v>
      </c>
      <c r="S27" s="28" t="s">
        <v>231</v>
      </c>
    </row>
    <row r="28" spans="2:19" x14ac:dyDescent="0.25">
      <c r="B28" s="18" t="s">
        <v>122</v>
      </c>
      <c r="C28" s="21">
        <v>5.628844</v>
      </c>
      <c r="D28" s="22">
        <v>5.6108669999999998</v>
      </c>
      <c r="E28" s="21">
        <v>-0.110722</v>
      </c>
      <c r="F28" s="22">
        <v>-1.7977E-2</v>
      </c>
      <c r="K28" s="28" t="s">
        <v>187</v>
      </c>
      <c r="L28" s="71">
        <v>5.2006045912764884</v>
      </c>
      <c r="M28" s="71">
        <v>-1.2787556194143512E-2</v>
      </c>
      <c r="N28" s="71">
        <v>16.999510037043624</v>
      </c>
      <c r="O28" s="71"/>
      <c r="P28" s="73" t="s">
        <v>187</v>
      </c>
      <c r="Q28" s="71">
        <v>5.2006045912764884</v>
      </c>
      <c r="R28" s="71">
        <v>-1.2787556194143512E-2</v>
      </c>
      <c r="S28" s="71">
        <v>16.999510037043624</v>
      </c>
    </row>
    <row r="29" spans="2:19" x14ac:dyDescent="0.25">
      <c r="B29" s="16" t="s">
        <v>77</v>
      </c>
      <c r="C29" s="21">
        <v>4.1384619999999996</v>
      </c>
      <c r="D29" s="22">
        <v>4.0132430000000001</v>
      </c>
      <c r="E29" s="21">
        <v>-9.8216999999999999E-2</v>
      </c>
      <c r="F29" s="22">
        <v>-0.125219</v>
      </c>
      <c r="K29" s="28" t="s">
        <v>188</v>
      </c>
      <c r="L29" s="71">
        <v>3.2002748192678525</v>
      </c>
      <c r="M29" s="71">
        <v>3.8331530134634306E-3</v>
      </c>
      <c r="N29" s="71">
        <v>14.506216339851486</v>
      </c>
      <c r="O29" s="71"/>
      <c r="P29" s="73" t="s">
        <v>188</v>
      </c>
      <c r="Q29" s="71">
        <v>3.2002748192678525</v>
      </c>
      <c r="R29" s="71">
        <v>3.8331530134634306E-3</v>
      </c>
      <c r="S29" s="71">
        <v>14.506216339851486</v>
      </c>
    </row>
    <row r="30" spans="2:19" x14ac:dyDescent="0.25">
      <c r="B30" s="17" t="s">
        <v>78</v>
      </c>
      <c r="C30" s="23">
        <v>1.317806</v>
      </c>
      <c r="D30" s="24">
        <v>1.3829929999999999</v>
      </c>
      <c r="E30" s="23">
        <v>-3.0651999999999999E-2</v>
      </c>
      <c r="F30" s="24">
        <v>6.5186999999999995E-2</v>
      </c>
      <c r="K30" s="28" t="s">
        <v>189</v>
      </c>
      <c r="L30" s="71">
        <v>1.9987461995998566</v>
      </c>
      <c r="M30" s="71">
        <v>-1.6361437387614641E-2</v>
      </c>
      <c r="N30" s="71">
        <v>23.65103069533798</v>
      </c>
      <c r="O30" s="71"/>
      <c r="P30" s="73" t="s">
        <v>189</v>
      </c>
      <c r="Q30" s="71">
        <v>1.9987461995998566</v>
      </c>
      <c r="R30" s="71">
        <v>-1.6361437387614641E-2</v>
      </c>
      <c r="S30" s="71">
        <v>23.65103069533798</v>
      </c>
    </row>
    <row r="31" spans="2:19" x14ac:dyDescent="0.25">
      <c r="K31" s="28"/>
    </row>
    <row r="32" spans="2:19" x14ac:dyDescent="0.25">
      <c r="K32" s="28"/>
    </row>
    <row r="33" spans="2:19" ht="15" customHeight="1" x14ac:dyDescent="0.25">
      <c r="B33" s="13"/>
      <c r="C33" s="19" t="s">
        <v>15</v>
      </c>
      <c r="D33" s="26"/>
      <c r="E33" s="26"/>
      <c r="F33" s="26"/>
      <c r="G33" s="26"/>
      <c r="H33" s="14"/>
      <c r="K33" s="28" t="s">
        <v>162</v>
      </c>
      <c r="P33" s="28" t="s">
        <v>162</v>
      </c>
    </row>
    <row r="34" spans="2:19" ht="30" x14ac:dyDescent="0.25">
      <c r="B34" s="12"/>
      <c r="C34" s="19" t="s">
        <v>49</v>
      </c>
      <c r="D34" s="26"/>
      <c r="E34" s="19" t="s">
        <v>50</v>
      </c>
      <c r="F34" s="26"/>
      <c r="G34" s="19" t="s">
        <v>159</v>
      </c>
      <c r="H34" s="14"/>
      <c r="K34" s="28"/>
      <c r="L34" s="28" t="s">
        <v>247</v>
      </c>
      <c r="Q34" s="74" t="s">
        <v>247</v>
      </c>
    </row>
    <row r="35" spans="2:19" ht="30" x14ac:dyDescent="0.25">
      <c r="B35" s="12"/>
      <c r="C35" s="20" t="s">
        <v>143</v>
      </c>
      <c r="D35" s="27" t="s">
        <v>144</v>
      </c>
      <c r="E35" s="20" t="s">
        <v>143</v>
      </c>
      <c r="F35" s="27" t="s">
        <v>144</v>
      </c>
      <c r="G35" s="20" t="s">
        <v>143</v>
      </c>
      <c r="H35" s="15" t="s">
        <v>144</v>
      </c>
      <c r="K35" s="70" t="s">
        <v>163</v>
      </c>
      <c r="L35" s="74" t="s">
        <v>166</v>
      </c>
      <c r="M35" s="74" t="s">
        <v>200</v>
      </c>
      <c r="N35" s="74" t="s">
        <v>231</v>
      </c>
      <c r="O35" s="70"/>
      <c r="P35" s="70" t="s">
        <v>163</v>
      </c>
      <c r="Q35" s="74" t="s">
        <v>166</v>
      </c>
      <c r="R35" s="74" t="s">
        <v>200</v>
      </c>
      <c r="S35" s="74" t="s">
        <v>231</v>
      </c>
    </row>
    <row r="36" spans="2:19" x14ac:dyDescent="0.25">
      <c r="B36" s="18" t="s">
        <v>16</v>
      </c>
      <c r="C36" s="21">
        <v>0.90778800000000004</v>
      </c>
      <c r="D36" s="22">
        <v>0.85012500000000002</v>
      </c>
      <c r="E36" s="21">
        <v>-7.2288000000000005E-2</v>
      </c>
      <c r="F36" s="22">
        <v>-5.7662999999999999E-2</v>
      </c>
      <c r="G36" s="21">
        <v>12.381696</v>
      </c>
      <c r="H36" s="22">
        <v>12.468624</v>
      </c>
      <c r="K36" s="74" t="s">
        <v>190</v>
      </c>
      <c r="L36" s="71">
        <v>0.25421893555318703</v>
      </c>
      <c r="M36" s="71">
        <v>-5.8914394755364974E-3</v>
      </c>
      <c r="N36" s="71">
        <v>15.057589991078819</v>
      </c>
      <c r="O36" s="71"/>
      <c r="P36" s="73" t="s">
        <v>190</v>
      </c>
      <c r="Q36" s="71">
        <v>0.25421893555318703</v>
      </c>
      <c r="R36" s="71">
        <v>-5.8914394755364974E-3</v>
      </c>
      <c r="S36" s="71">
        <v>15.057589991078819</v>
      </c>
    </row>
    <row r="37" spans="2:19" x14ac:dyDescent="0.25">
      <c r="B37" s="16" t="s">
        <v>82</v>
      </c>
      <c r="C37" s="21">
        <v>0.64664200000000005</v>
      </c>
      <c r="D37" s="22">
        <v>0.58361200000000002</v>
      </c>
      <c r="E37" s="21">
        <v>-6.1718000000000002E-2</v>
      </c>
      <c r="F37" s="22">
        <v>-6.3030000000000003E-2</v>
      </c>
      <c r="G37" s="21">
        <v>11.139455</v>
      </c>
      <c r="H37" s="22">
        <v>11.380577000000001</v>
      </c>
      <c r="K37" s="28" t="s">
        <v>191</v>
      </c>
      <c r="L37" s="68">
        <v>0.20025245478032588</v>
      </c>
      <c r="M37" s="68">
        <v>-5.5932455734860054E-3</v>
      </c>
      <c r="N37" s="68">
        <v>13.845012798368469</v>
      </c>
      <c r="O37" s="68"/>
      <c r="P37" s="72" t="s">
        <v>191</v>
      </c>
      <c r="Q37" s="68">
        <v>0.20025245478032588</v>
      </c>
      <c r="R37" s="68">
        <v>-5.5932455734860054E-3</v>
      </c>
      <c r="S37" s="68">
        <v>13.845012798368469</v>
      </c>
    </row>
    <row r="38" spans="2:19" x14ac:dyDescent="0.25">
      <c r="B38" s="16" t="s">
        <v>83</v>
      </c>
      <c r="C38" s="21">
        <v>0.25955499999999998</v>
      </c>
      <c r="D38" s="22">
        <v>0.25726700000000002</v>
      </c>
      <c r="E38" s="21">
        <v>-1.2083E-2</v>
      </c>
      <c r="F38" s="22">
        <v>-2.2880000000000001E-3</v>
      </c>
      <c r="G38" s="21">
        <v>17.816462999999999</v>
      </c>
      <c r="H38" s="22">
        <v>18.315187999999999</v>
      </c>
      <c r="K38" s="28" t="s">
        <v>192</v>
      </c>
      <c r="L38" s="68">
        <v>5.396648077286114E-2</v>
      </c>
      <c r="M38" s="68">
        <v>-3.1236962688720865E-4</v>
      </c>
      <c r="N38" s="68">
        <v>22.557167312370485</v>
      </c>
      <c r="O38" s="68"/>
      <c r="P38" s="72" t="s">
        <v>192</v>
      </c>
      <c r="Q38" s="68">
        <v>5.396648077286114E-2</v>
      </c>
      <c r="R38" s="68">
        <v>-3.1236962688720865E-4</v>
      </c>
      <c r="S38" s="68">
        <v>22.557167312370485</v>
      </c>
    </row>
    <row r="39" spans="2:19" s="70" customFormat="1" x14ac:dyDescent="0.25">
      <c r="B39" s="75" t="s">
        <v>136</v>
      </c>
      <c r="C39" s="76">
        <v>18.574465</v>
      </c>
      <c r="D39" s="77">
        <v>18.337766999999999</v>
      </c>
      <c r="E39" s="76">
        <v>-5.1281E-2</v>
      </c>
      <c r="F39" s="77">
        <v>-0.23669699999999999</v>
      </c>
      <c r="G39" s="76">
        <v>11.841403</v>
      </c>
      <c r="H39" s="77">
        <v>11.850102</v>
      </c>
      <c r="K39" s="74" t="s">
        <v>193</v>
      </c>
      <c r="L39" s="71">
        <v>15.041006885345054</v>
      </c>
      <c r="M39" s="71">
        <v>-7.1875120315878505E-2</v>
      </c>
      <c r="N39" s="71">
        <v>14.764566140415313</v>
      </c>
      <c r="O39" s="71"/>
      <c r="P39" s="73" t="s">
        <v>193</v>
      </c>
      <c r="Q39" s="71">
        <v>15.041006885345054</v>
      </c>
      <c r="R39" s="71">
        <v>-7.1875120315878505E-2</v>
      </c>
      <c r="S39" s="71">
        <v>14.764566140415313</v>
      </c>
    </row>
    <row r="40" spans="2:19" x14ac:dyDescent="0.25">
      <c r="B40" s="16" t="s">
        <v>133</v>
      </c>
      <c r="C40" s="21">
        <v>13.606045</v>
      </c>
      <c r="D40" s="22">
        <v>13.093965000000001</v>
      </c>
      <c r="E40" s="21">
        <v>-5.2787000000000001E-2</v>
      </c>
      <c r="F40" s="22">
        <v>-0.51208100000000001</v>
      </c>
      <c r="G40" s="21">
        <v>10.640174</v>
      </c>
      <c r="H40" s="22">
        <v>10.622445000000001</v>
      </c>
      <c r="K40" s="28" t="s">
        <v>194</v>
      </c>
      <c r="L40" s="68">
        <v>6.1976301144353325</v>
      </c>
      <c r="M40" s="68">
        <v>-9.1727899590980932E-2</v>
      </c>
      <c r="N40" s="68">
        <v>20.346529571624689</v>
      </c>
      <c r="O40" s="68"/>
      <c r="P40" s="72" t="s">
        <v>194</v>
      </c>
      <c r="Q40" s="68">
        <v>6.1976301144353325</v>
      </c>
      <c r="R40" s="68">
        <v>-9.1727899590980932E-2</v>
      </c>
      <c r="S40" s="68">
        <v>20.346529571624689</v>
      </c>
    </row>
    <row r="41" spans="2:19" x14ac:dyDescent="0.25">
      <c r="B41" s="16" t="s">
        <v>79</v>
      </c>
      <c r="C41" s="21">
        <v>4.9423349999999999</v>
      </c>
      <c r="D41" s="22">
        <v>5.1530509999999996</v>
      </c>
      <c r="E41" s="21">
        <v>-1.8779999999999999E-3</v>
      </c>
      <c r="F41" s="22">
        <v>0.21071599999999999</v>
      </c>
      <c r="G41" s="21">
        <v>17.395157999999999</v>
      </c>
      <c r="H41" s="22">
        <v>17.348908999999999</v>
      </c>
      <c r="K41" s="28" t="s">
        <v>195</v>
      </c>
      <c r="L41" s="68">
        <v>8.8386399446694259</v>
      </c>
      <c r="M41" s="68">
        <v>1.9978226653794451E-2</v>
      </c>
      <c r="N41" s="68">
        <v>12.414116481101539</v>
      </c>
      <c r="O41" s="68"/>
      <c r="P41" s="72" t="s">
        <v>195</v>
      </c>
      <c r="Q41" s="68">
        <v>8.8386399446694259</v>
      </c>
      <c r="R41" s="68">
        <v>1.9978226653794451E-2</v>
      </c>
      <c r="S41" s="68">
        <v>12.414116481101539</v>
      </c>
    </row>
    <row r="42" spans="2:19" s="70" customFormat="1" x14ac:dyDescent="0.25">
      <c r="B42" s="75" t="s">
        <v>137</v>
      </c>
      <c r="C42" s="76">
        <v>1.4226570000000001</v>
      </c>
      <c r="D42" s="77">
        <v>1.3769800000000001</v>
      </c>
      <c r="E42" s="76">
        <v>-6.2754000000000004E-2</v>
      </c>
      <c r="F42" s="77">
        <v>-4.5677000000000002E-2</v>
      </c>
      <c r="G42" s="76">
        <v>14.826517000000001</v>
      </c>
      <c r="H42" s="77">
        <v>15.040891</v>
      </c>
      <c r="K42" s="74" t="s">
        <v>196</v>
      </c>
      <c r="L42" s="71">
        <v>1.0395597224192044</v>
      </c>
      <c r="M42" s="71">
        <v>-1.339894272650155E-2</v>
      </c>
      <c r="N42" s="71">
        <v>18.413603853150324</v>
      </c>
      <c r="O42" s="71"/>
      <c r="P42" s="95" t="s">
        <v>196</v>
      </c>
      <c r="Q42" s="71">
        <v>1.0395597224192044</v>
      </c>
      <c r="R42" s="71">
        <v>-1.339894272650155E-2</v>
      </c>
      <c r="S42" s="71">
        <v>18.413603853150324</v>
      </c>
    </row>
    <row r="43" spans="2:19" x14ac:dyDescent="0.25">
      <c r="B43" s="16" t="s">
        <v>81</v>
      </c>
      <c r="C43" s="21">
        <v>0.69038999999999995</v>
      </c>
      <c r="D43" s="22">
        <v>0.64814499999999997</v>
      </c>
      <c r="E43" s="21">
        <v>-3.0911000000000001E-2</v>
      </c>
      <c r="F43" s="22">
        <v>-4.2243999999999997E-2</v>
      </c>
      <c r="G43" s="21">
        <v>11.550165</v>
      </c>
      <c r="H43" s="22">
        <v>11.688378</v>
      </c>
      <c r="K43" s="28" t="s">
        <v>197</v>
      </c>
      <c r="L43" s="68">
        <v>0.45656892922584291</v>
      </c>
      <c r="M43" s="68">
        <v>3.3001275721595835E-3</v>
      </c>
      <c r="N43" s="68">
        <v>14.104111312018123</v>
      </c>
      <c r="O43" s="68"/>
      <c r="P43" s="72" t="s">
        <v>197</v>
      </c>
      <c r="Q43" s="68">
        <v>0.45656892922584291</v>
      </c>
      <c r="R43" s="68">
        <v>3.3001275721595835E-3</v>
      </c>
      <c r="S43" s="68">
        <v>14.104111312018123</v>
      </c>
    </row>
    <row r="44" spans="2:19" x14ac:dyDescent="0.25">
      <c r="B44" s="16" t="s">
        <v>80</v>
      </c>
      <c r="C44" s="21">
        <v>0.72685500000000003</v>
      </c>
      <c r="D44" s="22">
        <v>0.72545099999999996</v>
      </c>
      <c r="E44" s="21">
        <v>-3.1701E-2</v>
      </c>
      <c r="F44" s="22">
        <v>-1.4040000000000001E-3</v>
      </c>
      <c r="G44" s="21">
        <v>19.980176</v>
      </c>
      <c r="H44" s="22">
        <v>20.028822999999999</v>
      </c>
      <c r="K44" s="28" t="s">
        <v>198</v>
      </c>
      <c r="L44" s="68">
        <v>0.5810599461335344</v>
      </c>
      <c r="M44" s="68">
        <v>-1.6645315881349099E-2</v>
      </c>
      <c r="N44" s="68">
        <v>24.04008333662042</v>
      </c>
      <c r="O44" s="68"/>
      <c r="P44" s="72" t="s">
        <v>198</v>
      </c>
      <c r="Q44" s="68">
        <v>0.5810599461335344</v>
      </c>
      <c r="R44" s="68">
        <v>-1.6645315881349099E-2</v>
      </c>
      <c r="S44" s="68">
        <v>24.04008333662042</v>
      </c>
    </row>
    <row r="45" spans="2:19" s="78" customFormat="1" x14ac:dyDescent="0.25">
      <c r="B45" s="82" t="s">
        <v>157</v>
      </c>
      <c r="C45" s="83">
        <v>0.42451100000000003</v>
      </c>
      <c r="D45" s="84">
        <v>0.648424</v>
      </c>
      <c r="E45" s="83">
        <v>0.311413</v>
      </c>
      <c r="F45" s="84">
        <v>0.223913</v>
      </c>
      <c r="G45" s="83">
        <v>10.623951</v>
      </c>
      <c r="H45" s="84">
        <v>10.716104</v>
      </c>
      <c r="K45" s="79" t="s">
        <v>199</v>
      </c>
      <c r="L45" s="80">
        <v>3.9288987101247099</v>
      </c>
      <c r="M45" s="80">
        <v>-3.3882640802020081E-2</v>
      </c>
      <c r="N45" s="80">
        <v>13.961849639122867</v>
      </c>
      <c r="O45" s="80"/>
      <c r="P45" s="81" t="s">
        <v>199</v>
      </c>
      <c r="Q45" s="80">
        <v>3.9288987101247099</v>
      </c>
      <c r="R45" s="80">
        <v>-3.3882640802020081E-2</v>
      </c>
      <c r="S45" s="80">
        <v>13.961849639122867</v>
      </c>
    </row>
    <row r="48" spans="2:19" ht="14.1" customHeight="1" x14ac:dyDescent="0.25">
      <c r="B48" s="28" t="s">
        <v>162</v>
      </c>
    </row>
    <row r="49" spans="2:5" x14ac:dyDescent="0.25">
      <c r="C49" s="28" t="s">
        <v>247</v>
      </c>
    </row>
    <row r="50" spans="2:5" x14ac:dyDescent="0.25">
      <c r="B50" t="s">
        <v>163</v>
      </c>
      <c r="C50" s="28" t="s">
        <v>166</v>
      </c>
      <c r="D50" s="28" t="s">
        <v>200</v>
      </c>
      <c r="E50" s="28" t="s">
        <v>231</v>
      </c>
    </row>
    <row r="51" spans="2:5" x14ac:dyDescent="0.25">
      <c r="B51" s="28" t="s">
        <v>241</v>
      </c>
      <c r="C51" s="32">
        <v>2.7376355291416914</v>
      </c>
      <c r="D51" s="32">
        <v>4.8500527618509981E-2</v>
      </c>
      <c r="E51" s="32">
        <v>14.624781489856836</v>
      </c>
    </row>
    <row r="52" spans="2:5" x14ac:dyDescent="0.25">
      <c r="B52" s="28" t="s">
        <v>248</v>
      </c>
      <c r="C52" s="32">
        <v>8.4735014855715027E-4</v>
      </c>
      <c r="D52" s="32">
        <v>8.4735014855715027E-4</v>
      </c>
      <c r="E52" s="32">
        <v>20.006595218466614</v>
      </c>
    </row>
    <row r="53" spans="2:5" x14ac:dyDescent="0.25">
      <c r="B53" s="28" t="s">
        <v>239</v>
      </c>
      <c r="C53" s="32">
        <v>0</v>
      </c>
      <c r="D53" s="32">
        <v>0</v>
      </c>
      <c r="E53" s="32">
        <v>18</v>
      </c>
    </row>
    <row r="54" spans="2:5" x14ac:dyDescent="0.25">
      <c r="B54" s="28" t="s">
        <v>240</v>
      </c>
      <c r="C54" s="32">
        <v>2.7368020699791762</v>
      </c>
      <c r="D54" s="32">
        <v>4.7681244180830973E-2</v>
      </c>
      <c r="E54">
        <v>14.623601784883565</v>
      </c>
    </row>
    <row r="55" spans="2:5" x14ac:dyDescent="0.25">
      <c r="B55" s="28"/>
    </row>
    <row r="56" spans="2:5" x14ac:dyDescent="0.25">
      <c r="B56" s="28"/>
    </row>
    <row r="57" spans="2:5" x14ac:dyDescent="0.25">
      <c r="B57" s="28"/>
    </row>
    <row r="58" spans="2:5" x14ac:dyDescent="0.25">
      <c r="B58" s="28"/>
    </row>
    <row r="59" spans="2:5" ht="14.1" customHeight="1" x14ac:dyDescent="0.25">
      <c r="B59" s="28" t="s">
        <v>162</v>
      </c>
    </row>
    <row r="60" spans="2:5" x14ac:dyDescent="0.25">
      <c r="B60" s="28"/>
      <c r="C60" s="28" t="s">
        <v>247</v>
      </c>
    </row>
    <row r="61" spans="2:5" x14ac:dyDescent="0.25">
      <c r="B61" t="s">
        <v>163</v>
      </c>
      <c r="C61" s="28" t="s">
        <v>166</v>
      </c>
      <c r="D61" s="28" t="s">
        <v>200</v>
      </c>
      <c r="E61" s="28" t="s">
        <v>231</v>
      </c>
    </row>
    <row r="62" spans="2:5" x14ac:dyDescent="0.25">
      <c r="B62" s="28" t="s">
        <v>243</v>
      </c>
      <c r="C62" s="32">
        <v>1.0461718317751583</v>
      </c>
      <c r="D62" s="32">
        <v>2.2585268491107868E-2</v>
      </c>
      <c r="E62" s="32">
        <v>20.432735780286727</v>
      </c>
    </row>
    <row r="63" spans="2:5" x14ac:dyDescent="0.25">
      <c r="B63" s="28" t="s">
        <v>244</v>
      </c>
      <c r="C63" s="32">
        <v>1.0563955975020118</v>
      </c>
      <c r="D63" s="32">
        <v>6.8107548674420926E-3</v>
      </c>
      <c r="E63" s="32">
        <v>20.361867824518171</v>
      </c>
    </row>
    <row r="64" spans="2:5" x14ac:dyDescent="0.25">
      <c r="B64" s="28"/>
    </row>
    <row r="65" spans="2:2" x14ac:dyDescent="0.25">
      <c r="B65" s="28"/>
    </row>
    <row r="66" spans="2:2" x14ac:dyDescent="0.25">
      <c r="B66" s="28"/>
    </row>
    <row r="67" spans="2:2" x14ac:dyDescent="0.25">
      <c r="B67" s="28"/>
    </row>
    <row r="68" spans="2:2" x14ac:dyDescent="0.25">
      <c r="B68" s="28"/>
    </row>
    <row r="69" spans="2:2" x14ac:dyDescent="0.25">
      <c r="B69" s="28"/>
    </row>
    <row r="70" spans="2:2" x14ac:dyDescent="0.25">
      <c r="B70" s="28"/>
    </row>
    <row r="71" spans="2:2" x14ac:dyDescent="0.25">
      <c r="B71" s="28"/>
    </row>
  </sheetData>
  <pageMargins left="0.7" right="0.7" top="0.75" bottom="0.75" header="0.3" footer="0.3"/>
  <customProperties>
    <customPr name="_pios_id" r:id="rId1"/>
    <customPr name="EpmWorksheetKeyString_GUID" r:id="rId2"/>
  </customProperties>
  <drawing r:id="rId3"/>
  <legacyDrawing r:id="rId4"/>
  <controls>
    <mc:AlternateContent xmlns:mc="http://schemas.openxmlformats.org/markup-compatibility/2006">
      <mc:Choice Requires="x14">
        <control shapeId="14409" r:id="rId5" name="OGDPRange11">
          <controlPr defaultSize="0" print="0" autoLine="0" r:id="rId6">
            <anchor moveWithCells="1" sizeWithCells="1">
              <from>
                <xdr:col>1</xdr:col>
                <xdr:colOff>9525</xdr:colOff>
                <xdr:row>58</xdr:row>
                <xdr:rowOff>9525</xdr:rowOff>
              </from>
              <to>
                <xdr:col>1</xdr:col>
                <xdr:colOff>161925</xdr:colOff>
                <xdr:row>59</xdr:row>
                <xdr:rowOff>0</xdr:rowOff>
              </to>
            </anchor>
          </controlPr>
        </control>
      </mc:Choice>
      <mc:Fallback>
        <control shapeId="14409" r:id="rId5" name="OGDPRange11"/>
      </mc:Fallback>
    </mc:AlternateContent>
    <mc:AlternateContent xmlns:mc="http://schemas.openxmlformats.org/markup-compatibility/2006">
      <mc:Choice Requires="x14">
        <control shapeId="14407" r:id="rId7" name="OGDPRange9">
          <controlPr defaultSize="0" print="0" autoLine="0" r:id="rId6">
            <anchor moveWithCells="1" sizeWithCells="1">
              <from>
                <xdr:col>1</xdr:col>
                <xdr:colOff>9525</xdr:colOff>
                <xdr:row>47</xdr:row>
                <xdr:rowOff>19050</xdr:rowOff>
              </from>
              <to>
                <xdr:col>1</xdr:col>
                <xdr:colOff>161925</xdr:colOff>
                <xdr:row>48</xdr:row>
                <xdr:rowOff>9525</xdr:rowOff>
              </to>
            </anchor>
          </controlPr>
        </control>
      </mc:Choice>
      <mc:Fallback>
        <control shapeId="14407" r:id="rId7" name="OGDPRange9"/>
      </mc:Fallback>
    </mc:AlternateContent>
    <mc:AlternateContent xmlns:mc="http://schemas.openxmlformats.org/markup-compatibility/2006">
      <mc:Choice Requires="x14">
        <control shapeId="14399" r:id="rId8" name="OGDPRange1">
          <controlPr defaultSize="0" print="0" autoLine="0" r:id="rId6">
            <anchor moveWithCells="1" sizeWithCells="1">
              <from>
                <xdr:col>10</xdr:col>
                <xdr:colOff>9525</xdr:colOff>
                <xdr:row>0</xdr:row>
                <xdr:rowOff>9525</xdr:rowOff>
              </from>
              <to>
                <xdr:col>10</xdr:col>
                <xdr:colOff>161925</xdr:colOff>
                <xdr:row>1</xdr:row>
                <xdr:rowOff>9525</xdr:rowOff>
              </to>
            </anchor>
          </controlPr>
        </control>
      </mc:Choice>
      <mc:Fallback>
        <control shapeId="14399" r:id="rId8" name="OGDPRange1"/>
      </mc:Fallback>
    </mc:AlternateContent>
    <mc:AlternateContent xmlns:mc="http://schemas.openxmlformats.org/markup-compatibility/2006">
      <mc:Choice Requires="x14">
        <control shapeId="14400" r:id="rId9" name="OGDPRange2">
          <controlPr defaultSize="0" print="0" autoLine="0" r:id="rId6">
            <anchor moveWithCells="1" sizeWithCells="1">
              <from>
                <xdr:col>10</xdr:col>
                <xdr:colOff>9525</xdr:colOff>
                <xdr:row>11</xdr:row>
                <xdr:rowOff>9525</xdr:rowOff>
              </from>
              <to>
                <xdr:col>10</xdr:col>
                <xdr:colOff>161925</xdr:colOff>
                <xdr:row>12</xdr:row>
                <xdr:rowOff>9525</xdr:rowOff>
              </to>
            </anchor>
          </controlPr>
        </control>
      </mc:Choice>
      <mc:Fallback>
        <control shapeId="14400" r:id="rId9" name="OGDPRange2"/>
      </mc:Fallback>
    </mc:AlternateContent>
    <mc:AlternateContent xmlns:mc="http://schemas.openxmlformats.org/markup-compatibility/2006">
      <mc:Choice Requires="x14">
        <control shapeId="14401" r:id="rId10" name="OGDPRange3">
          <controlPr defaultSize="0" print="0" autoLine="0" r:id="rId6">
            <anchor moveWithCells="1" sizeWithCells="1">
              <from>
                <xdr:col>10</xdr:col>
                <xdr:colOff>9525</xdr:colOff>
                <xdr:row>24</xdr:row>
                <xdr:rowOff>9525</xdr:rowOff>
              </from>
              <to>
                <xdr:col>10</xdr:col>
                <xdr:colOff>161925</xdr:colOff>
                <xdr:row>25</xdr:row>
                <xdr:rowOff>9525</xdr:rowOff>
              </to>
            </anchor>
          </controlPr>
        </control>
      </mc:Choice>
      <mc:Fallback>
        <control shapeId="14401" r:id="rId10" name="OGDPRange3"/>
      </mc:Fallback>
    </mc:AlternateContent>
    <mc:AlternateContent xmlns:mc="http://schemas.openxmlformats.org/markup-compatibility/2006">
      <mc:Choice Requires="x14">
        <control shapeId="14402" r:id="rId11" name="OGDPRange4">
          <controlPr defaultSize="0" print="0" autoLine="0" r:id="rId6">
            <anchor moveWithCells="1" sizeWithCells="1">
              <from>
                <xdr:col>10</xdr:col>
                <xdr:colOff>9525</xdr:colOff>
                <xdr:row>32</xdr:row>
                <xdr:rowOff>19050</xdr:rowOff>
              </from>
              <to>
                <xdr:col>10</xdr:col>
                <xdr:colOff>161925</xdr:colOff>
                <xdr:row>33</xdr:row>
                <xdr:rowOff>9525</xdr:rowOff>
              </to>
            </anchor>
          </controlPr>
        </control>
      </mc:Choice>
      <mc:Fallback>
        <control shapeId="14402" r:id="rId11" name="OGDPRange4"/>
      </mc:Fallback>
    </mc:AlternateContent>
    <mc:AlternateContent xmlns:mc="http://schemas.openxmlformats.org/markup-compatibility/2006">
      <mc:Choice Requires="x14">
        <control shapeId="14403" r:id="rId12" name="OGDPRange5">
          <controlPr defaultSize="0" print="0" autoLine="0" r:id="rId6">
            <anchor moveWithCells="1" sizeWithCells="1">
              <from>
                <xdr:col>15</xdr:col>
                <xdr:colOff>9525</xdr:colOff>
                <xdr:row>0</xdr:row>
                <xdr:rowOff>9525</xdr:rowOff>
              </from>
              <to>
                <xdr:col>15</xdr:col>
                <xdr:colOff>161925</xdr:colOff>
                <xdr:row>1</xdr:row>
                <xdr:rowOff>9525</xdr:rowOff>
              </to>
            </anchor>
          </controlPr>
        </control>
      </mc:Choice>
      <mc:Fallback>
        <control shapeId="14403" r:id="rId12" name="OGDPRange5"/>
      </mc:Fallback>
    </mc:AlternateContent>
    <mc:AlternateContent xmlns:mc="http://schemas.openxmlformats.org/markup-compatibility/2006">
      <mc:Choice Requires="x14">
        <control shapeId="14404" r:id="rId13" name="OGDPRange6">
          <controlPr defaultSize="0" print="0" autoLine="0" r:id="rId6">
            <anchor moveWithCells="1" sizeWithCells="1">
              <from>
                <xdr:col>15</xdr:col>
                <xdr:colOff>9525</xdr:colOff>
                <xdr:row>11</xdr:row>
                <xdr:rowOff>9525</xdr:rowOff>
              </from>
              <to>
                <xdr:col>15</xdr:col>
                <xdr:colOff>161925</xdr:colOff>
                <xdr:row>12</xdr:row>
                <xdr:rowOff>9525</xdr:rowOff>
              </to>
            </anchor>
          </controlPr>
        </control>
      </mc:Choice>
      <mc:Fallback>
        <control shapeId="14404" r:id="rId13" name="OGDPRange6"/>
      </mc:Fallback>
    </mc:AlternateContent>
    <mc:AlternateContent xmlns:mc="http://schemas.openxmlformats.org/markup-compatibility/2006">
      <mc:Choice Requires="x14">
        <control shapeId="14405" r:id="rId14" name="OGDPRange7">
          <controlPr defaultSize="0" print="0" autoLine="0" r:id="rId6">
            <anchor moveWithCells="1" sizeWithCells="1">
              <from>
                <xdr:col>15</xdr:col>
                <xdr:colOff>9525</xdr:colOff>
                <xdr:row>24</xdr:row>
                <xdr:rowOff>9525</xdr:rowOff>
              </from>
              <to>
                <xdr:col>15</xdr:col>
                <xdr:colOff>161925</xdr:colOff>
                <xdr:row>25</xdr:row>
                <xdr:rowOff>9525</xdr:rowOff>
              </to>
            </anchor>
          </controlPr>
        </control>
      </mc:Choice>
      <mc:Fallback>
        <control shapeId="14405" r:id="rId14" name="OGDPRange7"/>
      </mc:Fallback>
    </mc:AlternateContent>
    <mc:AlternateContent xmlns:mc="http://schemas.openxmlformats.org/markup-compatibility/2006">
      <mc:Choice Requires="x14">
        <control shapeId="14406" r:id="rId15" name="OGDPRange8">
          <controlPr defaultSize="0" print="0" autoLine="0" r:id="rId6">
            <anchor moveWithCells="1" sizeWithCells="1">
              <from>
                <xdr:col>15</xdr:col>
                <xdr:colOff>9525</xdr:colOff>
                <xdr:row>32</xdr:row>
                <xdr:rowOff>19050</xdr:rowOff>
              </from>
              <to>
                <xdr:col>15</xdr:col>
                <xdr:colOff>161925</xdr:colOff>
                <xdr:row>33</xdr:row>
                <xdr:rowOff>9525</xdr:rowOff>
              </to>
            </anchor>
          </controlPr>
        </control>
      </mc:Choice>
      <mc:Fallback>
        <control shapeId="14406" r:id="rId15" name="OGDPRange8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B3:R50"/>
  <sheetViews>
    <sheetView zoomScale="70" zoomScaleNormal="70" workbookViewId="0">
      <selection activeCell="J33" sqref="J33"/>
    </sheetView>
  </sheetViews>
  <sheetFormatPr defaultRowHeight="15" x14ac:dyDescent="0.25"/>
  <cols>
    <col min="1" max="1" width="2.5703125" customWidth="1"/>
    <col min="2" max="2" width="39.140625" bestFit="1" customWidth="1"/>
    <col min="3" max="4" width="5.5703125" bestFit="1" customWidth="1"/>
    <col min="5" max="6" width="5.42578125" bestFit="1" customWidth="1"/>
    <col min="9" max="9" width="29.5703125" customWidth="1"/>
    <col min="10" max="10" width="14.5703125" bestFit="1" customWidth="1"/>
    <col min="11" max="11" width="10.42578125" bestFit="1" customWidth="1"/>
    <col min="12" max="12" width="11.42578125" bestFit="1" customWidth="1"/>
    <col min="14" max="14" width="18.5703125" customWidth="1"/>
  </cols>
  <sheetData>
    <row r="3" spans="2:17" ht="15" customHeight="1" x14ac:dyDescent="0.25">
      <c r="B3" s="13"/>
      <c r="C3" s="19" t="s">
        <v>15</v>
      </c>
      <c r="D3" s="26"/>
      <c r="E3" s="26"/>
      <c r="F3" s="14"/>
      <c r="I3" s="28" t="s">
        <v>162</v>
      </c>
      <c r="N3" s="28" t="s">
        <v>162</v>
      </c>
    </row>
    <row r="4" spans="2:17" ht="75" x14ac:dyDescent="0.25">
      <c r="B4" s="12"/>
      <c r="C4" s="19" t="s">
        <v>49</v>
      </c>
      <c r="D4" s="26"/>
      <c r="E4" s="19" t="s">
        <v>50</v>
      </c>
      <c r="F4" s="14"/>
      <c r="J4" s="28" t="s">
        <v>247</v>
      </c>
      <c r="O4" s="28" t="s">
        <v>247</v>
      </c>
    </row>
    <row r="5" spans="2:17" ht="30" x14ac:dyDescent="0.25">
      <c r="B5" s="12"/>
      <c r="C5" s="20" t="s">
        <v>143</v>
      </c>
      <c r="D5" s="27" t="s">
        <v>144</v>
      </c>
      <c r="E5" s="20" t="s">
        <v>143</v>
      </c>
      <c r="F5" s="15" t="s">
        <v>144</v>
      </c>
      <c r="I5" t="s">
        <v>163</v>
      </c>
      <c r="J5" s="28" t="s">
        <v>166</v>
      </c>
      <c r="K5" s="28" t="s">
        <v>200</v>
      </c>
      <c r="N5" t="s">
        <v>163</v>
      </c>
      <c r="O5" s="28" t="s">
        <v>166</v>
      </c>
      <c r="P5" s="28" t="s">
        <v>200</v>
      </c>
    </row>
    <row r="6" spans="2:17" x14ac:dyDescent="0.25">
      <c r="B6" s="18" t="s">
        <v>150</v>
      </c>
      <c r="C6" s="21">
        <v>44.095512999999997</v>
      </c>
      <c r="D6" s="22">
        <v>44.174525000000003</v>
      </c>
      <c r="E6" s="21">
        <v>0.48559000000000002</v>
      </c>
      <c r="F6" s="22">
        <v>7.9011999999999999E-2</v>
      </c>
      <c r="I6" s="28" t="s">
        <v>201</v>
      </c>
      <c r="J6" s="32">
        <v>48.239102208902935</v>
      </c>
      <c r="K6" s="32">
        <v>2.4570191398183283E-2</v>
      </c>
      <c r="N6" s="28" t="s">
        <v>201</v>
      </c>
      <c r="O6" s="102">
        <v>48.239102208902935</v>
      </c>
      <c r="P6" s="102">
        <v>2.4570191398183283E-2</v>
      </c>
    </row>
    <row r="7" spans="2:17" x14ac:dyDescent="0.25">
      <c r="B7" s="16" t="s">
        <v>89</v>
      </c>
      <c r="C7" s="21">
        <v>1.8007580000000001</v>
      </c>
      <c r="D7" s="22">
        <v>1.7722340000000001</v>
      </c>
      <c r="E7" s="21">
        <v>-6.3758999999999996E-2</v>
      </c>
      <c r="F7" s="22">
        <v>-2.8524000000000001E-2</v>
      </c>
      <c r="I7" s="28" t="s">
        <v>202</v>
      </c>
      <c r="J7" s="32">
        <v>1.8150518001814997</v>
      </c>
      <c r="K7" s="32">
        <v>8.3840211929575581E-3</v>
      </c>
      <c r="N7" s="28" t="s">
        <v>202</v>
      </c>
      <c r="O7" s="101">
        <v>1.8150518001814997</v>
      </c>
      <c r="P7" s="101">
        <v>8.3840211929575581E-3</v>
      </c>
    </row>
    <row r="8" spans="2:17" x14ac:dyDescent="0.25">
      <c r="B8" s="16" t="s">
        <v>90</v>
      </c>
      <c r="C8" s="21">
        <v>32.220802999999997</v>
      </c>
      <c r="D8" s="22">
        <v>32.198062</v>
      </c>
      <c r="E8" s="21">
        <v>-0.114693</v>
      </c>
      <c r="F8" s="22">
        <v>-2.2741000000000001E-2</v>
      </c>
      <c r="I8" s="28" t="s">
        <v>203</v>
      </c>
      <c r="J8" s="32">
        <v>27.339863671084789</v>
      </c>
      <c r="K8" s="32">
        <v>-0.13939618029974454</v>
      </c>
      <c r="N8" s="28" t="s">
        <v>203</v>
      </c>
      <c r="O8" s="101">
        <v>27.339863671084789</v>
      </c>
      <c r="P8" s="101">
        <v>-0.13939618029974454</v>
      </c>
    </row>
    <row r="9" spans="2:17" x14ac:dyDescent="0.25">
      <c r="B9" s="17" t="s">
        <v>91</v>
      </c>
      <c r="C9" s="23">
        <v>9.992464</v>
      </c>
      <c r="D9" s="24">
        <v>10.100434999999999</v>
      </c>
      <c r="E9" s="23">
        <v>0.64559</v>
      </c>
      <c r="F9" s="24">
        <v>0.107971</v>
      </c>
      <c r="I9" s="28" t="s">
        <v>204</v>
      </c>
      <c r="J9" s="32">
        <v>19.084145064678513</v>
      </c>
      <c r="K9" s="32">
        <v>0.15555485327167418</v>
      </c>
      <c r="N9" s="28" t="s">
        <v>204</v>
      </c>
      <c r="O9" s="101">
        <v>19.084145064678513</v>
      </c>
      <c r="P9" s="101">
        <v>0.15555485327167418</v>
      </c>
    </row>
    <row r="10" spans="2:17" x14ac:dyDescent="0.25">
      <c r="O10" s="101"/>
      <c r="P10" s="101"/>
    </row>
    <row r="12" spans="2:17" ht="15" customHeight="1" x14ac:dyDescent="0.25">
      <c r="B12" s="13"/>
      <c r="C12" s="19" t="s">
        <v>15</v>
      </c>
      <c r="D12" s="26"/>
      <c r="E12" s="26"/>
      <c r="F12" s="14"/>
      <c r="I12" s="28" t="s">
        <v>162</v>
      </c>
      <c r="N12" s="28" t="s">
        <v>162</v>
      </c>
    </row>
    <row r="13" spans="2:17" ht="75" x14ac:dyDescent="0.25">
      <c r="B13" s="12"/>
      <c r="C13" s="19" t="s">
        <v>49</v>
      </c>
      <c r="D13" s="26"/>
      <c r="E13" s="19" t="s">
        <v>50</v>
      </c>
      <c r="F13" s="14"/>
      <c r="J13" s="28" t="s">
        <v>247</v>
      </c>
      <c r="O13" s="28" t="s">
        <v>247</v>
      </c>
    </row>
    <row r="14" spans="2:17" ht="30" x14ac:dyDescent="0.25">
      <c r="B14" s="12"/>
      <c r="C14" s="20" t="s">
        <v>143</v>
      </c>
      <c r="D14" s="27" t="s">
        <v>144</v>
      </c>
      <c r="E14" s="20" t="s">
        <v>143</v>
      </c>
      <c r="F14" s="15" t="s">
        <v>144</v>
      </c>
      <c r="I14" t="s">
        <v>163</v>
      </c>
      <c r="J14" s="28" t="s">
        <v>166</v>
      </c>
      <c r="K14" s="28" t="s">
        <v>200</v>
      </c>
      <c r="L14" s="28" t="s">
        <v>231</v>
      </c>
      <c r="N14" t="s">
        <v>163</v>
      </c>
      <c r="O14" s="28" t="s">
        <v>166</v>
      </c>
      <c r="P14" s="28" t="s">
        <v>200</v>
      </c>
      <c r="Q14" s="28" t="s">
        <v>231</v>
      </c>
    </row>
    <row r="15" spans="2:17" x14ac:dyDescent="0.25">
      <c r="B15" s="18" t="s">
        <v>126</v>
      </c>
      <c r="C15" s="21">
        <v>0.77734599999999998</v>
      </c>
      <c r="D15" s="22">
        <v>0.76189799999999996</v>
      </c>
      <c r="E15" s="21">
        <v>-4.7445000000000001E-2</v>
      </c>
      <c r="F15" s="22">
        <v>-1.5447000000000001E-2</v>
      </c>
      <c r="I15" s="28" t="s">
        <v>205</v>
      </c>
      <c r="J15" s="68">
        <v>0.68986803979989753</v>
      </c>
      <c r="K15" s="68">
        <v>-9.3212363209663751E-3</v>
      </c>
      <c r="L15" s="68">
        <v>17.442783307740729</v>
      </c>
      <c r="M15" s="68"/>
      <c r="N15" s="72" t="s">
        <v>205</v>
      </c>
      <c r="O15" s="68">
        <v>0.68986803979989753</v>
      </c>
      <c r="P15" s="68">
        <v>-9.3212363209663751E-3</v>
      </c>
      <c r="Q15" s="68">
        <v>17.442783307740729</v>
      </c>
    </row>
    <row r="16" spans="2:17" s="70" customFormat="1" x14ac:dyDescent="0.25">
      <c r="B16" s="75" t="s">
        <v>93</v>
      </c>
      <c r="C16" s="76">
        <v>0.676091</v>
      </c>
      <c r="D16" s="77">
        <v>0.67393400000000003</v>
      </c>
      <c r="E16" s="76">
        <v>-4.0252000000000003E-2</v>
      </c>
      <c r="F16" s="77">
        <v>-2.1570000000000001E-3</v>
      </c>
      <c r="I16" s="74" t="s">
        <v>206</v>
      </c>
      <c r="J16" s="71">
        <v>0.68984025782781366</v>
      </c>
      <c r="K16" s="71">
        <v>-9.3490182930501264E-3</v>
      </c>
      <c r="L16" s="71">
        <v>17.44278451588896</v>
      </c>
      <c r="M16" s="71"/>
      <c r="N16" s="73" t="s">
        <v>206</v>
      </c>
      <c r="O16" s="71">
        <v>0.68984025782781366</v>
      </c>
      <c r="P16" s="71">
        <v>-9.3490182930501264E-3</v>
      </c>
      <c r="Q16" s="71">
        <v>17.44278451588896</v>
      </c>
    </row>
    <row r="17" spans="2:17" s="70" customFormat="1" x14ac:dyDescent="0.25">
      <c r="B17" s="75" t="s">
        <v>127</v>
      </c>
      <c r="C17" s="76">
        <v>1.023412</v>
      </c>
      <c r="D17" s="77">
        <v>1.0103329999999999</v>
      </c>
      <c r="E17" s="76">
        <v>-1.6313000000000001E-2</v>
      </c>
      <c r="F17" s="77">
        <v>-1.3079E-2</v>
      </c>
      <c r="I17" s="74" t="s">
        <v>207</v>
      </c>
      <c r="J17" s="71">
        <v>0.70448135711599802</v>
      </c>
      <c r="K17" s="71">
        <v>9.4739198219624399E-3</v>
      </c>
      <c r="L17" s="71">
        <v>20.757061445177555</v>
      </c>
      <c r="M17" s="71"/>
      <c r="N17" s="73" t="s">
        <v>207</v>
      </c>
      <c r="O17" s="71">
        <v>0.70448135711599802</v>
      </c>
      <c r="P17" s="71">
        <v>9.4739198219624399E-3</v>
      </c>
      <c r="Q17" s="71">
        <v>20.757061445177555</v>
      </c>
    </row>
    <row r="18" spans="2:17" x14ac:dyDescent="0.25">
      <c r="B18" s="16" t="s">
        <v>94</v>
      </c>
      <c r="C18" s="21">
        <v>0.65093000000000001</v>
      </c>
      <c r="D18" s="22">
        <v>0.62512299999999998</v>
      </c>
      <c r="E18" s="21">
        <v>-3.5374999999999997E-2</v>
      </c>
      <c r="F18" s="22">
        <v>-2.5805999999999999E-2</v>
      </c>
      <c r="I18" s="28" t="s">
        <v>208</v>
      </c>
      <c r="J18" s="68">
        <v>0.37762645554960872</v>
      </c>
      <c r="K18" s="68">
        <v>9.4970572651832397E-3</v>
      </c>
      <c r="L18" s="68">
        <v>17.040680023616531</v>
      </c>
      <c r="M18" s="68"/>
      <c r="N18" s="72" t="s">
        <v>208</v>
      </c>
      <c r="O18" s="68">
        <v>0.37762645554960872</v>
      </c>
      <c r="P18" s="68">
        <v>9.4970572651832397E-3</v>
      </c>
      <c r="Q18" s="68">
        <v>17.040680023616531</v>
      </c>
    </row>
    <row r="19" spans="2:17" x14ac:dyDescent="0.25">
      <c r="B19" s="17" t="s">
        <v>92</v>
      </c>
      <c r="C19" s="23">
        <v>0.37246899999999999</v>
      </c>
      <c r="D19" s="24">
        <v>0.38515199999999999</v>
      </c>
      <c r="E19" s="23">
        <v>1.908E-2</v>
      </c>
      <c r="F19" s="24">
        <v>1.2683E-2</v>
      </c>
      <c r="I19" s="28" t="s">
        <v>209</v>
      </c>
      <c r="J19" s="68">
        <v>0.32681322860826351</v>
      </c>
      <c r="K19" s="68">
        <v>-8.1075019998100295E-6</v>
      </c>
      <c r="L19" s="68">
        <v>27.912140996051328</v>
      </c>
      <c r="M19" s="68"/>
      <c r="N19" s="72" t="s">
        <v>209</v>
      </c>
      <c r="O19" s="68">
        <v>0.32681322860826351</v>
      </c>
      <c r="P19" s="68">
        <v>-8.1075019998100295E-6</v>
      </c>
      <c r="Q19" s="68">
        <v>27.912140996051328</v>
      </c>
    </row>
    <row r="22" spans="2:17" ht="15" customHeight="1" x14ac:dyDescent="0.25">
      <c r="B22" s="13"/>
      <c r="C22" s="19" t="s">
        <v>15</v>
      </c>
      <c r="D22" s="26"/>
      <c r="E22" s="26"/>
      <c r="F22" s="14"/>
      <c r="I22" s="28" t="s">
        <v>162</v>
      </c>
      <c r="N22" s="28" t="s">
        <v>162</v>
      </c>
    </row>
    <row r="23" spans="2:17" ht="75" x14ac:dyDescent="0.25">
      <c r="B23" s="12"/>
      <c r="C23" s="19" t="s">
        <v>49</v>
      </c>
      <c r="D23" s="26"/>
      <c r="E23" s="19" t="s">
        <v>50</v>
      </c>
      <c r="F23" s="14"/>
      <c r="J23" s="28" t="s">
        <v>247</v>
      </c>
      <c r="O23" s="28" t="s">
        <v>247</v>
      </c>
    </row>
    <row r="24" spans="2:17" ht="30" x14ac:dyDescent="0.25">
      <c r="B24" s="12"/>
      <c r="C24" s="20" t="s">
        <v>143</v>
      </c>
      <c r="D24" s="27" t="s">
        <v>144</v>
      </c>
      <c r="E24" s="20" t="s">
        <v>143</v>
      </c>
      <c r="F24" s="15" t="s">
        <v>144</v>
      </c>
      <c r="I24" t="s">
        <v>163</v>
      </c>
      <c r="J24" s="28" t="s">
        <v>166</v>
      </c>
      <c r="K24" s="28" t="s">
        <v>200</v>
      </c>
      <c r="L24" s="28" t="s">
        <v>231</v>
      </c>
      <c r="N24" t="s">
        <v>163</v>
      </c>
      <c r="O24" s="28" t="s">
        <v>166</v>
      </c>
      <c r="P24" s="28" t="s">
        <v>200</v>
      </c>
      <c r="Q24" s="28" t="s">
        <v>231</v>
      </c>
    </row>
    <row r="25" spans="2:17" s="70" customFormat="1" x14ac:dyDescent="0.25">
      <c r="B25" s="86" t="s">
        <v>123</v>
      </c>
      <c r="C25" s="76">
        <v>31.895595</v>
      </c>
      <c r="D25" s="77">
        <v>31.891567999999999</v>
      </c>
      <c r="E25" s="76">
        <v>-0.113242</v>
      </c>
      <c r="F25" s="77">
        <v>-4.0270000000000002E-3</v>
      </c>
      <c r="I25" s="74" t="s">
        <v>210</v>
      </c>
      <c r="J25" s="71">
        <v>27.088117331047066</v>
      </c>
      <c r="K25" s="71">
        <v>-0.13168422865123475</v>
      </c>
      <c r="L25" s="71">
        <v>18.685191438023381</v>
      </c>
      <c r="M25" s="71"/>
      <c r="N25" s="73" t="s">
        <v>210</v>
      </c>
      <c r="O25" s="71">
        <v>27.088117331047066</v>
      </c>
      <c r="P25" s="71">
        <v>-0.13168422865123475</v>
      </c>
      <c r="Q25" s="71">
        <v>18.685191438023381</v>
      </c>
    </row>
    <row r="26" spans="2:17" x14ac:dyDescent="0.25">
      <c r="B26" s="16" t="s">
        <v>97</v>
      </c>
      <c r="C26" s="21">
        <v>1.0977140000000001</v>
      </c>
      <c r="D26" s="22">
        <v>0.97416999999999998</v>
      </c>
      <c r="E26" s="21">
        <v>-0.100784</v>
      </c>
      <c r="F26" s="22">
        <v>-0.123544</v>
      </c>
      <c r="I26" s="28" t="s">
        <v>211</v>
      </c>
      <c r="J26" s="68">
        <v>17.339312198938924</v>
      </c>
      <c r="K26" s="68">
        <v>-1.4610146156901038E-2</v>
      </c>
      <c r="L26" s="68">
        <v>16.097411043261502</v>
      </c>
      <c r="M26" s="68"/>
      <c r="N26" s="72" t="s">
        <v>211</v>
      </c>
      <c r="O26" s="85">
        <v>17.339312198938924</v>
      </c>
      <c r="P26" s="68">
        <v>-1.4610146156901038E-2</v>
      </c>
      <c r="Q26" s="68">
        <v>16.097411043261502</v>
      </c>
    </row>
    <row r="27" spans="2:17" x14ac:dyDescent="0.25">
      <c r="B27" s="16" t="s">
        <v>98</v>
      </c>
      <c r="C27" s="21">
        <v>1.9589859999999999</v>
      </c>
      <c r="D27" s="22">
        <v>1.8503149999999999</v>
      </c>
      <c r="E27" s="21">
        <v>-2.5727E-2</v>
      </c>
      <c r="F27" s="22">
        <v>-0.108671</v>
      </c>
      <c r="I27" s="28" t="s">
        <v>212</v>
      </c>
      <c r="J27" s="68">
        <v>9.6538324605395314</v>
      </c>
      <c r="K27" s="68">
        <v>-0.11861455166420676</v>
      </c>
      <c r="L27" s="68">
        <v>26.462970142852736</v>
      </c>
      <c r="M27" s="68"/>
      <c r="N27" s="72" t="s">
        <v>212</v>
      </c>
      <c r="O27" s="85">
        <v>9.6538324605395314</v>
      </c>
      <c r="P27" s="68">
        <v>-0.11861455166420676</v>
      </c>
      <c r="Q27" s="68">
        <v>26.462970142852736</v>
      </c>
    </row>
    <row r="28" spans="2:17" x14ac:dyDescent="0.25">
      <c r="B28" s="16" t="s">
        <v>99</v>
      </c>
      <c r="C28" s="21">
        <v>20.294609000000001</v>
      </c>
      <c r="D28" s="22">
        <v>20.028573000000002</v>
      </c>
      <c r="E28" s="21">
        <v>2.0729000000000001E-2</v>
      </c>
      <c r="F28" s="22">
        <v>-0.26603599999999999</v>
      </c>
      <c r="I28" s="28" t="s">
        <v>213</v>
      </c>
      <c r="J28" s="68">
        <v>8.8096633477859801E-2</v>
      </c>
      <c r="K28" s="68">
        <v>3.5951377262536666E-3</v>
      </c>
      <c r="L28" s="68">
        <v>16.284859408113835</v>
      </c>
      <c r="M28" s="68"/>
      <c r="N28" s="72" t="s">
        <v>213</v>
      </c>
      <c r="O28" s="85">
        <v>8.8096633477859801E-2</v>
      </c>
      <c r="P28" s="68">
        <v>3.5951377262536666E-3</v>
      </c>
      <c r="Q28" s="68">
        <v>16.284859408113835</v>
      </c>
    </row>
    <row r="29" spans="2:17" x14ac:dyDescent="0.25">
      <c r="B29" s="16" t="s">
        <v>100</v>
      </c>
      <c r="C29" s="21">
        <v>8.1964659999999991</v>
      </c>
      <c r="D29" s="22">
        <v>8.5930850000000003</v>
      </c>
      <c r="E29" s="21">
        <v>-1.1780000000000001E-2</v>
      </c>
      <c r="F29" s="22">
        <v>0.396619</v>
      </c>
      <c r="I29" s="28" t="s">
        <v>214</v>
      </c>
      <c r="J29" s="68">
        <v>0</v>
      </c>
      <c r="K29" s="68">
        <v>0</v>
      </c>
      <c r="L29" s="68">
        <v>0</v>
      </c>
      <c r="M29" s="68"/>
      <c r="N29" s="72" t="s">
        <v>214</v>
      </c>
      <c r="O29" s="85">
        <v>0</v>
      </c>
      <c r="P29" s="68">
        <v>0</v>
      </c>
      <c r="Q29" s="68">
        <v>0</v>
      </c>
    </row>
    <row r="30" spans="2:17" x14ac:dyDescent="0.25">
      <c r="B30" s="16" t="s">
        <v>95</v>
      </c>
      <c r="C30" s="21">
        <v>0.229742</v>
      </c>
      <c r="D30" s="22">
        <v>0.22401699999999999</v>
      </c>
      <c r="E30" s="21">
        <v>-9.8700000000000003E-3</v>
      </c>
      <c r="F30" s="22">
        <v>-5.7250000000000001E-3</v>
      </c>
      <c r="I30" s="28" t="s">
        <v>238</v>
      </c>
      <c r="J30" s="68">
        <v>0.25177412200980903</v>
      </c>
      <c r="K30" s="68">
        <v>-7.6841696764259892E-3</v>
      </c>
      <c r="L30" s="68">
        <v>15.367293565377448</v>
      </c>
      <c r="M30" s="68"/>
      <c r="N30" s="72" t="s">
        <v>238</v>
      </c>
      <c r="O30" s="85">
        <v>0.25177412200980903</v>
      </c>
      <c r="P30" s="68">
        <v>-7.6841696764259892E-3</v>
      </c>
      <c r="Q30" s="68">
        <v>15.367293565377448</v>
      </c>
    </row>
    <row r="31" spans="2:17" s="70" customFormat="1" x14ac:dyDescent="0.25">
      <c r="B31" s="75" t="s">
        <v>96</v>
      </c>
      <c r="C31" s="76">
        <v>6.9800000000000005E-4</v>
      </c>
      <c r="D31" s="77">
        <v>5.22E-4</v>
      </c>
      <c r="E31" s="76">
        <v>-4.8299999999999998E-4</v>
      </c>
      <c r="F31" s="77">
        <v>-1.76E-4</v>
      </c>
      <c r="I31" s="74" t="s">
        <v>215</v>
      </c>
      <c r="J31" s="71">
        <v>0.25177412200980903</v>
      </c>
      <c r="K31" s="71">
        <v>-7.6841696764259892E-3</v>
      </c>
      <c r="L31" s="71">
        <v>15.367293565377448</v>
      </c>
      <c r="M31" s="71"/>
      <c r="N31" s="73" t="s">
        <v>215</v>
      </c>
      <c r="O31" s="87">
        <v>0.25177412200980903</v>
      </c>
      <c r="P31" s="71">
        <v>-7.6841696764259892E-3</v>
      </c>
      <c r="Q31" s="71">
        <v>15.367293565377448</v>
      </c>
    </row>
    <row r="32" spans="2:17" x14ac:dyDescent="0.25">
      <c r="B32" s="16" t="s">
        <v>101</v>
      </c>
      <c r="C32" s="21">
        <v>7.4371000000000007E-2</v>
      </c>
      <c r="D32" s="22">
        <v>6.0048999999999998E-2</v>
      </c>
      <c r="E32" s="21">
        <v>-1.402E-3</v>
      </c>
      <c r="F32" s="22">
        <v>-1.4322E-2</v>
      </c>
      <c r="I32" s="28" t="s">
        <v>216</v>
      </c>
      <c r="J32" s="68">
        <v>0</v>
      </c>
      <c r="K32" s="68">
        <v>0</v>
      </c>
      <c r="L32" s="68">
        <v>0</v>
      </c>
      <c r="M32" s="68"/>
      <c r="N32" s="72" t="s">
        <v>216</v>
      </c>
      <c r="O32" s="85">
        <v>0</v>
      </c>
      <c r="P32" s="68">
        <v>0</v>
      </c>
      <c r="Q32" s="68">
        <v>0</v>
      </c>
    </row>
    <row r="33" spans="2:18" x14ac:dyDescent="0.25">
      <c r="B33" s="16" t="s">
        <v>132</v>
      </c>
      <c r="C33" s="21">
        <v>0.325208</v>
      </c>
      <c r="D33" s="22">
        <v>0.30649300000000002</v>
      </c>
      <c r="E33" s="21">
        <v>-1.4530000000000001E-3</v>
      </c>
      <c r="F33" s="22">
        <v>-1.8714000000000001E-2</v>
      </c>
      <c r="I33" s="28"/>
      <c r="J33" s="32"/>
      <c r="K33" s="32"/>
      <c r="L33" s="32"/>
    </row>
    <row r="34" spans="2:18" x14ac:dyDescent="0.25">
      <c r="B34" s="16" t="s">
        <v>102</v>
      </c>
      <c r="C34" s="21">
        <v>0.324631</v>
      </c>
      <c r="D34" s="22">
        <v>0.304641</v>
      </c>
      <c r="E34" s="21">
        <v>-1.918E-3</v>
      </c>
      <c r="F34" s="22">
        <v>-1.9990000000000001E-2</v>
      </c>
    </row>
    <row r="35" spans="2:18" x14ac:dyDescent="0.25">
      <c r="B35" s="17" t="s">
        <v>103</v>
      </c>
      <c r="C35" s="23">
        <v>2.6600000000000001E-4</v>
      </c>
      <c r="D35" s="24">
        <v>2.1100000000000001E-4</v>
      </c>
      <c r="E35" s="23">
        <v>1.55E-4</v>
      </c>
      <c r="F35" s="24">
        <v>-5.5000000000000002E-5</v>
      </c>
    </row>
    <row r="40" spans="2:18" ht="15" customHeight="1" x14ac:dyDescent="0.25">
      <c r="B40" s="13"/>
      <c r="C40" s="19" t="s">
        <v>15</v>
      </c>
      <c r="D40" s="26"/>
      <c r="E40" s="26"/>
      <c r="F40" s="14"/>
      <c r="I40" s="28" t="s">
        <v>162</v>
      </c>
      <c r="N40" s="28" t="s">
        <v>162</v>
      </c>
    </row>
    <row r="41" spans="2:18" ht="75" x14ac:dyDescent="0.25">
      <c r="B41" s="12"/>
      <c r="C41" s="19" t="s">
        <v>49</v>
      </c>
      <c r="D41" s="26"/>
      <c r="E41" s="19" t="s">
        <v>50</v>
      </c>
      <c r="F41" s="14"/>
      <c r="J41" s="28" t="s">
        <v>247</v>
      </c>
      <c r="O41" s="28" t="s">
        <v>247</v>
      </c>
    </row>
    <row r="42" spans="2:18" ht="30" x14ac:dyDescent="0.25">
      <c r="B42" s="12"/>
      <c r="C42" s="20" t="s">
        <v>143</v>
      </c>
      <c r="D42" s="27" t="s">
        <v>144</v>
      </c>
      <c r="E42" s="20" t="s">
        <v>143</v>
      </c>
      <c r="F42" s="15" t="s">
        <v>144</v>
      </c>
      <c r="I42" t="s">
        <v>163</v>
      </c>
      <c r="J42" s="28" t="s">
        <v>166</v>
      </c>
      <c r="K42" s="28" t="s">
        <v>200</v>
      </c>
      <c r="L42" s="28" t="s">
        <v>231</v>
      </c>
      <c r="N42" t="s">
        <v>163</v>
      </c>
      <c r="O42" s="28" t="s">
        <v>166</v>
      </c>
      <c r="P42" s="28" t="s">
        <v>200</v>
      </c>
      <c r="Q42" s="28" t="s">
        <v>231</v>
      </c>
    </row>
    <row r="43" spans="2:18" s="70" customFormat="1" x14ac:dyDescent="0.25">
      <c r="B43" s="86" t="s">
        <v>124</v>
      </c>
      <c r="C43" s="76">
        <v>1.6722999999999999</v>
      </c>
      <c r="D43" s="77">
        <v>1.663324</v>
      </c>
      <c r="E43" s="76">
        <v>3.3725999999999999E-2</v>
      </c>
      <c r="F43" s="77">
        <v>-8.9759999999999996E-3</v>
      </c>
      <c r="I43" s="74" t="s">
        <v>217</v>
      </c>
      <c r="J43" s="71">
        <v>1.7753374710876491</v>
      </c>
      <c r="K43" s="71">
        <v>-3.6773786238188277E-2</v>
      </c>
      <c r="L43" s="71">
        <v>14.45711902118004</v>
      </c>
      <c r="M43" s="71"/>
      <c r="N43" s="95" t="s">
        <v>217</v>
      </c>
      <c r="O43" s="69">
        <v>1.7753374710876491</v>
      </c>
      <c r="P43" s="69">
        <v>-3.6773786238188277E-2</v>
      </c>
      <c r="Q43" s="69">
        <v>14.45711902118004</v>
      </c>
      <c r="R43" s="71"/>
    </row>
    <row r="44" spans="2:18" x14ac:dyDescent="0.25">
      <c r="B44" s="16" t="s">
        <v>106</v>
      </c>
      <c r="C44" s="21">
        <v>1.4198470000000001</v>
      </c>
      <c r="D44" s="22">
        <v>1.3870990000000001</v>
      </c>
      <c r="E44" s="21">
        <v>2.0351000000000001E-2</v>
      </c>
      <c r="F44" s="22">
        <v>-3.2747999999999999E-2</v>
      </c>
      <c r="I44" s="28" t="s">
        <v>218</v>
      </c>
      <c r="J44" s="68">
        <v>3.0837989013063503E-3</v>
      </c>
      <c r="K44" s="68">
        <v>-1.5091359457864847E-3</v>
      </c>
      <c r="L44" s="68">
        <v>12.685660018993353</v>
      </c>
      <c r="M44" s="68"/>
      <c r="N44" s="72" t="s">
        <v>218</v>
      </c>
      <c r="O44" s="68">
        <v>3.0837989013063503E-3</v>
      </c>
      <c r="P44" s="68">
        <v>-1.5091359457864847E-3</v>
      </c>
      <c r="Q44" s="68">
        <v>12.685660018993353</v>
      </c>
      <c r="R44" s="68"/>
    </row>
    <row r="45" spans="2:18" x14ac:dyDescent="0.25">
      <c r="B45" s="16" t="s">
        <v>107</v>
      </c>
      <c r="C45" s="21">
        <v>0.248998</v>
      </c>
      <c r="D45" s="22">
        <v>0.26210600000000001</v>
      </c>
      <c r="E45" s="21">
        <v>1.1662E-2</v>
      </c>
      <c r="F45" s="22">
        <v>1.3108E-2</v>
      </c>
      <c r="I45" s="28" t="s">
        <v>219</v>
      </c>
      <c r="J45" s="68">
        <v>0</v>
      </c>
      <c r="K45" s="68">
        <v>0</v>
      </c>
      <c r="L45" s="68">
        <v>13.6</v>
      </c>
      <c r="M45" s="68"/>
      <c r="N45" s="72" t="s">
        <v>219</v>
      </c>
      <c r="O45" s="68">
        <v>0</v>
      </c>
      <c r="P45" s="68">
        <v>0</v>
      </c>
      <c r="Q45" s="68">
        <v>13.6</v>
      </c>
      <c r="R45" s="68"/>
    </row>
    <row r="46" spans="2:18" x14ac:dyDescent="0.25">
      <c r="B46" s="16" t="s">
        <v>125</v>
      </c>
      <c r="C46" s="21">
        <v>8.3201630000000009</v>
      </c>
      <c r="D46" s="22">
        <v>8.4371100000000006</v>
      </c>
      <c r="E46" s="21">
        <v>0.61186300000000005</v>
      </c>
      <c r="F46" s="22">
        <v>0.116947</v>
      </c>
      <c r="I46" s="28" t="s">
        <v>220</v>
      </c>
      <c r="J46" s="68">
        <v>0.6132592517787061</v>
      </c>
      <c r="K46" s="68">
        <v>2.2741082256032552E-2</v>
      </c>
      <c r="L46" s="68">
        <v>20.469193829705308</v>
      </c>
      <c r="M46" s="68"/>
      <c r="N46" s="72" t="s">
        <v>220</v>
      </c>
      <c r="O46" s="68">
        <v>0.6132592517787061</v>
      </c>
      <c r="P46" s="68">
        <v>2.2741082256032552E-2</v>
      </c>
      <c r="Q46" s="68">
        <v>20.469193829705308</v>
      </c>
      <c r="R46" s="68"/>
    </row>
    <row r="47" spans="2:18" s="70" customFormat="1" x14ac:dyDescent="0.25">
      <c r="B47" s="75" t="s">
        <v>108</v>
      </c>
      <c r="C47" s="76">
        <v>4.5289000000000003E-2</v>
      </c>
      <c r="D47" s="77">
        <v>3.2215000000000001E-2</v>
      </c>
      <c r="E47" s="76">
        <v>-3.2169999999999998E-3</v>
      </c>
      <c r="F47" s="77">
        <v>-1.3074000000000001E-2</v>
      </c>
      <c r="I47" s="74" t="s">
        <v>221</v>
      </c>
      <c r="J47" s="71">
        <v>17.30882148457691</v>
      </c>
      <c r="K47" s="71">
        <v>0.19230000332140307</v>
      </c>
      <c r="L47" s="71">
        <v>14.490423611282957</v>
      </c>
      <c r="M47" s="71"/>
      <c r="N47" s="73" t="s">
        <v>221</v>
      </c>
      <c r="O47" s="71">
        <v>17.30882148457691</v>
      </c>
      <c r="P47" s="71">
        <v>0.19230000332140307</v>
      </c>
      <c r="Q47" s="71">
        <v>14.490423611282957</v>
      </c>
      <c r="R47" s="71"/>
    </row>
    <row r="48" spans="2:18" x14ac:dyDescent="0.25">
      <c r="B48" s="17" t="s">
        <v>109</v>
      </c>
      <c r="C48" s="23">
        <v>1.555733</v>
      </c>
      <c r="D48" s="24">
        <v>1.6796040000000001</v>
      </c>
      <c r="E48" s="23">
        <v>0.115282</v>
      </c>
      <c r="F48" s="24">
        <v>0.12386999999999999</v>
      </c>
      <c r="I48" s="28" t="s">
        <v>222</v>
      </c>
      <c r="J48" s="68">
        <v>11.380148641885242</v>
      </c>
      <c r="K48" s="68">
        <v>0.19278000655533845</v>
      </c>
      <c r="L48" s="68">
        <v>12.594318464450403</v>
      </c>
      <c r="M48" s="68"/>
      <c r="N48" s="72" t="s">
        <v>222</v>
      </c>
      <c r="O48" s="68">
        <v>11.380148641885242</v>
      </c>
      <c r="P48" s="68">
        <v>0.19278000655533845</v>
      </c>
      <c r="Q48" s="68">
        <v>12.594318464450403</v>
      </c>
      <c r="R48" s="68"/>
    </row>
    <row r="49" spans="9:18" x14ac:dyDescent="0.25">
      <c r="I49" s="28" t="s">
        <v>223</v>
      </c>
      <c r="J49" s="68">
        <v>5.9283811319847866</v>
      </c>
      <c r="K49" s="68">
        <v>-2.7556357153457611E-4</v>
      </c>
      <c r="L49" s="68">
        <v>20.556507844344658</v>
      </c>
      <c r="M49" s="68"/>
      <c r="N49" s="72" t="s">
        <v>223</v>
      </c>
      <c r="O49" s="68">
        <v>5.9283811319847866</v>
      </c>
      <c r="P49" s="68">
        <v>-2.7556357153457611E-4</v>
      </c>
      <c r="Q49" s="68">
        <v>20.556507844344658</v>
      </c>
      <c r="R49" s="68"/>
    </row>
    <row r="50" spans="9:18" x14ac:dyDescent="0.25">
      <c r="I50" s="28"/>
    </row>
  </sheetData>
  <pageMargins left="0.7" right="0.7" top="0.75" bottom="0.75" header="0.3" footer="0.3"/>
  <pageSetup paperSize="9" orientation="portrait" r:id="rId1"/>
  <customProperties>
    <customPr name="_pios_id" r:id="rId2"/>
    <customPr name="EpmWorksheetKeyString_GUID" r:id="rId3"/>
  </customProperties>
  <drawing r:id="rId4"/>
  <legacyDrawing r:id="rId5"/>
  <controls>
    <mc:AlternateContent xmlns:mc="http://schemas.openxmlformats.org/markup-compatibility/2006">
      <mc:Choice Requires="x14">
        <control shapeId="15417" r:id="rId6" name="OGDPRange1">
          <controlPr defaultSize="0" print="0" autoLine="0" r:id="rId7">
            <anchor moveWithCells="1" sizeWithCells="1">
              <from>
                <xdr:col>8</xdr:col>
                <xdr:colOff>19050</xdr:colOff>
                <xdr:row>2</xdr:row>
                <xdr:rowOff>9525</xdr:rowOff>
              </from>
              <to>
                <xdr:col>8</xdr:col>
                <xdr:colOff>171450</xdr:colOff>
                <xdr:row>3</xdr:row>
                <xdr:rowOff>9525</xdr:rowOff>
              </to>
            </anchor>
          </controlPr>
        </control>
      </mc:Choice>
      <mc:Fallback>
        <control shapeId="15417" r:id="rId6" name="OGDPRange1"/>
      </mc:Fallback>
    </mc:AlternateContent>
    <mc:AlternateContent xmlns:mc="http://schemas.openxmlformats.org/markup-compatibility/2006">
      <mc:Choice Requires="x14">
        <control shapeId="15418" r:id="rId8" name="OGDPRange2">
          <controlPr defaultSize="0" print="0" autoLine="0" r:id="rId7">
            <anchor moveWithCells="1" sizeWithCells="1">
              <from>
                <xdr:col>8</xdr:col>
                <xdr:colOff>19050</xdr:colOff>
                <xdr:row>11</xdr:row>
                <xdr:rowOff>9525</xdr:rowOff>
              </from>
              <to>
                <xdr:col>8</xdr:col>
                <xdr:colOff>171450</xdr:colOff>
                <xdr:row>12</xdr:row>
                <xdr:rowOff>9525</xdr:rowOff>
              </to>
            </anchor>
          </controlPr>
        </control>
      </mc:Choice>
      <mc:Fallback>
        <control shapeId="15418" r:id="rId8" name="OGDPRange2"/>
      </mc:Fallback>
    </mc:AlternateContent>
    <mc:AlternateContent xmlns:mc="http://schemas.openxmlformats.org/markup-compatibility/2006">
      <mc:Choice Requires="x14">
        <control shapeId="15419" r:id="rId9" name="OGDPRange3">
          <controlPr defaultSize="0" print="0" autoLine="0" r:id="rId7">
            <anchor moveWithCells="1" sizeWithCells="1">
              <from>
                <xdr:col>8</xdr:col>
                <xdr:colOff>19050</xdr:colOff>
                <xdr:row>21</xdr:row>
                <xdr:rowOff>19050</xdr:rowOff>
              </from>
              <to>
                <xdr:col>8</xdr:col>
                <xdr:colOff>171450</xdr:colOff>
                <xdr:row>22</xdr:row>
                <xdr:rowOff>9525</xdr:rowOff>
              </to>
            </anchor>
          </controlPr>
        </control>
      </mc:Choice>
      <mc:Fallback>
        <control shapeId="15419" r:id="rId9" name="OGDPRange3"/>
      </mc:Fallback>
    </mc:AlternateContent>
    <mc:AlternateContent xmlns:mc="http://schemas.openxmlformats.org/markup-compatibility/2006">
      <mc:Choice Requires="x14">
        <control shapeId="15420" r:id="rId10" name="OGDPRange4">
          <controlPr defaultSize="0" print="0" autoLine="0" r:id="rId7">
            <anchor moveWithCells="1" sizeWithCells="1">
              <from>
                <xdr:col>8</xdr:col>
                <xdr:colOff>19050</xdr:colOff>
                <xdr:row>39</xdr:row>
                <xdr:rowOff>9525</xdr:rowOff>
              </from>
              <to>
                <xdr:col>8</xdr:col>
                <xdr:colOff>171450</xdr:colOff>
                <xdr:row>40</xdr:row>
                <xdr:rowOff>9525</xdr:rowOff>
              </to>
            </anchor>
          </controlPr>
        </control>
      </mc:Choice>
      <mc:Fallback>
        <control shapeId="15420" r:id="rId10" name="OGDPRange4"/>
      </mc:Fallback>
    </mc:AlternateContent>
    <mc:AlternateContent xmlns:mc="http://schemas.openxmlformats.org/markup-compatibility/2006">
      <mc:Choice Requires="x14">
        <control shapeId="15421" r:id="rId11" name="OGDPRange5">
          <controlPr defaultSize="0" print="0" autoLine="0" r:id="rId7">
            <anchor moveWithCells="1" sizeWithCells="1">
              <from>
                <xdr:col>13</xdr:col>
                <xdr:colOff>9525</xdr:colOff>
                <xdr:row>21</xdr:row>
                <xdr:rowOff>19050</xdr:rowOff>
              </from>
              <to>
                <xdr:col>13</xdr:col>
                <xdr:colOff>161925</xdr:colOff>
                <xdr:row>22</xdr:row>
                <xdr:rowOff>9525</xdr:rowOff>
              </to>
            </anchor>
          </controlPr>
        </control>
      </mc:Choice>
      <mc:Fallback>
        <control shapeId="15421" r:id="rId11" name="OGDPRange5"/>
      </mc:Fallback>
    </mc:AlternateContent>
    <mc:AlternateContent xmlns:mc="http://schemas.openxmlformats.org/markup-compatibility/2006">
      <mc:Choice Requires="x14">
        <control shapeId="15422" r:id="rId12" name="OGDPRange6">
          <controlPr defaultSize="0" print="0" autoLine="0" r:id="rId7">
            <anchor moveWithCells="1" sizeWithCells="1">
              <from>
                <xdr:col>13</xdr:col>
                <xdr:colOff>9525</xdr:colOff>
                <xdr:row>39</xdr:row>
                <xdr:rowOff>9525</xdr:rowOff>
              </from>
              <to>
                <xdr:col>13</xdr:col>
                <xdr:colOff>161925</xdr:colOff>
                <xdr:row>40</xdr:row>
                <xdr:rowOff>9525</xdr:rowOff>
              </to>
            </anchor>
          </controlPr>
        </control>
      </mc:Choice>
      <mc:Fallback>
        <control shapeId="15422" r:id="rId12" name="OGDPRange6"/>
      </mc:Fallback>
    </mc:AlternateContent>
    <mc:AlternateContent xmlns:mc="http://schemas.openxmlformats.org/markup-compatibility/2006">
      <mc:Choice Requires="x14">
        <control shapeId="15423" r:id="rId13" name="OGDPRange7">
          <controlPr defaultSize="0" print="0" autoLine="0" r:id="rId7">
            <anchor moveWithCells="1" sizeWithCells="1">
              <from>
                <xdr:col>13</xdr:col>
                <xdr:colOff>9525</xdr:colOff>
                <xdr:row>11</xdr:row>
                <xdr:rowOff>9525</xdr:rowOff>
              </from>
              <to>
                <xdr:col>13</xdr:col>
                <xdr:colOff>161925</xdr:colOff>
                <xdr:row>12</xdr:row>
                <xdr:rowOff>9525</xdr:rowOff>
              </to>
            </anchor>
          </controlPr>
        </control>
      </mc:Choice>
      <mc:Fallback>
        <control shapeId="15423" r:id="rId13" name="OGDPRange7"/>
      </mc:Fallback>
    </mc:AlternateContent>
    <mc:AlternateContent xmlns:mc="http://schemas.openxmlformats.org/markup-compatibility/2006">
      <mc:Choice Requires="x14">
        <control shapeId="15424" r:id="rId14" name="OGDPRange8">
          <controlPr defaultSize="0" print="0" autoLine="0" r:id="rId7">
            <anchor moveWithCells="1" sizeWithCells="1">
              <from>
                <xdr:col>13</xdr:col>
                <xdr:colOff>9525</xdr:colOff>
                <xdr:row>2</xdr:row>
                <xdr:rowOff>9525</xdr:rowOff>
              </from>
              <to>
                <xdr:col>13</xdr:col>
                <xdr:colOff>161925</xdr:colOff>
                <xdr:row>3</xdr:row>
                <xdr:rowOff>9525</xdr:rowOff>
              </to>
            </anchor>
          </controlPr>
        </control>
      </mc:Choice>
      <mc:Fallback>
        <control shapeId="15424" r:id="rId14" name="OGDPRange8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B3:P16"/>
  <sheetViews>
    <sheetView zoomScale="70" zoomScaleNormal="70" workbookViewId="0">
      <selection activeCell="J33" sqref="J33"/>
    </sheetView>
  </sheetViews>
  <sheetFormatPr defaultRowHeight="15" x14ac:dyDescent="0.25"/>
  <cols>
    <col min="1" max="1" width="2.5703125" customWidth="1"/>
    <col min="2" max="2" width="26.85546875" bestFit="1" customWidth="1"/>
    <col min="3" max="4" width="5" bestFit="1" customWidth="1"/>
    <col min="5" max="6" width="5.42578125" bestFit="1" customWidth="1"/>
    <col min="8" max="8" width="8.5703125" customWidth="1"/>
    <col min="13" max="13" width="20.5703125" customWidth="1"/>
  </cols>
  <sheetData>
    <row r="3" spans="2:16" ht="15" customHeight="1" x14ac:dyDescent="0.25">
      <c r="B3" s="13"/>
      <c r="C3" s="19" t="s">
        <v>15</v>
      </c>
      <c r="D3" s="26"/>
      <c r="E3" s="26"/>
      <c r="F3" s="14"/>
      <c r="H3" s="28" t="s">
        <v>162</v>
      </c>
      <c r="M3" s="28" t="s">
        <v>162</v>
      </c>
    </row>
    <row r="4" spans="2:16" ht="75" x14ac:dyDescent="0.25">
      <c r="B4" s="12"/>
      <c r="C4" s="19" t="s">
        <v>49</v>
      </c>
      <c r="D4" s="26"/>
      <c r="E4" s="19" t="s">
        <v>50</v>
      </c>
      <c r="F4" s="14"/>
      <c r="I4" s="28" t="s">
        <v>247</v>
      </c>
      <c r="N4" s="28" t="s">
        <v>247</v>
      </c>
    </row>
    <row r="5" spans="2:16" ht="30" x14ac:dyDescent="0.25">
      <c r="B5" s="12"/>
      <c r="C5" s="20" t="s">
        <v>143</v>
      </c>
      <c r="D5" s="27" t="s">
        <v>144</v>
      </c>
      <c r="E5" s="20" t="s">
        <v>143</v>
      </c>
      <c r="F5" s="15" t="s">
        <v>144</v>
      </c>
      <c r="H5" t="s">
        <v>163</v>
      </c>
      <c r="I5" s="28" t="s">
        <v>166</v>
      </c>
      <c r="J5" s="28" t="s">
        <v>200</v>
      </c>
      <c r="K5" s="28" t="s">
        <v>231</v>
      </c>
      <c r="M5" t="s">
        <v>163</v>
      </c>
      <c r="N5" s="28" t="s">
        <v>166</v>
      </c>
      <c r="O5" s="28" t="s">
        <v>200</v>
      </c>
      <c r="P5" s="28" t="s">
        <v>231</v>
      </c>
    </row>
    <row r="6" spans="2:16" x14ac:dyDescent="0.25">
      <c r="B6" s="18" t="s">
        <v>20</v>
      </c>
      <c r="C6" s="21">
        <v>1.2938590000000001</v>
      </c>
      <c r="D6" s="22">
        <v>1.272027</v>
      </c>
      <c r="E6" s="21">
        <v>-9.9139999999999992E-3</v>
      </c>
      <c r="F6" s="22">
        <v>-2.1832000000000001E-2</v>
      </c>
      <c r="H6" s="28" t="s">
        <v>224</v>
      </c>
      <c r="I6" s="32">
        <v>1.785075052303035</v>
      </c>
      <c r="J6" s="32">
        <v>1.6880190521313843E-2</v>
      </c>
      <c r="K6" s="32">
        <v>11.946121263226306</v>
      </c>
      <c r="M6" s="28" t="s">
        <v>224</v>
      </c>
      <c r="N6" s="69">
        <v>1.785075052303035</v>
      </c>
      <c r="O6" s="69">
        <v>1.6880190521313843E-2</v>
      </c>
      <c r="P6" s="69">
        <v>11.946121263226306</v>
      </c>
    </row>
    <row r="7" spans="2:16" x14ac:dyDescent="0.25">
      <c r="B7" s="16" t="s">
        <v>114</v>
      </c>
      <c r="C7" s="21">
        <v>0</v>
      </c>
      <c r="D7" s="22">
        <v>0</v>
      </c>
      <c r="E7" s="21">
        <v>0</v>
      </c>
      <c r="F7" s="22">
        <v>0</v>
      </c>
      <c r="H7" s="28" t="s">
        <v>225</v>
      </c>
      <c r="I7" s="32">
        <v>1.785075052303035</v>
      </c>
      <c r="J7" s="32">
        <v>1.6880190521313843E-2</v>
      </c>
      <c r="K7" s="32">
        <v>11.946121263226306</v>
      </c>
      <c r="M7" s="28" t="s">
        <v>225</v>
      </c>
      <c r="N7">
        <v>1.785075052303035</v>
      </c>
      <c r="O7">
        <v>1.6880190521313843E-2</v>
      </c>
      <c r="P7">
        <v>11.946121263226306</v>
      </c>
    </row>
    <row r="8" spans="2:16" x14ac:dyDescent="0.25">
      <c r="B8" s="17" t="s">
        <v>115</v>
      </c>
      <c r="C8" s="23">
        <v>1.2938590000000001</v>
      </c>
      <c r="D8" s="24">
        <v>1.272027</v>
      </c>
      <c r="E8" s="23">
        <v>-9.9139999999999992E-3</v>
      </c>
      <c r="F8" s="24">
        <v>-2.1832000000000001E-2</v>
      </c>
      <c r="H8" s="28"/>
    </row>
    <row r="9" spans="2:16" x14ac:dyDescent="0.25">
      <c r="H9" s="28"/>
    </row>
    <row r="12" spans="2:16" ht="15" customHeight="1" x14ac:dyDescent="0.25">
      <c r="B12" s="13"/>
      <c r="C12" s="19" t="s">
        <v>15</v>
      </c>
      <c r="D12" s="26"/>
      <c r="E12" s="26"/>
      <c r="F12" s="14"/>
      <c r="H12" s="28" t="s">
        <v>162</v>
      </c>
      <c r="M12" s="28" t="s">
        <v>162</v>
      </c>
    </row>
    <row r="13" spans="2:16" ht="75" x14ac:dyDescent="0.25">
      <c r="B13" s="12"/>
      <c r="C13" s="19" t="s">
        <v>49</v>
      </c>
      <c r="D13" s="26"/>
      <c r="E13" s="19" t="s">
        <v>50</v>
      </c>
      <c r="F13" s="14"/>
      <c r="I13" s="28" t="s">
        <v>247</v>
      </c>
      <c r="N13" s="28" t="s">
        <v>247</v>
      </c>
    </row>
    <row r="14" spans="2:16" ht="30" x14ac:dyDescent="0.25">
      <c r="B14" s="12"/>
      <c r="C14" s="20" t="s">
        <v>143</v>
      </c>
      <c r="D14" s="27" t="s">
        <v>144</v>
      </c>
      <c r="E14" s="20" t="s">
        <v>143</v>
      </c>
      <c r="F14" s="15" t="s">
        <v>144</v>
      </c>
      <c r="H14" t="s">
        <v>163</v>
      </c>
      <c r="I14" s="28" t="s">
        <v>166</v>
      </c>
      <c r="J14" s="28" t="s">
        <v>200</v>
      </c>
      <c r="K14" s="28" t="s">
        <v>231</v>
      </c>
      <c r="M14" t="s">
        <v>163</v>
      </c>
      <c r="N14" s="28" t="s">
        <v>166</v>
      </c>
      <c r="O14" s="28" t="s">
        <v>200</v>
      </c>
      <c r="P14" s="28" t="s">
        <v>231</v>
      </c>
    </row>
    <row r="15" spans="2:16" x14ac:dyDescent="0.25">
      <c r="B15" s="18" t="s">
        <v>117</v>
      </c>
      <c r="C15" s="21">
        <v>1.2938590000000001</v>
      </c>
      <c r="D15" s="22">
        <v>1.272027</v>
      </c>
      <c r="E15" s="21">
        <v>-9.9139999999999992E-3</v>
      </c>
      <c r="F15" s="22">
        <v>-2.1832000000000001E-2</v>
      </c>
      <c r="H15" s="28" t="s">
        <v>226</v>
      </c>
      <c r="I15" s="68">
        <v>1.785075052303035</v>
      </c>
      <c r="J15" s="68">
        <v>1.6880190521313843E-2</v>
      </c>
      <c r="K15" s="68">
        <v>11.946121263226306</v>
      </c>
      <c r="L15" s="68"/>
      <c r="M15" s="72" t="s">
        <v>226</v>
      </c>
      <c r="N15" s="68">
        <v>1.785075052303035</v>
      </c>
      <c r="O15" s="68">
        <v>1.6880190521313843E-2</v>
      </c>
      <c r="P15" s="68">
        <v>11.946121263226306</v>
      </c>
    </row>
    <row r="16" spans="2:16" s="91" customFormat="1" x14ac:dyDescent="0.25">
      <c r="B16" s="88" t="s">
        <v>116</v>
      </c>
      <c r="C16" s="89">
        <v>1.2938590000000001</v>
      </c>
      <c r="D16" s="90">
        <v>1.272027</v>
      </c>
      <c r="E16" s="89">
        <v>-9.9139999999999992E-3</v>
      </c>
      <c r="F16" s="90">
        <v>-2.1832000000000001E-2</v>
      </c>
      <c r="H16" s="92" t="s">
        <v>227</v>
      </c>
      <c r="I16" s="93">
        <v>1.785075052303035</v>
      </c>
      <c r="J16" s="93">
        <v>1.6880190521313843E-2</v>
      </c>
      <c r="K16" s="93">
        <v>11.946121263226306</v>
      </c>
      <c r="L16" s="93"/>
      <c r="M16" s="94" t="s">
        <v>227</v>
      </c>
      <c r="N16" s="93">
        <v>1.785075052303035</v>
      </c>
      <c r="O16" s="93">
        <v>1.6880190521313843E-2</v>
      </c>
      <c r="P16" s="93">
        <v>11.946121263226306</v>
      </c>
    </row>
  </sheetData>
  <pageMargins left="0.7" right="0.7" top="0.75" bottom="0.75" header="0.3" footer="0.3"/>
  <pageSetup paperSize="9" orientation="portrait" r:id="rId1"/>
  <customProperties>
    <customPr name="_pios_id" r:id="rId2"/>
    <customPr name="EpmWorksheetKeyString_GUID" r:id="rId3"/>
  </customProperties>
  <drawing r:id="rId4"/>
  <legacyDrawing r:id="rId5"/>
  <controls>
    <mc:AlternateContent xmlns:mc="http://schemas.openxmlformats.org/markup-compatibility/2006">
      <mc:Choice Requires="x14">
        <control shapeId="16413" r:id="rId6" name="OGDPRange1">
          <controlPr defaultSize="0" print="0" autoLine="0" r:id="rId7">
            <anchor moveWithCells="1" sizeWithCells="1">
              <from>
                <xdr:col>7</xdr:col>
                <xdr:colOff>9525</xdr:colOff>
                <xdr:row>2</xdr:row>
                <xdr:rowOff>9525</xdr:rowOff>
              </from>
              <to>
                <xdr:col>7</xdr:col>
                <xdr:colOff>161925</xdr:colOff>
                <xdr:row>3</xdr:row>
                <xdr:rowOff>9525</xdr:rowOff>
              </to>
            </anchor>
          </controlPr>
        </control>
      </mc:Choice>
      <mc:Fallback>
        <control shapeId="16413" r:id="rId6" name="OGDPRange1"/>
      </mc:Fallback>
    </mc:AlternateContent>
    <mc:AlternateContent xmlns:mc="http://schemas.openxmlformats.org/markup-compatibility/2006">
      <mc:Choice Requires="x14">
        <control shapeId="16414" r:id="rId8" name="OGDPRange2">
          <controlPr defaultSize="0" print="0" autoLine="0" r:id="rId7">
            <anchor moveWithCells="1" sizeWithCells="1">
              <from>
                <xdr:col>7</xdr:col>
                <xdr:colOff>9525</xdr:colOff>
                <xdr:row>11</xdr:row>
                <xdr:rowOff>9525</xdr:rowOff>
              </from>
              <to>
                <xdr:col>7</xdr:col>
                <xdr:colOff>161925</xdr:colOff>
                <xdr:row>12</xdr:row>
                <xdr:rowOff>9525</xdr:rowOff>
              </to>
            </anchor>
          </controlPr>
        </control>
      </mc:Choice>
      <mc:Fallback>
        <control shapeId="16414" r:id="rId8" name="OGDPRange2"/>
      </mc:Fallback>
    </mc:AlternateContent>
    <mc:AlternateContent xmlns:mc="http://schemas.openxmlformats.org/markup-compatibility/2006">
      <mc:Choice Requires="x14">
        <control shapeId="16415" r:id="rId9" name="OGDPRange3">
          <controlPr defaultSize="0" print="0" autoLine="0" r:id="rId7">
            <anchor moveWithCells="1" sizeWithCells="1">
              <from>
                <xdr:col>12</xdr:col>
                <xdr:colOff>9525</xdr:colOff>
                <xdr:row>2</xdr:row>
                <xdr:rowOff>9525</xdr:rowOff>
              </from>
              <to>
                <xdr:col>12</xdr:col>
                <xdr:colOff>161925</xdr:colOff>
                <xdr:row>3</xdr:row>
                <xdr:rowOff>9525</xdr:rowOff>
              </to>
            </anchor>
          </controlPr>
        </control>
      </mc:Choice>
      <mc:Fallback>
        <control shapeId="16415" r:id="rId9" name="OGDPRange3"/>
      </mc:Fallback>
    </mc:AlternateContent>
    <mc:AlternateContent xmlns:mc="http://schemas.openxmlformats.org/markup-compatibility/2006">
      <mc:Choice Requires="x14">
        <control shapeId="16416" r:id="rId10" name="OGDPRange4">
          <controlPr defaultSize="0" print="0" autoLine="0" r:id="rId7">
            <anchor moveWithCells="1" sizeWithCells="1">
              <from>
                <xdr:col>12</xdr:col>
                <xdr:colOff>9525</xdr:colOff>
                <xdr:row>11</xdr:row>
                <xdr:rowOff>9525</xdr:rowOff>
              </from>
              <to>
                <xdr:col>12</xdr:col>
                <xdr:colOff>161925</xdr:colOff>
                <xdr:row>12</xdr:row>
                <xdr:rowOff>9525</xdr:rowOff>
              </to>
            </anchor>
          </controlPr>
        </control>
      </mc:Choice>
      <mc:Fallback>
        <control shapeId="16416" r:id="rId10" name="OGDPRange4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0F48468E1F2D4D836F6B40932015E1" ma:contentTypeVersion="4" ma:contentTypeDescription="Create a new document." ma:contentTypeScope="" ma:versionID="e488412d33774fd159402c582637f80b">
  <xsd:schema xmlns:xsd="http://www.w3.org/2001/XMLSchema" xmlns:xs="http://www.w3.org/2001/XMLSchema" xmlns:p="http://schemas.microsoft.com/office/2006/metadata/properties" xmlns:ns2="3db74868-ad22-4c0c-b2b5-37ac460ed3f8" targetNamespace="http://schemas.microsoft.com/office/2006/metadata/properties" ma:root="true" ma:fieldsID="7be416fb73801d7aa4ceb25798bc6791" ns2:_="">
    <xsd:import namespace="3db74868-ad22-4c0c-b2b5-37ac460ed3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b74868-ad22-4c0c-b2b5-37ac460ed3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4DC3B1-E2F3-4405-B89A-C08DFD87EA37}"/>
</file>

<file path=customXml/itemProps2.xml><?xml version="1.0" encoding="utf-8"?>
<ds:datastoreItem xmlns:ds="http://schemas.openxmlformats.org/officeDocument/2006/customXml" ds:itemID="{B8FFB5E9-9123-4D2B-96BC-FEBC5EA6794D}"/>
</file>

<file path=customXml/itemProps3.xml><?xml version="1.0" encoding="utf-8"?>
<ds:datastoreItem xmlns:ds="http://schemas.openxmlformats.org/officeDocument/2006/customXml" ds:itemID="{7CC4FBDE-22BE-4B7A-A27D-5754F13CB5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FC Brand Board</vt:lpstr>
      <vt:lpstr>BAT</vt:lpstr>
      <vt:lpstr>ITL</vt:lpstr>
      <vt:lpstr>JTI</vt:lpstr>
      <vt:lpstr>PMI</vt:lpstr>
      <vt:lpstr>TEMPLE201806071229529422</vt:lpstr>
      <vt:lpstr>TEMPLE201806071237445335</vt:lpstr>
      <vt:lpstr>TEMPLE201806071249440455</vt:lpstr>
      <vt:lpstr>TEMPLE201806071255515774</vt:lpstr>
      <vt:lpstr>TEMPLE201806071259160540</vt:lpstr>
      <vt:lpstr>TEMPLE201806071301379483</vt:lpstr>
      <vt:lpstr>TEMPLE201806071308129125</vt:lpstr>
      <vt:lpstr>TEMPLE201806071308131465</vt:lpstr>
      <vt:lpstr>TEMPLE201806071308133961</vt:lpstr>
      <vt:lpstr>TEMPLE201806071317257688</vt:lpstr>
      <vt:lpstr>TEMPLE201806071319559233</vt:lpstr>
      <vt:lpstr>TEMPLE201806071319561573</vt:lpstr>
      <vt:lpstr>TEMPLE201806071504281631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Patel</dc:creator>
  <cp:lastModifiedBy>Olesia Dudko</cp:lastModifiedBy>
  <cp:lastPrinted>2019-02-11T15:43:35Z</cp:lastPrinted>
  <dcterms:created xsi:type="dcterms:W3CDTF">2018-05-29T09:04:31Z</dcterms:created>
  <dcterms:modified xsi:type="dcterms:W3CDTF">2021-04-14T16:43:41Z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0x0101007D0F48468E1F2D4D836F6B40932015E1</vt:lpwstr>
  </property>
</Properties>
</file>