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codeName="ThisWorkbook"/>
  <xr:revisionPtr revIDLastSave="0" documentId="13_ncr:1_{3D3145B6-16F6-43F3-BF1C-22350D50B821}" xr6:coauthVersionLast="47" xr6:coauthVersionMax="47" xr10:uidLastSave="{00000000-0000-0000-0000-000000000000}"/>
  <bookViews>
    <workbookView xWindow="-108" yWindow="-108" windowWidth="23256" windowHeight="12576" xr2:uid="{7EAA6BF8-C3CF-41B3-B55F-E8C6CFEEB48E}"/>
  </bookViews>
  <sheets>
    <sheet name="2024" sheetId="5" r:id="rId1"/>
    <sheet name="Сводка" sheetId="1" r:id="rId2"/>
  </sheets>
  <definedNames>
    <definedName name="ЗаголовокБюджета">Сводка!$B$1</definedName>
    <definedName name="ЗаголовокСтолбца1">Сводка[[#Headers],[Итоговые доходы за месяц]]</definedName>
    <definedName name="ЗаголовокСтолбца2">#REF!</definedName>
    <definedName name="ЗаголовокСтолбца3">#REF!</definedName>
    <definedName name="ОбщиеДоходыЗаМесяц">SUM(#REF!)</definedName>
    <definedName name="ОбщиеРасходыЗаМесяц">SUM(#REF!)</definedName>
  </definedNames>
  <calcPr calcId="181029"/>
</workbook>
</file>

<file path=xl/calcChain.xml><?xml version="1.0" encoding="utf-8"?>
<calcChain xmlns="http://schemas.openxmlformats.org/spreadsheetml/2006/main">
  <c r="B6" i="1" l="1"/>
  <c r="E8" i="5"/>
  <c r="N30" i="5"/>
  <c r="M30" i="5"/>
  <c r="L30" i="5"/>
  <c r="K30" i="5"/>
  <c r="J30" i="5"/>
  <c r="I30" i="5"/>
  <c r="H30" i="5"/>
  <c r="G30" i="5"/>
  <c r="F30" i="5"/>
  <c r="E30" i="5"/>
  <c r="D30" i="5"/>
  <c r="C30" i="5"/>
  <c r="C6" i="1" s="1"/>
  <c r="B3" i="1" s="1"/>
  <c r="Q28" i="5"/>
  <c r="P28" i="5"/>
  <c r="R28" i="5" s="1"/>
  <c r="Q27" i="5"/>
  <c r="P27" i="5"/>
  <c r="R27" i="5" s="1"/>
  <c r="Q26" i="5"/>
  <c r="P26" i="5"/>
  <c r="R26" i="5" s="1"/>
  <c r="Q25" i="5"/>
  <c r="P25" i="5"/>
  <c r="R25" i="5" s="1"/>
  <c r="Q24" i="5"/>
  <c r="P24" i="5"/>
  <c r="R24" i="5" s="1"/>
  <c r="Q23" i="5"/>
  <c r="P23" i="5"/>
  <c r="R23" i="5" s="1"/>
  <c r="Q22" i="5"/>
  <c r="P22" i="5"/>
  <c r="R22" i="5" s="1"/>
  <c r="Q21" i="5"/>
  <c r="P21" i="5"/>
  <c r="R21" i="5" s="1"/>
  <c r="Q20" i="5"/>
  <c r="P20" i="5"/>
  <c r="R20" i="5" s="1"/>
  <c r="Q19" i="5"/>
  <c r="P19" i="5"/>
  <c r="R19" i="5" s="1"/>
  <c r="R18" i="5"/>
  <c r="Q18" i="5"/>
  <c r="P18" i="5"/>
  <c r="Q17" i="5"/>
  <c r="P17" i="5"/>
  <c r="R17" i="5" s="1"/>
  <c r="Q16" i="5"/>
  <c r="P16" i="5"/>
  <c r="R16" i="5" s="1"/>
  <c r="Q15" i="5"/>
  <c r="P15" i="5"/>
  <c r="R15" i="5" s="1"/>
  <c r="Q14" i="5"/>
  <c r="P14" i="5"/>
  <c r="R14" i="5" s="1"/>
  <c r="Q13" i="5"/>
  <c r="P13" i="5"/>
  <c r="R13" i="5" s="1"/>
  <c r="N8" i="5"/>
  <c r="N34" i="5" s="1"/>
  <c r="M8" i="5"/>
  <c r="M34" i="5" s="1"/>
  <c r="L8" i="5"/>
  <c r="L34" i="5" s="1"/>
  <c r="K8" i="5"/>
  <c r="K34" i="5" s="1"/>
  <c r="J8" i="5"/>
  <c r="J34" i="5" s="1"/>
  <c r="I8" i="5"/>
  <c r="I34" i="5" s="1"/>
  <c r="H8" i="5"/>
  <c r="H34" i="5" s="1"/>
  <c r="G8" i="5"/>
  <c r="G34" i="5" s="1"/>
  <c r="F8" i="5"/>
  <c r="F34" i="5" s="1"/>
  <c r="E34" i="5"/>
  <c r="D8" i="5"/>
  <c r="D34" i="5" s="1"/>
  <c r="C8" i="5"/>
  <c r="Q6" i="5"/>
  <c r="P6" i="5"/>
  <c r="R6" i="5" s="1"/>
  <c r="Q5" i="5"/>
  <c r="P5" i="5"/>
  <c r="R5" i="5" s="1"/>
  <c r="Q4" i="5"/>
  <c r="P4" i="5"/>
  <c r="R4" i="5" s="1"/>
  <c r="Q3" i="5"/>
  <c r="P3" i="5"/>
  <c r="R3" i="5" s="1"/>
  <c r="E3" i="1" l="1"/>
  <c r="Q8" i="5"/>
  <c r="P30" i="5"/>
  <c r="R30" i="5" s="1"/>
  <c r="Q30" i="5"/>
  <c r="D6" i="1"/>
  <c r="C34" i="5"/>
  <c r="P8" i="5"/>
  <c r="R8" i="5" s="1"/>
  <c r="Q34" i="5" l="1"/>
  <c r="P34" i="5"/>
  <c r="R34" i="5" s="1"/>
</calcChain>
</file>

<file path=xl/sharedStrings.xml><?xml version="1.0" encoding="utf-8"?>
<sst xmlns="http://schemas.openxmlformats.org/spreadsheetml/2006/main" count="61" uniqueCount="45">
  <si>
    <t>ПРОСТОЙ БЮДЖЕТ НА МЕСЯЦ</t>
  </si>
  <si>
    <t>СООТНОШЕНИЕ РАСХОДОВ И ДОХОДОВ</t>
  </si>
  <si>
    <t>СВОДКА</t>
  </si>
  <si>
    <t>Итоговые доходы за месяц</t>
  </si>
  <si>
    <t>Итоговые расходы за месяц</t>
  </si>
  <si>
    <t>Баланс</t>
  </si>
  <si>
    <t>Доходы</t>
  </si>
  <si>
    <t>Август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</si>
  <si>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</si>
  <si>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</si>
  <si>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</si>
  <si>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</si>
  <si>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</si>
  <si>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</si>
  <si>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</si>
  <si>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</si>
  <si>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</si>
  <si>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</si>
  <si>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</si>
  <si>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Всего</t>
  </si>
  <si>
    <t>Среднее (мес)</t>
  </si>
  <si>
    <t>Среднее (год)</t>
  </si>
  <si>
    <t>Зарплата на руки</t>
  </si>
  <si>
    <t>Зарплата на карточку</t>
  </si>
  <si>
    <t>Шабашки</t>
  </si>
  <si>
    <t>Другие</t>
  </si>
  <si>
    <t>Итого</t>
  </si>
  <si>
    <t>Расходы</t>
  </si>
  <si>
    <t>Жилье</t>
  </si>
  <si>
    <t>Коммунальные услуги</t>
  </si>
  <si>
    <t>Еда</t>
  </si>
  <si>
    <t>Проезд</t>
  </si>
  <si>
    <t>Интернет</t>
  </si>
  <si>
    <t>Сотовая связь</t>
  </si>
  <si>
    <t>Одежда</t>
  </si>
  <si>
    <t>Медикаменты</t>
  </si>
  <si>
    <t>Проценты по кредитам</t>
  </si>
  <si>
    <t>Хозяйственные расходы</t>
  </si>
  <si>
    <t>Покупка техники</t>
  </si>
  <si>
    <t>Парикмахерская</t>
  </si>
  <si>
    <t>Развлечения и отдых</t>
  </si>
  <si>
    <t>Обучение</t>
  </si>
  <si>
    <t>Подарки и дни рождения</t>
  </si>
  <si>
    <t>Прочие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</si>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</sst>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_(* #,##0_);_(* \(#,##0\);_(* &quot;-&quot;_);_(@_)"/>
    <numFmt numFmtId="165" formatCode="_(* #,##0.00_);_(* \(#,##0.00\);_(* &quot;-&quot;??_);_(@_)"/>
    <numFmt numFmtId="166" formatCode="_-* #,##0.00\ &quot;lei&quot;_-;\-* #,##0.00\ &quot;lei&quot;_-;_-* &quot;-&quot;??\ &quot;lei&quot;_-;_-@_-"/>
    <numFmt numFmtId="167" formatCode="_-* #,##0\ &quot;lei&quot;_-;\-* #,##0\ &quot;lei&quot;_-;_-* &quot;-&quot;\ &quot;lei&quot;_-;_-@_-"/>
    <numFmt numFmtId="168" formatCode="#,##0\ &quot;lei&quot;"/>
    <numFmt numFmtId="169" formatCode="#,##0\ &quot;₽&quot;"/>
    <numFmt numFmtId="170" formatCode="#,##0.00\ &quot;₽&quot;"/>
  </numFmts>
  <fonts count="26" x14ac:knownFonts="1">
    <font>
      <sz val="11"/>
      <color theme="3"/>
      <name val="Century Gothic"/>
      <family val="2"/>
      <charset val="204"/>
    </font>
    <font>
      <sz val="15.75"/>
      <color theme="3"/>
      <name val="Century Gothic"/>
      <family val="2"/>
      <scheme val="minor"/>
    </font>
    <font>
      <i/>
      <sz val="11"/>
      <color theme="4" tint="-0.499984740745262"/>
      <name val="Georgia"/>
      <family val="1"/>
      <scheme val="major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theme="3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1"/>
      <color theme="3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5700"/>
      <name val="Calibri"/>
      <family val="2"/>
    </font>
    <font>
      <b/>
      <sz val="11"/>
      <color rgb="FF3F3F3F"/>
      <name val="Calibri"/>
      <family val="2"/>
    </font>
    <font>
      <sz val="22"/>
      <color theme="4" tint="-0.499984740745262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0" tint="-0.34998626667073579"/>
      <name val="Calibri"/>
      <family val="2"/>
    </font>
    <font>
      <sz val="25"/>
      <color theme="3"/>
      <name val="Century Gothic"/>
      <family val="2"/>
      <charset val="204"/>
    </font>
    <font>
      <sz val="14"/>
      <color theme="3"/>
      <name val="Century Gothic"/>
      <family val="2"/>
      <charset val="204"/>
    </font>
    <font>
      <sz val="16"/>
      <color theme="3"/>
      <name val="Century Gothic"/>
      <family val="2"/>
      <charset val="204"/>
    </font>
    <font>
      <sz val="11"/>
      <color theme="3"/>
      <name val="Century Gothic"/>
      <family val="2"/>
      <charset val="204"/>
    </font>
    <font>
      <sz val="22"/>
      <color theme="4" tint="-0.499984740745262"/>
      <name val="Century Gothic"/>
      <family val="2"/>
      <charset val="204"/>
      <scheme val="minor"/>
    </font>
    <font>
      <b/>
      <sz val="10"/>
      <name val="Arial Cyr"/>
      <charset val="204"/>
    </font>
  </fonts>
  <fills count="4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 tint="-0.499984740745262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theme="2" tint="-9.9948118533890809E-2"/>
      </top>
      <bottom style="medium">
        <color theme="2" tint="-9.9948118533890809E-2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</borders>
  <cellStyleXfs count="51">
    <xf numFmtId="0" fontId="0" fillId="0" borderId="0">
      <alignment vertical="center"/>
    </xf>
    <xf numFmtId="9" fontId="16" fillId="0" borderId="0" applyFill="0" applyBorder="0" applyAlignment="0" applyProtection="0"/>
    <xf numFmtId="0" fontId="20" fillId="0" borderId="0" applyNumberFormat="0" applyFill="0" applyBorder="0" applyProtection="0">
      <alignment horizontal="left" indent="1"/>
    </xf>
    <xf numFmtId="0" fontId="21" fillId="0" borderId="0" applyNumberFormat="0" applyFill="0" applyProtection="0"/>
    <xf numFmtId="0" fontId="2" fillId="0" borderId="1" applyNumberFormat="0" applyFill="0" applyAlignment="0" applyProtection="0"/>
    <xf numFmtId="0" fontId="22" fillId="0" borderId="0" applyNumberFormat="0" applyFill="0" applyBorder="0" applyAlignment="0" applyProtection="0"/>
    <xf numFmtId="0" fontId="19" fillId="2" borderId="2" applyNumberFormat="0" applyAlignment="0">
      <alignment vertical="center"/>
    </xf>
    <xf numFmtId="0" fontId="23" fillId="0" borderId="0">
      <alignment vertical="center" wrapText="1"/>
    </xf>
    <xf numFmtId="170" fontId="23" fillId="0" borderId="0">
      <alignment vertical="center"/>
    </xf>
    <xf numFmtId="165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5" fillId="4" borderId="0" applyNumberFormat="0" applyBorder="0" applyAlignment="0" applyProtection="0"/>
    <xf numFmtId="0" fontId="14" fillId="5" borderId="0" applyNumberFormat="0" applyBorder="0" applyAlignment="0" applyProtection="0"/>
    <xf numFmtId="0" fontId="12" fillId="6" borderId="3" applyNumberFormat="0" applyAlignment="0" applyProtection="0"/>
    <xf numFmtId="0" fontId="15" fillId="7" borderId="4" applyNumberFormat="0" applyAlignment="0" applyProtection="0"/>
    <xf numFmtId="0" fontId="6" fillId="7" borderId="3" applyNumberFormat="0" applyAlignment="0" applyProtection="0"/>
    <xf numFmtId="0" fontId="13" fillId="0" borderId="5" applyNumberFormat="0" applyFill="0" applyAlignment="0" applyProtection="0"/>
    <xf numFmtId="0" fontId="7" fillId="8" borderId="6" applyNumberFormat="0" applyAlignment="0" applyProtection="0"/>
    <xf numFmtId="0" fontId="18" fillId="0" borderId="0" applyNumberFormat="0" applyFill="0" applyBorder="0" applyAlignment="0" applyProtection="0"/>
    <xf numFmtId="0" fontId="8" fillId="9" borderId="7" applyNumberFormat="0" applyFont="0" applyAlignment="0" applyProtection="0"/>
    <xf numFmtId="0" fontId="9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4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4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4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169" fontId="19" fillId="2" borderId="2">
      <alignment vertical="center" wrapText="1"/>
    </xf>
  </cellStyleXfs>
  <cellXfs count="49">
    <xf numFmtId="0" fontId="0" fillId="0" borderId="0" xfId="0">
      <alignment vertical="center"/>
    </xf>
    <xf numFmtId="0" fontId="0" fillId="0" borderId="0" xfId="0" applyAlignment="1"/>
    <xf numFmtId="0" fontId="25" fillId="34" borderId="9" xfId="0" applyFont="1" applyFill="1" applyBorder="1" applyAlignment="1">
      <alignment horizontal="center" vertical="center"/>
    </xf>
    <xf numFmtId="0" fontId="25" fillId="35" borderId="10" xfId="0" applyFont="1" applyFill="1" applyBorder="1" applyAlignment="1">
      <alignment horizontal="center" vertical="center"/>
    </xf>
    <xf numFmtId="0" fontId="0" fillId="36" borderId="11" xfId="0" applyFill="1" applyBorder="1" applyAlignment="1"/>
    <xf numFmtId="0" fontId="0" fillId="37" borderId="12" xfId="0" applyFill="1" applyBorder="1" applyAlignment="1"/>
    <xf numFmtId="0" fontId="0" fillId="37" borderId="13" xfId="0" applyFill="1" applyBorder="1" applyAlignment="1"/>
    <xf numFmtId="0" fontId="0" fillId="37" borderId="14" xfId="0" applyFill="1" applyBorder="1" applyAlignment="1"/>
    <xf numFmtId="0" fontId="0" fillId="36" borderId="15" xfId="0" applyFill="1" applyBorder="1" applyAlignment="1"/>
    <xf numFmtId="0" fontId="0" fillId="37" borderId="16" xfId="0" applyFill="1" applyBorder="1" applyAlignment="1"/>
    <xf numFmtId="0" fontId="0" fillId="37" borderId="17" xfId="0" applyFill="1" applyBorder="1" applyAlignment="1"/>
    <xf numFmtId="0" fontId="0" fillId="37" borderId="18" xfId="0" applyFill="1" applyBorder="1" applyAlignment="1"/>
    <xf numFmtId="0" fontId="0" fillId="36" borderId="19" xfId="0" applyFill="1" applyBorder="1" applyAlignment="1"/>
    <xf numFmtId="0" fontId="0" fillId="37" borderId="20" xfId="0" applyFill="1" applyBorder="1" applyAlignment="1"/>
    <xf numFmtId="0" fontId="0" fillId="37" borderId="21" xfId="0" applyFill="1" applyBorder="1" applyAlignment="1"/>
    <xf numFmtId="0" fontId="0" fillId="37" borderId="22" xfId="0" applyFill="1" applyBorder="1" applyAlignment="1"/>
    <xf numFmtId="0" fontId="25" fillId="34" borderId="23" xfId="0" applyFont="1" applyFill="1" applyBorder="1" applyAlignment="1">
      <alignment horizontal="center"/>
    </xf>
    <xf numFmtId="0" fontId="0" fillId="37" borderId="23" xfId="0" applyFill="1" applyBorder="1" applyAlignment="1"/>
    <xf numFmtId="0" fontId="25" fillId="38" borderId="9" xfId="0" applyFont="1" applyFill="1" applyBorder="1" applyAlignment="1">
      <alignment horizontal="center" vertical="center"/>
    </xf>
    <xf numFmtId="0" fontId="25" fillId="39" borderId="10" xfId="0" applyFont="1" applyFill="1" applyBorder="1" applyAlignment="1">
      <alignment horizontal="center" vertical="center"/>
    </xf>
    <xf numFmtId="0" fontId="0" fillId="40" borderId="12" xfId="0" applyFill="1" applyBorder="1" applyAlignment="1"/>
    <xf numFmtId="0" fontId="0" fillId="40" borderId="13" xfId="0" applyFill="1" applyBorder="1" applyAlignment="1"/>
    <xf numFmtId="0" fontId="0" fillId="40" borderId="14" xfId="0" applyFill="1" applyBorder="1" applyAlignment="1"/>
    <xf numFmtId="0" fontId="0" fillId="40" borderId="16" xfId="0" applyFill="1" applyBorder="1" applyAlignment="1"/>
    <xf numFmtId="0" fontId="0" fillId="40" borderId="17" xfId="0" applyFill="1" applyBorder="1" applyAlignment="1"/>
    <xf numFmtId="0" fontId="0" fillId="40" borderId="18" xfId="0" applyFill="1" applyBorder="1" applyAlignment="1"/>
    <xf numFmtId="0" fontId="0" fillId="36" borderId="24" xfId="0" applyFill="1" applyBorder="1" applyAlignment="1"/>
    <xf numFmtId="0" fontId="0" fillId="40" borderId="25" xfId="0" applyFill="1" applyBorder="1" applyAlignment="1"/>
    <xf numFmtId="0" fontId="0" fillId="40" borderId="26" xfId="0" applyFill="1" applyBorder="1" applyAlignment="1"/>
    <xf numFmtId="0" fontId="0" fillId="40" borderId="27" xfId="0" applyFill="1" applyBorder="1" applyAlignment="1"/>
    <xf numFmtId="0" fontId="0" fillId="40" borderId="20" xfId="0" applyFill="1" applyBorder="1" applyAlignment="1"/>
    <xf numFmtId="0" fontId="0" fillId="40" borderId="21" xfId="0" applyFill="1" applyBorder="1" applyAlignment="1"/>
    <xf numFmtId="0" fontId="0" fillId="40" borderId="22" xfId="0" applyFill="1" applyBorder="1" applyAlignment="1"/>
    <xf numFmtId="0" fontId="25" fillId="38" borderId="23" xfId="0" applyFont="1" applyFill="1" applyBorder="1" applyAlignment="1">
      <alignment horizontal="center"/>
    </xf>
    <xf numFmtId="0" fontId="0" fillId="40" borderId="23" xfId="0" applyFill="1" applyBorder="1" applyAlignment="1"/>
    <xf numFmtId="0" fontId="25" fillId="41" borderId="23" xfId="0" applyFont="1" applyFill="1" applyBorder="1" applyAlignment="1">
      <alignment horizontal="center" vertical="center"/>
    </xf>
    <xf numFmtId="0" fontId="0" fillId="37" borderId="23" xfId="0" applyFill="1" applyBorder="1">
      <alignment vertical="center"/>
    </xf>
    <xf numFmtId="0" fontId="0" fillId="0" borderId="21" xfId="0" applyFill="1" applyBorder="1" applyAlignment="1"/>
    <xf numFmtId="0" fontId="20" fillId="0" borderId="0" xfId="2" applyBorder="1">
      <alignment horizontal="left" indent="1"/>
    </xf>
    <xf numFmtId="0" fontId="0" fillId="0" borderId="0" xfId="0" applyBorder="1">
      <alignment vertical="center"/>
    </xf>
    <xf numFmtId="0" fontId="21" fillId="0" borderId="0" xfId="3" applyBorder="1"/>
    <xf numFmtId="9" fontId="24" fillId="0" borderId="0" xfId="1" applyFont="1" applyBorder="1" applyAlignment="1">
      <alignment horizontal="right" vertical="center" indent="1"/>
    </xf>
    <xf numFmtId="0" fontId="0" fillId="0" borderId="0" xfId="0" applyBorder="1" applyAlignment="1"/>
    <xf numFmtId="0" fontId="2" fillId="0" borderId="0" xfId="4" applyBorder="1" applyAlignment="1">
      <alignment horizontal="left" vertical="center"/>
    </xf>
    <xf numFmtId="169" fontId="22" fillId="0" borderId="0" xfId="5" applyNumberFormat="1" applyBorder="1" applyAlignment="1">
      <alignment horizontal="left" vertical="top"/>
    </xf>
    <xf numFmtId="168" fontId="1" fillId="0" borderId="0" xfId="5" applyNumberFormat="1" applyFont="1" applyBorder="1" applyAlignment="1">
      <alignment vertical="top"/>
    </xf>
    <xf numFmtId="168" fontId="22" fillId="0" borderId="0" xfId="5" applyNumberFormat="1" applyBorder="1" applyAlignment="1">
      <alignment vertical="top"/>
    </xf>
    <xf numFmtId="169" fontId="19" fillId="42" borderId="2" xfId="6" applyNumberFormat="1" applyFill="1" applyAlignment="1">
      <alignment vertical="center" wrapText="1"/>
    </xf>
    <xf numFmtId="0" fontId="19" fillId="42" borderId="2" xfId="6" applyFill="1" applyAlignment="1">
      <alignment vertical="center" wrapText="1"/>
    </xf>
  </cellXfs>
  <cellStyles count="51">
    <cellStyle name="20% — акцент1" xfId="27" builtinId="30" customBuiltin="1"/>
    <cellStyle name="20% — акцент2" xfId="31" builtinId="34" customBuiltin="1"/>
    <cellStyle name="20% — акцент3" xfId="35" builtinId="38" customBuiltin="1"/>
    <cellStyle name="20% — акцент4" xfId="39" builtinId="42" customBuiltin="1"/>
    <cellStyle name="20% — акцент5" xfId="43" builtinId="46" customBuiltin="1"/>
    <cellStyle name="20% — акцент6" xfId="47" builtinId="50" customBuiltin="1"/>
    <cellStyle name="40% — акцент1" xfId="28" builtinId="31" customBuiltin="1"/>
    <cellStyle name="40% — акцент2" xfId="32" builtinId="35" customBuiltin="1"/>
    <cellStyle name="40% — акцент3" xfId="36" builtinId="39" customBuiltin="1"/>
    <cellStyle name="40% — акцент4" xfId="40" builtinId="43" customBuiltin="1"/>
    <cellStyle name="40% — акцент5" xfId="44" builtinId="47" customBuiltin="1"/>
    <cellStyle name="40% — акцент6" xfId="48" builtinId="51" customBuiltin="1"/>
    <cellStyle name="60% — акцент1" xfId="29" builtinId="32" customBuiltin="1"/>
    <cellStyle name="60% — акцент2" xfId="33" builtinId="36" customBuiltin="1"/>
    <cellStyle name="60% — акцент3" xfId="37" builtinId="40" customBuiltin="1"/>
    <cellStyle name="60% — акцент4" xfId="41" builtinId="44" customBuiltin="1"/>
    <cellStyle name="60% — акцент5" xfId="45" builtinId="48" customBuiltin="1"/>
    <cellStyle name="60% — акцент6" xfId="49" builtinId="52" customBuiltin="1"/>
    <cellStyle name="Акцент1" xfId="26" builtinId="29" customBuiltin="1"/>
    <cellStyle name="Акцент2" xfId="30" builtinId="33" customBuiltin="1"/>
    <cellStyle name="Акцент3" xfId="34" builtinId="37" customBuiltin="1"/>
    <cellStyle name="Акцент4" xfId="38" builtinId="41" customBuiltin="1"/>
    <cellStyle name="Акцент5" xfId="42" builtinId="45" customBuiltin="1"/>
    <cellStyle name="Акцент6" xfId="46" builtinId="49" customBuiltin="1"/>
    <cellStyle name="Ввод " xfId="17" builtinId="20" customBuiltin="1"/>
    <cellStyle name="Вывод" xfId="18" builtinId="21" customBuiltin="1"/>
    <cellStyle name="Вычисление" xfId="19" builtinId="22" customBuiltin="1"/>
    <cellStyle name="Денежный" xfId="11" builtinId="4" customBuiltin="1"/>
    <cellStyle name="Денежный [0]" xfId="12" builtinId="7" customBuiltin="1"/>
    <cellStyle name="Заголовок 1" xfId="3" builtinId="16" customBuiltin="1"/>
    <cellStyle name="Заголовок 2" xfId="4" builtinId="17" customBuiltin="1"/>
    <cellStyle name="Заголовок 3" xfId="5" builtinId="18" customBuiltin="1"/>
    <cellStyle name="Заголовок 4" xfId="13" builtinId="19" customBuiltin="1"/>
    <cellStyle name="Итог" xfId="25" builtinId="25" customBuiltin="1"/>
    <cellStyle name="Контрольная ячейка" xfId="21" builtinId="23" customBuiltin="1"/>
    <cellStyle name="Название" xfId="2" builtinId="15" customBuiltin="1"/>
    <cellStyle name="Нейтральный" xfId="16" builtinId="28" customBuiltin="1"/>
    <cellStyle name="Обычный" xfId="0" builtinId="0" customBuiltin="1"/>
    <cellStyle name="Плохой" xfId="15" builtinId="27" customBuiltin="1"/>
    <cellStyle name="Пояснение" xfId="24" builtinId="53" customBuiltin="1"/>
    <cellStyle name="Примечание" xfId="23" builtinId="10" customBuiltin="1"/>
    <cellStyle name="Процентный" xfId="1" builtinId="5" customBuiltin="1"/>
    <cellStyle name="Пункты таблицы" xfId="7" xr:uid="{00000000-0005-0000-0000-000007000000}"/>
    <cellStyle name="Связанная ячейка" xfId="20" builtinId="24" customBuiltin="1"/>
    <cellStyle name="Стиль 1" xfId="50" xr:uid="{5603C87C-FAC5-4B06-B930-A4AC37B3E453}"/>
    <cellStyle name="СтрокаСоотношенияДоходовИРасходов" xfId="6" xr:uid="{00000000-0005-0000-0000-000003000000}"/>
    <cellStyle name="Суммы таблицы" xfId="8" xr:uid="{00000000-0005-0000-0000-000006000000}"/>
    <cellStyle name="Текст предупреждения" xfId="22" builtinId="11" customBuiltin="1"/>
    <cellStyle name="Финансовый" xfId="9" builtinId="3" customBuiltin="1"/>
    <cellStyle name="Финансовый [0]" xfId="10" builtinId="6" customBuiltin="1"/>
    <cellStyle name="Хороший" xfId="14" builtinId="26" customBuiltin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3"/>
        <name val="Century Gothic"/>
        <family val="2"/>
        <charset val="204"/>
        <scheme val="none"/>
      </font>
      <numFmt numFmtId="169" formatCode="#,##0\ &quot;₽&quot;"/>
      <alignment horizontal="left" vertical="top" textRotation="0" wrapText="0" indent="0" justifyLastLine="0" shrinkToFit="0" readingOrder="0"/>
      <border diagonalUp="0" diagonalDown="0" outline="0">
        <left/>
        <right/>
        <top style="medium">
          <color theme="2" tint="-9.9948118533890809E-2"/>
        </top>
        <bottom/>
      </border>
    </dxf>
    <dxf>
      <numFmt numFmtId="169" formatCode="#,##0\ &quot;₽&quot;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3"/>
        <name val="Century Gothic"/>
        <family val="2"/>
        <charset val="204"/>
        <scheme val="none"/>
      </font>
      <alignment horizontal="left" vertical="top" textRotation="0" wrapText="0" indent="0" justifyLastLine="0" shrinkToFit="0" readingOrder="0"/>
      <border diagonalUp="0" diagonalDown="0" outline="0">
        <left/>
        <right/>
        <top style="medium">
          <color theme="2" tint="-9.9948118533890809E-2"/>
        </top>
        <bottom/>
      </border>
    </dxf>
    <dxf>
      <numFmt numFmtId="169" formatCode="#,##0\ &quot;₽&quot;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3"/>
        <name val="Century Gothic"/>
        <family val="2"/>
        <charset val="204"/>
        <scheme val="none"/>
      </font>
      <alignment horizontal="left" vertical="top" textRotation="0" wrapText="0" indent="0" justifyLastLine="0" shrinkToFit="0" readingOrder="0"/>
      <border diagonalUp="0" diagonalDown="0" outline="0">
        <left/>
        <right/>
        <top style="medium">
          <color theme="2" tint="-9.9948118533890809E-2"/>
        </top>
        <bottom/>
      </border>
    </dxf>
    <dxf>
      <numFmt numFmtId="169" formatCode="#,##0\ &quot;₽&quot;"/>
      <alignment horizontal="left" vertical="top" textRotation="0" wrapText="0" indent="0" justifyLastLine="0" shrinkToFit="0" readingOrder="0"/>
    </dxf>
    <dxf>
      <border outline="0">
        <top style="medium">
          <color theme="2" tint="-9.9948118533890809E-2"/>
        </top>
      </border>
    </dxf>
    <dxf>
      <font>
        <strike val="0"/>
        <outline val="0"/>
        <shadow val="0"/>
        <u val="none"/>
        <vertAlign val="baseline"/>
        <sz val="16"/>
        <color theme="3"/>
        <name val="Century Gothic"/>
        <family val="2"/>
        <charset val="204"/>
        <scheme val="none"/>
      </font>
    </dxf>
    <dxf>
      <border outline="0">
        <top style="medium">
          <color theme="2" tint="-9.9948118533890809E-2"/>
        </top>
      </border>
    </dxf>
    <dxf>
      <numFmt numFmtId="169" formatCode="#,##0\ &quot;₽&quot;"/>
      <alignment horizontal="left" vertical="top" textRotation="0" wrapText="0" indent="0" justifyLastLine="0" shrinkToFit="0" readingOrder="0"/>
    </dxf>
    <dxf>
      <border outline="0">
        <bottom style="medium">
          <color theme="2" tint="-9.9948118533890809E-2"/>
        </bottom>
      </border>
    </dxf>
    <dxf>
      <alignment horizontal="left" vertical="center" textRotation="0" wrapText="0" indent="0" justifyLastLine="0" shrinkToFit="0" readingOrder="0"/>
    </dxf>
    <dxf>
      <font>
        <b val="0"/>
        <i/>
        <color auto="1"/>
      </font>
      <border>
        <top style="medium">
          <color theme="2" tint="-9.9948118533890809E-2"/>
        </top>
        <bottom style="medium">
          <color theme="2" tint="-9.9948118533890809E-2"/>
        </bottom>
      </border>
    </dxf>
    <dxf>
      <font>
        <color theme="3"/>
      </font>
    </dxf>
  </dxfs>
  <tableStyles count="1" defaultPivotStyle="PivotStyleLight16">
    <tableStyle name="Простой бюджет на месяц" pivot="0" count="2" xr9:uid="{00000000-0011-0000-FFFF-FFFF00000000}">
      <tableStyleElement type="wholeTable" dxfId="13"/>
      <tableStyleElement type="headerRow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ДанныеДиаграммы</c:v>
          </c:tx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1-43E5-43C7-B418-2B2196665C7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3-43E5-43C7-B418-2B2196665C70}"/>
              </c:ext>
            </c:extLst>
          </c:dPt>
          <c:dLbls>
            <c:delete val="1"/>
          </c:dLbls>
          <c:cat>
            <c:strLit>
              <c:ptCount val="2"/>
              <c:pt idx="0">
                <c:v>Доходы</c:v>
              </c:pt>
              <c:pt idx="1">
                <c:v>Расходы</c:v>
              </c:pt>
            </c:strLit>
          </c:cat>
          <c:val>
            <c:numRef>
              <c:f>Сводка!$B$6:$C$6</c:f>
              <c:numCache>
                <c:formatCode>#\ ##0\ "₽"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3E5-43C7-B418-2B2196665C7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406999952"/>
        <c:axId val="406999560"/>
      </c:barChart>
      <c:catAx>
        <c:axId val="4069999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100">
                <a:latin typeface="+mn-lt"/>
              </a:defRPr>
            </a:pPr>
            <a:endParaRPr lang="ru-RU"/>
          </a:p>
        </c:txPr>
        <c:crossAx val="406999560"/>
        <c:crosses val="autoZero"/>
        <c:auto val="1"/>
        <c:lblAlgn val="ctr"/>
        <c:lblOffset val="100"/>
        <c:noMultiLvlLbl val="0"/>
      </c:catAx>
      <c:valAx>
        <c:axId val="406999560"/>
        <c:scaling>
          <c:orientation val="minMax"/>
          <c:min val="0"/>
        </c:scaling>
        <c:delete val="0"/>
        <c:axPos val="l"/>
        <c:minorGridlines>
          <c:spPr>
            <a:ln w="3175">
              <a:solidFill>
                <a:schemeClr val="bg1">
                  <a:lumMod val="75000"/>
                  <a:alpha val="25000"/>
                </a:schemeClr>
              </a:solidFill>
            </a:ln>
          </c:spPr>
        </c:minorGridlines>
        <c:numFmt formatCode="#,##0\ &quot;₽&quot;" sourceLinked="0"/>
        <c:majorTickMark val="out"/>
        <c:minorTickMark val="none"/>
        <c:tickLblPos val="nextTo"/>
        <c:spPr>
          <a:ln w="3175">
            <a:noFill/>
          </a:ln>
        </c:spPr>
        <c:txPr>
          <a:bodyPr/>
          <a:lstStyle/>
          <a:p>
            <a:pPr>
              <a:defRPr sz="1100"/>
            </a:pPr>
            <a:endParaRPr lang="ru-RU"/>
          </a:p>
        </c:txPr>
        <c:crossAx val="406999952"/>
        <c:crosses val="autoZero"/>
        <c:crossBetween val="between"/>
        <c:minorUnit val="500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>
          <a:solidFill>
            <a:schemeClr val="tx2"/>
          </a:solidFill>
          <a:latin typeface="+mj-lt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6</xdr:row>
      <xdr:rowOff>328613</xdr:rowOff>
    </xdr:from>
    <xdr:to>
      <xdr:col>3</xdr:col>
      <xdr:colOff>811530</xdr:colOff>
      <xdr:row>6</xdr:row>
      <xdr:rowOff>3707130</xdr:rowOff>
    </xdr:to>
    <xdr:graphicFrame macro="">
      <xdr:nvGraphicFramePr>
        <xdr:cNvPr id="2" name="ДоходыИРасходы" descr="Гистограмма для сравнения общих доходов и расходов за месяц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Сводка" displayName="Сводка" ref="B5:D6" headerRowDxfId="11" dataDxfId="9" totalsRowDxfId="7" headerRowBorderDxfId="10" tableBorderDxfId="8" totalsRowBorderDxfId="6" dataCellStyle="Заголовок 3">
  <autoFilter ref="B5:D6" xr:uid="{00000000-0009-0000-0100-000007000000}"/>
  <tableColumns count="3">
    <tableColumn id="1" xr3:uid="{00000000-0010-0000-0000-000001000000}" name="Итоговые доходы за месяц" totalsRowLabel="Итог" dataDxfId="5" totalsRowDxfId="4" dataCellStyle="Заголовок 3">
      <calculatedColumnFormula>INDEX('2024'!B8:N8, MATCH(TEXT(TODAY(), "ММММ"), '2024'!B2:N2, 0))</calculatedColumnFormula>
    </tableColumn>
    <tableColumn id="2" xr3:uid="{00000000-0010-0000-0000-000002000000}" name="Итоговые расходы за месяц" dataDxfId="3" totalsRowDxfId="2" dataCellStyle="Заголовок 3">
      <calculatedColumnFormula>INDEX('2024'!B30:N30, MATCH(TEXT(TODAY(), "ММММ"), '2024'!B12:N12, 0))</calculatedColumnFormula>
    </tableColumn>
    <tableColumn id="3" xr3:uid="{00000000-0010-0000-0000-000003000000}" name="Баланс" totalsRowFunction="sum" dataDxfId="1" totalsRowDxfId="0" dataCellStyle="Заголовок 3">
      <calculatedColumnFormula>Сводка[[#This Row],[Итоговые доходы за месяц]]-Сводка[[#This Row],[Итоговые расходы за месяц]]</calculatedColumnFormula>
    </tableColumn>
  </tableColumns>
  <tableStyleInfo name="Простой бюджет на месяц" showFirstColumn="0" showLastColumn="0" showRowStripes="1" showColumnStripes="0"/>
  <extLst>
    <ext xmlns:x14="http://schemas.microsoft.com/office/spreadsheetml/2009/9/main" uri="{504A1905-F514-4f6f-8877-14C23A59335A}">
      <x14:table altTextSummary="Сводка итоговых ежемесячных доходов, расходов и остатка. Эта таблица автоматически обновляется на основе записей на листах &quot;Месячный доход&quot; и &quot;Месячные расходы&quot;."/>
    </ext>
  </extLst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Metro">
  <a:themeElements>
    <a:clrScheme name="Metro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Simple Budget">
      <a:majorFont>
        <a:latin typeface="Georgia"/>
        <a:ea typeface=""/>
        <a:cs typeface=""/>
      </a:majorFont>
      <a:minorFont>
        <a:latin typeface="Century Gothic"/>
        <a:ea typeface=""/>
        <a:cs typeface=""/>
      </a:minorFont>
    </a:fontScheme>
    <a:fmtScheme name="Metro">
      <a:fillStyleLst>
        <a:solidFill>
          <a:schemeClr val="phClr"/>
        </a:solidFill>
        <a:gradFill rotWithShape="1">
          <a:gsLst>
            <a:gs pos="0">
              <a:schemeClr val="phClr">
                <a:tint val="25000"/>
                <a:satMod val="125000"/>
              </a:schemeClr>
            </a:gs>
            <a:gs pos="40000">
              <a:schemeClr val="phClr">
                <a:tint val="55000"/>
                <a:satMod val="130000"/>
              </a:schemeClr>
            </a:gs>
            <a:gs pos="50000">
              <a:schemeClr val="phClr">
                <a:tint val="59000"/>
                <a:satMod val="130000"/>
              </a:schemeClr>
            </a:gs>
            <a:gs pos="65000">
              <a:schemeClr val="phClr">
                <a:tint val="55000"/>
                <a:satMod val="130000"/>
              </a:schemeClr>
            </a:gs>
            <a:gs pos="100000">
              <a:schemeClr val="phClr">
                <a:tint val="20000"/>
                <a:satMod val="12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48000"/>
                <a:satMod val="138000"/>
              </a:schemeClr>
            </a:gs>
            <a:gs pos="25000">
              <a:schemeClr val="phClr">
                <a:tint val="85000"/>
              </a:schemeClr>
            </a:gs>
            <a:gs pos="40000">
              <a:schemeClr val="phClr">
                <a:tint val="92000"/>
              </a:schemeClr>
            </a:gs>
            <a:gs pos="50000">
              <a:schemeClr val="phClr">
                <a:tint val="93000"/>
              </a:schemeClr>
            </a:gs>
            <a:gs pos="60000">
              <a:schemeClr val="phClr">
                <a:tint val="92000"/>
              </a:schemeClr>
            </a:gs>
            <a:gs pos="75000">
              <a:schemeClr val="phClr">
                <a:tint val="83000"/>
                <a:satMod val="108000"/>
              </a:schemeClr>
            </a:gs>
            <a:gs pos="100000">
              <a:schemeClr val="phClr">
                <a:tint val="48000"/>
                <a:satMod val="150000"/>
              </a:schemeClr>
            </a:gs>
          </a:gsLst>
          <a:lin ang="5400000" scaled="0"/>
        </a:gradFill>
      </a:fillStyleLst>
      <a:lnStyleLst>
        <a:ln w="12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glow rad="63500">
              <a:schemeClr val="phClr">
                <a:alpha val="45000"/>
                <a:satMod val="120000"/>
              </a:schemeClr>
            </a:glow>
          </a:effectLst>
        </a:effectStyle>
        <a:effectStyle>
          <a:effectLst>
            <a:glow rad="63500">
              <a:schemeClr val="phClr">
                <a:alpha val="45000"/>
                <a:satMod val="120000"/>
              </a:schemeClr>
            </a:glow>
          </a:effectLst>
          <a:scene3d>
            <a:camera prst="orthographicFront" fov="0">
              <a:rot lat="0" lon="0" rev="0"/>
            </a:camera>
            <a:lightRig rig="brightRoom" dir="tl">
              <a:rot lat="0" lon="0" rev="8700000"/>
            </a:lightRig>
          </a:scene3d>
          <a:sp3d>
            <a:bevelT w="0" h="0"/>
            <a:contourClr>
              <a:schemeClr val="phClr">
                <a:tint val="70000"/>
              </a:schemeClr>
            </a:contourClr>
          </a:sp3d>
        </a:effectStyle>
        <a:effectStyle>
          <a:effectLst>
            <a:glow rad="101500">
              <a:schemeClr val="phClr">
                <a:alpha val="42000"/>
                <a:satMod val="120000"/>
              </a:schemeClr>
            </a:glow>
          </a:effectLst>
          <a:scene3d>
            <a:camera prst="orthographicFront" fov="0">
              <a:rot lat="0" lon="0" rev="0"/>
            </a:camera>
            <a:lightRig rig="glow" dir="t">
              <a:rot lat="0" lon="0" rev="4800000"/>
            </a:lightRig>
          </a:scene3d>
          <a:sp3d prstMaterial="powder">
            <a:bevelT w="50800" h="508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bg1">
                <a:shade val="100000"/>
                <a:satMod val="150000"/>
              </a:schemeClr>
            </a:gs>
            <a:gs pos="65000">
              <a:schemeClr val="bg1">
                <a:shade val="90000"/>
                <a:satMod val="375000"/>
              </a:schemeClr>
            </a:gs>
            <a:gs pos="100000">
              <a:schemeClr val="phClr">
                <a:tint val="88000"/>
                <a:satMod val="400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40000"/>
                <a:satMod val="180000"/>
              </a:schemeClr>
              <a:schemeClr val="phClr">
                <a:tint val="90000"/>
                <a:satMod val="200000"/>
              </a:schemeClr>
            </a:duotone>
          </a:blip>
          <a:tile tx="0" ty="0" sx="80000" sy="80000" flip="none" algn="tl"/>
        </a:blip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4D473-9806-4DBE-937B-C764CC4C98FB}">
  <sheetPr>
    <tabColor theme="6" tint="-0.249977111117893"/>
  </sheetPr>
  <dimension ref="B1:R34"/>
  <sheetViews>
    <sheetView tabSelected="1" workbookViewId="0">
      <selection activeCell="C5" sqref="C5"/>
    </sheetView>
  </sheetViews>
  <sheetFormatPr defaultRowHeight="13.8" x14ac:dyDescent="0.25"/>
  <cols>
    <col min="1" max="1" width="8.796875" style="1"/>
    <col min="2" max="2" width="25.09765625" style="1" customWidth="1"/>
    <col min="3" max="14" width="11.3984375" style="1" customWidth="1"/>
    <col min="15" max="15" width="8.796875" style="1"/>
    <col min="16" max="16" width="9.59765625" style="1" customWidth="1"/>
    <col min="17" max="18" width="13.19921875" style="1" customWidth="1"/>
    <col min="19" max="257" width="8.796875" style="1"/>
    <col min="258" max="258" width="25.09765625" style="1" customWidth="1"/>
    <col min="259" max="270" width="11.3984375" style="1" customWidth="1"/>
    <col min="271" max="271" width="8.796875" style="1"/>
    <col min="272" max="272" width="9.59765625" style="1" customWidth="1"/>
    <col min="273" max="274" width="13.19921875" style="1" customWidth="1"/>
    <col min="275" max="513" width="8.796875" style="1"/>
    <col min="514" max="514" width="25.09765625" style="1" customWidth="1"/>
    <col min="515" max="526" width="11.3984375" style="1" customWidth="1"/>
    <col min="527" max="527" width="8.796875" style="1"/>
    <col min="528" max="528" width="9.59765625" style="1" customWidth="1"/>
    <col min="529" max="530" width="13.19921875" style="1" customWidth="1"/>
    <col min="531" max="769" width="8.796875" style="1"/>
    <col min="770" max="770" width="25.09765625" style="1" customWidth="1"/>
    <col min="771" max="782" width="11.3984375" style="1" customWidth="1"/>
    <col min="783" max="783" width="8.796875" style="1"/>
    <col min="784" max="784" width="9.59765625" style="1" customWidth="1"/>
    <col min="785" max="786" width="13.19921875" style="1" customWidth="1"/>
    <col min="787" max="1025" width="8.796875" style="1"/>
    <col min="1026" max="1026" width="25.09765625" style="1" customWidth="1"/>
    <col min="1027" max="1038" width="11.3984375" style="1" customWidth="1"/>
    <col min="1039" max="1039" width="8.796875" style="1"/>
    <col min="1040" max="1040" width="9.59765625" style="1" customWidth="1"/>
    <col min="1041" max="1042" width="13.19921875" style="1" customWidth="1"/>
    <col min="1043" max="1281" width="8.796875" style="1"/>
    <col min="1282" max="1282" width="25.09765625" style="1" customWidth="1"/>
    <col min="1283" max="1294" width="11.3984375" style="1" customWidth="1"/>
    <col min="1295" max="1295" width="8.796875" style="1"/>
    <col min="1296" max="1296" width="9.59765625" style="1" customWidth="1"/>
    <col min="1297" max="1298" width="13.19921875" style="1" customWidth="1"/>
    <col min="1299" max="1537" width="8.796875" style="1"/>
    <col min="1538" max="1538" width="25.09765625" style="1" customWidth="1"/>
    <col min="1539" max="1550" width="11.3984375" style="1" customWidth="1"/>
    <col min="1551" max="1551" width="8.796875" style="1"/>
    <col min="1552" max="1552" width="9.59765625" style="1" customWidth="1"/>
    <col min="1553" max="1554" width="13.19921875" style="1" customWidth="1"/>
    <col min="1555" max="1793" width="8.796875" style="1"/>
    <col min="1794" max="1794" width="25.09765625" style="1" customWidth="1"/>
    <col min="1795" max="1806" width="11.3984375" style="1" customWidth="1"/>
    <col min="1807" max="1807" width="8.796875" style="1"/>
    <col min="1808" max="1808" width="9.59765625" style="1" customWidth="1"/>
    <col min="1809" max="1810" width="13.19921875" style="1" customWidth="1"/>
    <col min="1811" max="2049" width="8.796875" style="1"/>
    <col min="2050" max="2050" width="25.09765625" style="1" customWidth="1"/>
    <col min="2051" max="2062" width="11.3984375" style="1" customWidth="1"/>
    <col min="2063" max="2063" width="8.796875" style="1"/>
    <col min="2064" max="2064" width="9.59765625" style="1" customWidth="1"/>
    <col min="2065" max="2066" width="13.19921875" style="1" customWidth="1"/>
    <col min="2067" max="2305" width="8.796875" style="1"/>
    <col min="2306" max="2306" width="25.09765625" style="1" customWidth="1"/>
    <col min="2307" max="2318" width="11.3984375" style="1" customWidth="1"/>
    <col min="2319" max="2319" width="8.796875" style="1"/>
    <col min="2320" max="2320" width="9.59765625" style="1" customWidth="1"/>
    <col min="2321" max="2322" width="13.19921875" style="1" customWidth="1"/>
    <col min="2323" max="2561" width="8.796875" style="1"/>
    <col min="2562" max="2562" width="25.09765625" style="1" customWidth="1"/>
    <col min="2563" max="2574" width="11.3984375" style="1" customWidth="1"/>
    <col min="2575" max="2575" width="8.796875" style="1"/>
    <col min="2576" max="2576" width="9.59765625" style="1" customWidth="1"/>
    <col min="2577" max="2578" width="13.19921875" style="1" customWidth="1"/>
    <col min="2579" max="2817" width="8.796875" style="1"/>
    <col min="2818" max="2818" width="25.09765625" style="1" customWidth="1"/>
    <col min="2819" max="2830" width="11.3984375" style="1" customWidth="1"/>
    <col min="2831" max="2831" width="8.796875" style="1"/>
    <col min="2832" max="2832" width="9.59765625" style="1" customWidth="1"/>
    <col min="2833" max="2834" width="13.19921875" style="1" customWidth="1"/>
    <col min="2835" max="3073" width="8.796875" style="1"/>
    <col min="3074" max="3074" width="25.09765625" style="1" customWidth="1"/>
    <col min="3075" max="3086" width="11.3984375" style="1" customWidth="1"/>
    <col min="3087" max="3087" width="8.796875" style="1"/>
    <col min="3088" max="3088" width="9.59765625" style="1" customWidth="1"/>
    <col min="3089" max="3090" width="13.19921875" style="1" customWidth="1"/>
    <col min="3091" max="3329" width="8.796875" style="1"/>
    <col min="3330" max="3330" width="25.09765625" style="1" customWidth="1"/>
    <col min="3331" max="3342" width="11.3984375" style="1" customWidth="1"/>
    <col min="3343" max="3343" width="8.796875" style="1"/>
    <col min="3344" max="3344" width="9.59765625" style="1" customWidth="1"/>
    <col min="3345" max="3346" width="13.19921875" style="1" customWidth="1"/>
    <col min="3347" max="3585" width="8.796875" style="1"/>
    <col min="3586" max="3586" width="25.09765625" style="1" customWidth="1"/>
    <col min="3587" max="3598" width="11.3984375" style="1" customWidth="1"/>
    <col min="3599" max="3599" width="8.796875" style="1"/>
    <col min="3600" max="3600" width="9.59765625" style="1" customWidth="1"/>
    <col min="3601" max="3602" width="13.19921875" style="1" customWidth="1"/>
    <col min="3603" max="3841" width="8.796875" style="1"/>
    <col min="3842" max="3842" width="25.09765625" style="1" customWidth="1"/>
    <col min="3843" max="3854" width="11.3984375" style="1" customWidth="1"/>
    <col min="3855" max="3855" width="8.796875" style="1"/>
    <col min="3856" max="3856" width="9.59765625" style="1" customWidth="1"/>
    <col min="3857" max="3858" width="13.19921875" style="1" customWidth="1"/>
    <col min="3859" max="4097" width="8.796875" style="1"/>
    <col min="4098" max="4098" width="25.09765625" style="1" customWidth="1"/>
    <col min="4099" max="4110" width="11.3984375" style="1" customWidth="1"/>
    <col min="4111" max="4111" width="8.796875" style="1"/>
    <col min="4112" max="4112" width="9.59765625" style="1" customWidth="1"/>
    <col min="4113" max="4114" width="13.19921875" style="1" customWidth="1"/>
    <col min="4115" max="4353" width="8.796875" style="1"/>
    <col min="4354" max="4354" width="25.09765625" style="1" customWidth="1"/>
    <col min="4355" max="4366" width="11.3984375" style="1" customWidth="1"/>
    <col min="4367" max="4367" width="8.796875" style="1"/>
    <col min="4368" max="4368" width="9.59765625" style="1" customWidth="1"/>
    <col min="4369" max="4370" width="13.19921875" style="1" customWidth="1"/>
    <col min="4371" max="4609" width="8.796875" style="1"/>
    <col min="4610" max="4610" width="25.09765625" style="1" customWidth="1"/>
    <col min="4611" max="4622" width="11.3984375" style="1" customWidth="1"/>
    <col min="4623" max="4623" width="8.796875" style="1"/>
    <col min="4624" max="4624" width="9.59765625" style="1" customWidth="1"/>
    <col min="4625" max="4626" width="13.19921875" style="1" customWidth="1"/>
    <col min="4627" max="4865" width="8.796875" style="1"/>
    <col min="4866" max="4866" width="25.09765625" style="1" customWidth="1"/>
    <col min="4867" max="4878" width="11.3984375" style="1" customWidth="1"/>
    <col min="4879" max="4879" width="8.796875" style="1"/>
    <col min="4880" max="4880" width="9.59765625" style="1" customWidth="1"/>
    <col min="4881" max="4882" width="13.19921875" style="1" customWidth="1"/>
    <col min="4883" max="5121" width="8.796875" style="1"/>
    <col min="5122" max="5122" width="25.09765625" style="1" customWidth="1"/>
    <col min="5123" max="5134" width="11.3984375" style="1" customWidth="1"/>
    <col min="5135" max="5135" width="8.796875" style="1"/>
    <col min="5136" max="5136" width="9.59765625" style="1" customWidth="1"/>
    <col min="5137" max="5138" width="13.19921875" style="1" customWidth="1"/>
    <col min="5139" max="5377" width="8.796875" style="1"/>
    <col min="5378" max="5378" width="25.09765625" style="1" customWidth="1"/>
    <col min="5379" max="5390" width="11.3984375" style="1" customWidth="1"/>
    <col min="5391" max="5391" width="8.796875" style="1"/>
    <col min="5392" max="5392" width="9.59765625" style="1" customWidth="1"/>
    <col min="5393" max="5394" width="13.19921875" style="1" customWidth="1"/>
    <col min="5395" max="5633" width="8.796875" style="1"/>
    <col min="5634" max="5634" width="25.09765625" style="1" customWidth="1"/>
    <col min="5635" max="5646" width="11.3984375" style="1" customWidth="1"/>
    <col min="5647" max="5647" width="8.796875" style="1"/>
    <col min="5648" max="5648" width="9.59765625" style="1" customWidth="1"/>
    <col min="5649" max="5650" width="13.19921875" style="1" customWidth="1"/>
    <col min="5651" max="5889" width="8.796875" style="1"/>
    <col min="5890" max="5890" width="25.09765625" style="1" customWidth="1"/>
    <col min="5891" max="5902" width="11.3984375" style="1" customWidth="1"/>
    <col min="5903" max="5903" width="8.796875" style="1"/>
    <col min="5904" max="5904" width="9.59765625" style="1" customWidth="1"/>
    <col min="5905" max="5906" width="13.19921875" style="1" customWidth="1"/>
    <col min="5907" max="6145" width="8.796875" style="1"/>
    <col min="6146" max="6146" width="25.09765625" style="1" customWidth="1"/>
    <col min="6147" max="6158" width="11.3984375" style="1" customWidth="1"/>
    <col min="6159" max="6159" width="8.796875" style="1"/>
    <col min="6160" max="6160" width="9.59765625" style="1" customWidth="1"/>
    <col min="6161" max="6162" width="13.19921875" style="1" customWidth="1"/>
    <col min="6163" max="6401" width="8.796875" style="1"/>
    <col min="6402" max="6402" width="25.09765625" style="1" customWidth="1"/>
    <col min="6403" max="6414" width="11.3984375" style="1" customWidth="1"/>
    <col min="6415" max="6415" width="8.796875" style="1"/>
    <col min="6416" max="6416" width="9.59765625" style="1" customWidth="1"/>
    <col min="6417" max="6418" width="13.19921875" style="1" customWidth="1"/>
    <col min="6419" max="6657" width="8.796875" style="1"/>
    <col min="6658" max="6658" width="25.09765625" style="1" customWidth="1"/>
    <col min="6659" max="6670" width="11.3984375" style="1" customWidth="1"/>
    <col min="6671" max="6671" width="8.796875" style="1"/>
    <col min="6672" max="6672" width="9.59765625" style="1" customWidth="1"/>
    <col min="6673" max="6674" width="13.19921875" style="1" customWidth="1"/>
    <col min="6675" max="6913" width="8.796875" style="1"/>
    <col min="6914" max="6914" width="25.09765625" style="1" customWidth="1"/>
    <col min="6915" max="6926" width="11.3984375" style="1" customWidth="1"/>
    <col min="6927" max="6927" width="8.796875" style="1"/>
    <col min="6928" max="6928" width="9.59765625" style="1" customWidth="1"/>
    <col min="6929" max="6930" width="13.19921875" style="1" customWidth="1"/>
    <col min="6931" max="7169" width="8.796875" style="1"/>
    <col min="7170" max="7170" width="25.09765625" style="1" customWidth="1"/>
    <col min="7171" max="7182" width="11.3984375" style="1" customWidth="1"/>
    <col min="7183" max="7183" width="8.796875" style="1"/>
    <col min="7184" max="7184" width="9.59765625" style="1" customWidth="1"/>
    <col min="7185" max="7186" width="13.19921875" style="1" customWidth="1"/>
    <col min="7187" max="7425" width="8.796875" style="1"/>
    <col min="7426" max="7426" width="25.09765625" style="1" customWidth="1"/>
    <col min="7427" max="7438" width="11.3984375" style="1" customWidth="1"/>
    <col min="7439" max="7439" width="8.796875" style="1"/>
    <col min="7440" max="7440" width="9.59765625" style="1" customWidth="1"/>
    <col min="7441" max="7442" width="13.19921875" style="1" customWidth="1"/>
    <col min="7443" max="7681" width="8.796875" style="1"/>
    <col min="7682" max="7682" width="25.09765625" style="1" customWidth="1"/>
    <col min="7683" max="7694" width="11.3984375" style="1" customWidth="1"/>
    <col min="7695" max="7695" width="8.796875" style="1"/>
    <col min="7696" max="7696" width="9.59765625" style="1" customWidth="1"/>
    <col min="7697" max="7698" width="13.19921875" style="1" customWidth="1"/>
    <col min="7699" max="7937" width="8.796875" style="1"/>
    <col min="7938" max="7938" width="25.09765625" style="1" customWidth="1"/>
    <col min="7939" max="7950" width="11.3984375" style="1" customWidth="1"/>
    <col min="7951" max="7951" width="8.796875" style="1"/>
    <col min="7952" max="7952" width="9.59765625" style="1" customWidth="1"/>
    <col min="7953" max="7954" width="13.19921875" style="1" customWidth="1"/>
    <col min="7955" max="8193" width="8.796875" style="1"/>
    <col min="8194" max="8194" width="25.09765625" style="1" customWidth="1"/>
    <col min="8195" max="8206" width="11.3984375" style="1" customWidth="1"/>
    <col min="8207" max="8207" width="8.796875" style="1"/>
    <col min="8208" max="8208" width="9.59765625" style="1" customWidth="1"/>
    <col min="8209" max="8210" width="13.19921875" style="1" customWidth="1"/>
    <col min="8211" max="8449" width="8.796875" style="1"/>
    <col min="8450" max="8450" width="25.09765625" style="1" customWidth="1"/>
    <col min="8451" max="8462" width="11.3984375" style="1" customWidth="1"/>
    <col min="8463" max="8463" width="8.796875" style="1"/>
    <col min="8464" max="8464" width="9.59765625" style="1" customWidth="1"/>
    <col min="8465" max="8466" width="13.19921875" style="1" customWidth="1"/>
    <col min="8467" max="8705" width="8.796875" style="1"/>
    <col min="8706" max="8706" width="25.09765625" style="1" customWidth="1"/>
    <col min="8707" max="8718" width="11.3984375" style="1" customWidth="1"/>
    <col min="8719" max="8719" width="8.796875" style="1"/>
    <col min="8720" max="8720" width="9.59765625" style="1" customWidth="1"/>
    <col min="8721" max="8722" width="13.19921875" style="1" customWidth="1"/>
    <col min="8723" max="8961" width="8.796875" style="1"/>
    <col min="8962" max="8962" width="25.09765625" style="1" customWidth="1"/>
    <col min="8963" max="8974" width="11.3984375" style="1" customWidth="1"/>
    <col min="8975" max="8975" width="8.796875" style="1"/>
    <col min="8976" max="8976" width="9.59765625" style="1" customWidth="1"/>
    <col min="8977" max="8978" width="13.19921875" style="1" customWidth="1"/>
    <col min="8979" max="9217" width="8.796875" style="1"/>
    <col min="9218" max="9218" width="25.09765625" style="1" customWidth="1"/>
    <col min="9219" max="9230" width="11.3984375" style="1" customWidth="1"/>
    <col min="9231" max="9231" width="8.796875" style="1"/>
    <col min="9232" max="9232" width="9.59765625" style="1" customWidth="1"/>
    <col min="9233" max="9234" width="13.19921875" style="1" customWidth="1"/>
    <col min="9235" max="9473" width="8.796875" style="1"/>
    <col min="9474" max="9474" width="25.09765625" style="1" customWidth="1"/>
    <col min="9475" max="9486" width="11.3984375" style="1" customWidth="1"/>
    <col min="9487" max="9487" width="8.796875" style="1"/>
    <col min="9488" max="9488" width="9.59765625" style="1" customWidth="1"/>
    <col min="9489" max="9490" width="13.19921875" style="1" customWidth="1"/>
    <col min="9491" max="9729" width="8.796875" style="1"/>
    <col min="9730" max="9730" width="25.09765625" style="1" customWidth="1"/>
    <col min="9731" max="9742" width="11.3984375" style="1" customWidth="1"/>
    <col min="9743" max="9743" width="8.796875" style="1"/>
    <col min="9744" max="9744" width="9.59765625" style="1" customWidth="1"/>
    <col min="9745" max="9746" width="13.19921875" style="1" customWidth="1"/>
    <col min="9747" max="9985" width="8.796875" style="1"/>
    <col min="9986" max="9986" width="25.09765625" style="1" customWidth="1"/>
    <col min="9987" max="9998" width="11.3984375" style="1" customWidth="1"/>
    <col min="9999" max="9999" width="8.796875" style="1"/>
    <col min="10000" max="10000" width="9.59765625" style="1" customWidth="1"/>
    <col min="10001" max="10002" width="13.19921875" style="1" customWidth="1"/>
    <col min="10003" max="10241" width="8.796875" style="1"/>
    <col min="10242" max="10242" width="25.09765625" style="1" customWidth="1"/>
    <col min="10243" max="10254" width="11.3984375" style="1" customWidth="1"/>
    <col min="10255" max="10255" width="8.796875" style="1"/>
    <col min="10256" max="10256" width="9.59765625" style="1" customWidth="1"/>
    <col min="10257" max="10258" width="13.19921875" style="1" customWidth="1"/>
    <col min="10259" max="10497" width="8.796875" style="1"/>
    <col min="10498" max="10498" width="25.09765625" style="1" customWidth="1"/>
    <col min="10499" max="10510" width="11.3984375" style="1" customWidth="1"/>
    <col min="10511" max="10511" width="8.796875" style="1"/>
    <col min="10512" max="10512" width="9.59765625" style="1" customWidth="1"/>
    <col min="10513" max="10514" width="13.19921875" style="1" customWidth="1"/>
    <col min="10515" max="10753" width="8.796875" style="1"/>
    <col min="10754" max="10754" width="25.09765625" style="1" customWidth="1"/>
    <col min="10755" max="10766" width="11.3984375" style="1" customWidth="1"/>
    <col min="10767" max="10767" width="8.796875" style="1"/>
    <col min="10768" max="10768" width="9.59765625" style="1" customWidth="1"/>
    <col min="10769" max="10770" width="13.19921875" style="1" customWidth="1"/>
    <col min="10771" max="11009" width="8.796875" style="1"/>
    <col min="11010" max="11010" width="25.09765625" style="1" customWidth="1"/>
    <col min="11011" max="11022" width="11.3984375" style="1" customWidth="1"/>
    <col min="11023" max="11023" width="8.796875" style="1"/>
    <col min="11024" max="11024" width="9.59765625" style="1" customWidth="1"/>
    <col min="11025" max="11026" width="13.19921875" style="1" customWidth="1"/>
    <col min="11027" max="11265" width="8.796875" style="1"/>
    <col min="11266" max="11266" width="25.09765625" style="1" customWidth="1"/>
    <col min="11267" max="11278" width="11.3984375" style="1" customWidth="1"/>
    <col min="11279" max="11279" width="8.796875" style="1"/>
    <col min="11280" max="11280" width="9.59765625" style="1" customWidth="1"/>
    <col min="11281" max="11282" width="13.19921875" style="1" customWidth="1"/>
    <col min="11283" max="11521" width="8.796875" style="1"/>
    <col min="11522" max="11522" width="25.09765625" style="1" customWidth="1"/>
    <col min="11523" max="11534" width="11.3984375" style="1" customWidth="1"/>
    <col min="11535" max="11535" width="8.796875" style="1"/>
    <col min="11536" max="11536" width="9.59765625" style="1" customWidth="1"/>
    <col min="11537" max="11538" width="13.19921875" style="1" customWidth="1"/>
    <col min="11539" max="11777" width="8.796875" style="1"/>
    <col min="11778" max="11778" width="25.09765625" style="1" customWidth="1"/>
    <col min="11779" max="11790" width="11.3984375" style="1" customWidth="1"/>
    <col min="11791" max="11791" width="8.796875" style="1"/>
    <col min="11792" max="11792" width="9.59765625" style="1" customWidth="1"/>
    <col min="11793" max="11794" width="13.19921875" style="1" customWidth="1"/>
    <col min="11795" max="12033" width="8.796875" style="1"/>
    <col min="12034" max="12034" width="25.09765625" style="1" customWidth="1"/>
    <col min="12035" max="12046" width="11.3984375" style="1" customWidth="1"/>
    <col min="12047" max="12047" width="8.796875" style="1"/>
    <col min="12048" max="12048" width="9.59765625" style="1" customWidth="1"/>
    <col min="12049" max="12050" width="13.19921875" style="1" customWidth="1"/>
    <col min="12051" max="12289" width="8.796875" style="1"/>
    <col min="12290" max="12290" width="25.09765625" style="1" customWidth="1"/>
    <col min="12291" max="12302" width="11.3984375" style="1" customWidth="1"/>
    <col min="12303" max="12303" width="8.796875" style="1"/>
    <col min="12304" max="12304" width="9.59765625" style="1" customWidth="1"/>
    <col min="12305" max="12306" width="13.19921875" style="1" customWidth="1"/>
    <col min="12307" max="12545" width="8.796875" style="1"/>
    <col min="12546" max="12546" width="25.09765625" style="1" customWidth="1"/>
    <col min="12547" max="12558" width="11.3984375" style="1" customWidth="1"/>
    <col min="12559" max="12559" width="8.796875" style="1"/>
    <col min="12560" max="12560" width="9.59765625" style="1" customWidth="1"/>
    <col min="12561" max="12562" width="13.19921875" style="1" customWidth="1"/>
    <col min="12563" max="12801" width="8.796875" style="1"/>
    <col min="12802" max="12802" width="25.09765625" style="1" customWidth="1"/>
    <col min="12803" max="12814" width="11.3984375" style="1" customWidth="1"/>
    <col min="12815" max="12815" width="8.796875" style="1"/>
    <col min="12816" max="12816" width="9.59765625" style="1" customWidth="1"/>
    <col min="12817" max="12818" width="13.19921875" style="1" customWidth="1"/>
    <col min="12819" max="13057" width="8.796875" style="1"/>
    <col min="13058" max="13058" width="25.09765625" style="1" customWidth="1"/>
    <col min="13059" max="13070" width="11.3984375" style="1" customWidth="1"/>
    <col min="13071" max="13071" width="8.796875" style="1"/>
    <col min="13072" max="13072" width="9.59765625" style="1" customWidth="1"/>
    <col min="13073" max="13074" width="13.19921875" style="1" customWidth="1"/>
    <col min="13075" max="13313" width="8.796875" style="1"/>
    <col min="13314" max="13314" width="25.09765625" style="1" customWidth="1"/>
    <col min="13315" max="13326" width="11.3984375" style="1" customWidth="1"/>
    <col min="13327" max="13327" width="8.796875" style="1"/>
    <col min="13328" max="13328" width="9.59765625" style="1" customWidth="1"/>
    <col min="13329" max="13330" width="13.19921875" style="1" customWidth="1"/>
    <col min="13331" max="13569" width="8.796875" style="1"/>
    <col min="13570" max="13570" width="25.09765625" style="1" customWidth="1"/>
    <col min="13571" max="13582" width="11.3984375" style="1" customWidth="1"/>
    <col min="13583" max="13583" width="8.796875" style="1"/>
    <col min="13584" max="13584" width="9.59765625" style="1" customWidth="1"/>
    <col min="13585" max="13586" width="13.19921875" style="1" customWidth="1"/>
    <col min="13587" max="13825" width="8.796875" style="1"/>
    <col min="13826" max="13826" width="25.09765625" style="1" customWidth="1"/>
    <col min="13827" max="13838" width="11.3984375" style="1" customWidth="1"/>
    <col min="13839" max="13839" width="8.796875" style="1"/>
    <col min="13840" max="13840" width="9.59765625" style="1" customWidth="1"/>
    <col min="13841" max="13842" width="13.19921875" style="1" customWidth="1"/>
    <col min="13843" max="14081" width="8.796875" style="1"/>
    <col min="14082" max="14082" width="25.09765625" style="1" customWidth="1"/>
    <col min="14083" max="14094" width="11.3984375" style="1" customWidth="1"/>
    <col min="14095" max="14095" width="8.796875" style="1"/>
    <col min="14096" max="14096" width="9.59765625" style="1" customWidth="1"/>
    <col min="14097" max="14098" width="13.19921875" style="1" customWidth="1"/>
    <col min="14099" max="14337" width="8.796875" style="1"/>
    <col min="14338" max="14338" width="25.09765625" style="1" customWidth="1"/>
    <col min="14339" max="14350" width="11.3984375" style="1" customWidth="1"/>
    <col min="14351" max="14351" width="8.796875" style="1"/>
    <col min="14352" max="14352" width="9.59765625" style="1" customWidth="1"/>
    <col min="14353" max="14354" width="13.19921875" style="1" customWidth="1"/>
    <col min="14355" max="14593" width="8.796875" style="1"/>
    <col min="14594" max="14594" width="25.09765625" style="1" customWidth="1"/>
    <col min="14595" max="14606" width="11.3984375" style="1" customWidth="1"/>
    <col min="14607" max="14607" width="8.796875" style="1"/>
    <col min="14608" max="14608" width="9.59765625" style="1" customWidth="1"/>
    <col min="14609" max="14610" width="13.19921875" style="1" customWidth="1"/>
    <col min="14611" max="14849" width="8.796875" style="1"/>
    <col min="14850" max="14850" width="25.09765625" style="1" customWidth="1"/>
    <col min="14851" max="14862" width="11.3984375" style="1" customWidth="1"/>
    <col min="14863" max="14863" width="8.796875" style="1"/>
    <col min="14864" max="14864" width="9.59765625" style="1" customWidth="1"/>
    <col min="14865" max="14866" width="13.19921875" style="1" customWidth="1"/>
    <col min="14867" max="15105" width="8.796875" style="1"/>
    <col min="15106" max="15106" width="25.09765625" style="1" customWidth="1"/>
    <col min="15107" max="15118" width="11.3984375" style="1" customWidth="1"/>
    <col min="15119" max="15119" width="8.796875" style="1"/>
    <col min="15120" max="15120" width="9.59765625" style="1" customWidth="1"/>
    <col min="15121" max="15122" width="13.19921875" style="1" customWidth="1"/>
    <col min="15123" max="15361" width="8.796875" style="1"/>
    <col min="15362" max="15362" width="25.09765625" style="1" customWidth="1"/>
    <col min="15363" max="15374" width="11.3984375" style="1" customWidth="1"/>
    <col min="15375" max="15375" width="8.796875" style="1"/>
    <col min="15376" max="15376" width="9.59765625" style="1" customWidth="1"/>
    <col min="15377" max="15378" width="13.19921875" style="1" customWidth="1"/>
    <col min="15379" max="15617" width="8.796875" style="1"/>
    <col min="15618" max="15618" width="25.09765625" style="1" customWidth="1"/>
    <col min="15619" max="15630" width="11.3984375" style="1" customWidth="1"/>
    <col min="15631" max="15631" width="8.796875" style="1"/>
    <col min="15632" max="15632" width="9.59765625" style="1" customWidth="1"/>
    <col min="15633" max="15634" width="13.19921875" style="1" customWidth="1"/>
    <col min="15635" max="15873" width="8.796875" style="1"/>
    <col min="15874" max="15874" width="25.09765625" style="1" customWidth="1"/>
    <col min="15875" max="15886" width="11.3984375" style="1" customWidth="1"/>
    <col min="15887" max="15887" width="8.796875" style="1"/>
    <col min="15888" max="15888" width="9.59765625" style="1" customWidth="1"/>
    <col min="15889" max="15890" width="13.19921875" style="1" customWidth="1"/>
    <col min="15891" max="16129" width="8.796875" style="1"/>
    <col min="16130" max="16130" width="25.09765625" style="1" customWidth="1"/>
    <col min="16131" max="16142" width="11.3984375" style="1" customWidth="1"/>
    <col min="16143" max="16143" width="8.796875" style="1"/>
    <col min="16144" max="16144" width="9.59765625" style="1" customWidth="1"/>
    <col min="16145" max="16146" width="13.19921875" style="1" customWidth="1"/>
    <col min="16147" max="16384" width="8.796875" style="1"/>
  </cols>
  <sheetData>
    <row r="1" spans="2:18" ht="14.4" thickBot="1" x14ac:dyDescent="0.3"/>
    <row r="2" spans="2:18" ht="15" thickTop="1" thickBot="1" x14ac:dyDescent="0.3">
      <c r="B2" s="2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P2" s="2" t="s">
        <v>19</v>
      </c>
      <c r="Q2" s="2" t="s">
        <v>20</v>
      </c>
      <c r="R2" s="2" t="s">
        <v>21</v>
      </c>
    </row>
    <row r="3" spans="2:18" x14ac:dyDescent="0.25">
      <c r="B3" s="4" t="s">
        <v>22</v>
      </c>
      <c r="C3" s="5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7"/>
      <c r="P3" s="4">
        <f>SUM(C3:N3)</f>
        <v>0</v>
      </c>
      <c r="Q3" s="4">
        <f>ROUND(AVERAGE(C3:N3),0)</f>
        <v>0</v>
      </c>
      <c r="R3" s="4">
        <f>ROUND(P3/12,0)</f>
        <v>0</v>
      </c>
    </row>
    <row r="4" spans="2:18" x14ac:dyDescent="0.25">
      <c r="B4" s="8" t="s">
        <v>23</v>
      </c>
      <c r="C4" s="9">
        <v>0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  <c r="P4" s="8">
        <f>SUM(C4:N4)</f>
        <v>0</v>
      </c>
      <c r="Q4" s="8">
        <f>ROUND(AVERAGE(C4:N4),0)</f>
        <v>0</v>
      </c>
      <c r="R4" s="8">
        <f>ROUND(P4/12,0)</f>
        <v>0</v>
      </c>
    </row>
    <row r="5" spans="2:18" x14ac:dyDescent="0.25">
      <c r="B5" s="8" t="s">
        <v>24</v>
      </c>
      <c r="C5" s="9">
        <v>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  <c r="P5" s="8">
        <f>SUM(C5:N5)</f>
        <v>0</v>
      </c>
      <c r="Q5" s="8">
        <f>ROUND(AVERAGE(C5:N5),0)</f>
        <v>0</v>
      </c>
      <c r="R5" s="8">
        <f>ROUND(P5/12,0)</f>
        <v>0</v>
      </c>
    </row>
    <row r="6" spans="2:18" ht="14.4" thickBot="1" x14ac:dyDescent="0.3">
      <c r="B6" s="12" t="s">
        <v>25</v>
      </c>
      <c r="C6" s="13">
        <v>0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5"/>
      <c r="P6" s="12">
        <f>SUM(C6:N6)</f>
        <v>0</v>
      </c>
      <c r="Q6" s="12">
        <f>ROUND(AVERAGE(C6:N6),0)</f>
        <v>0</v>
      </c>
      <c r="R6" s="12">
        <f>ROUND(P6/12,0)</f>
        <v>0</v>
      </c>
    </row>
    <row r="7" spans="2:18" ht="15" thickTop="1" thickBot="1" x14ac:dyDescent="0.3"/>
    <row r="8" spans="2:18" ht="14.4" thickBot="1" x14ac:dyDescent="0.3">
      <c r="B8" s="16" t="s">
        <v>26</v>
      </c>
      <c r="C8" s="17">
        <f t="shared" ref="C8:N8" si="0">SUM(C3:C6)</f>
        <v>0</v>
      </c>
      <c r="D8" s="17">
        <f t="shared" si="0"/>
        <v>0</v>
      </c>
      <c r="E8" s="17">
        <f t="shared" si="0"/>
        <v>0</v>
      </c>
      <c r="F8" s="17">
        <f t="shared" si="0"/>
        <v>0</v>
      </c>
      <c r="G8" s="17">
        <f t="shared" si="0"/>
        <v>0</v>
      </c>
      <c r="H8" s="17">
        <f t="shared" si="0"/>
        <v>0</v>
      </c>
      <c r="I8" s="17">
        <f t="shared" si="0"/>
        <v>0</v>
      </c>
      <c r="J8" s="17">
        <f t="shared" si="0"/>
        <v>0</v>
      </c>
      <c r="K8" s="17">
        <f t="shared" si="0"/>
        <v>0</v>
      </c>
      <c r="L8" s="17">
        <f>SUM(L3:L6)</f>
        <v>0</v>
      </c>
      <c r="M8" s="17">
        <f>SUM(M3:M6)</f>
        <v>0</v>
      </c>
      <c r="N8" s="17">
        <f t="shared" si="0"/>
        <v>0</v>
      </c>
      <c r="P8" s="16">
        <f>SUM(C8:N8)</f>
        <v>0</v>
      </c>
      <c r="Q8" s="16">
        <f>ROUND(AVERAGE(C8:N8),0)</f>
        <v>0</v>
      </c>
      <c r="R8" s="16">
        <f>ROUND(P8/12,0)</f>
        <v>0</v>
      </c>
    </row>
    <row r="11" spans="2:18" ht="14.4" thickBot="1" x14ac:dyDescent="0.3"/>
    <row r="12" spans="2:18" ht="15" thickTop="1" thickBot="1" x14ac:dyDescent="0.3">
      <c r="B12" s="18" t="s">
        <v>27</v>
      </c>
      <c r="C12" s="19" t="s">
        <v>7</v>
      </c>
      <c r="D12" s="19" t="s">
        <v>8</v>
      </c>
      <c r="E12" s="19" t="s">
        <v>9</v>
      </c>
      <c r="F12" s="19" t="s">
        <v>10</v>
      </c>
      <c r="G12" s="19" t="s">
        <v>11</v>
      </c>
      <c r="H12" s="19" t="s">
        <v>12</v>
      </c>
      <c r="I12" s="19" t="s">
        <v>13</v>
      </c>
      <c r="J12" s="19" t="s">
        <v>14</v>
      </c>
      <c r="K12" s="19" t="s">
        <v>15</v>
      </c>
      <c r="L12" s="19" t="s">
        <v>16</v>
      </c>
      <c r="M12" s="19" t="s">
        <v>17</v>
      </c>
      <c r="N12" s="19" t="s">
        <v>18</v>
      </c>
      <c r="P12" s="18" t="s">
        <v>19</v>
      </c>
      <c r="Q12" s="18" t="s">
        <v>20</v>
      </c>
      <c r="R12" s="18" t="s">
        <v>21</v>
      </c>
    </row>
    <row r="13" spans="2:18" x14ac:dyDescent="0.25">
      <c r="B13" s="4" t="s">
        <v>28</v>
      </c>
      <c r="C13" s="20">
        <v>0</v>
      </c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2"/>
      <c r="P13" s="4">
        <f>SUM(C13:N13)</f>
        <v>0</v>
      </c>
      <c r="Q13" s="4">
        <f t="shared" ref="Q13:Q28" si="1">ROUND(AVERAGE(C13:N13),0)</f>
        <v>0</v>
      </c>
      <c r="R13" s="4">
        <f>ROUND(P13/12,0)</f>
        <v>0</v>
      </c>
    </row>
    <row r="14" spans="2:18" x14ac:dyDescent="0.25">
      <c r="B14" s="8" t="s">
        <v>29</v>
      </c>
      <c r="C14" s="23">
        <v>0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5"/>
      <c r="P14" s="8">
        <f t="shared" ref="P14:P28" si="2">SUM(C14:N14)</f>
        <v>0</v>
      </c>
      <c r="Q14" s="8">
        <f t="shared" si="1"/>
        <v>0</v>
      </c>
      <c r="R14" s="8">
        <f t="shared" ref="R14:R28" si="3">ROUND(P14/12,0)</f>
        <v>0</v>
      </c>
    </row>
    <row r="15" spans="2:18" x14ac:dyDescent="0.25">
      <c r="B15" s="8" t="s">
        <v>30</v>
      </c>
      <c r="C15" s="23">
        <v>0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5"/>
      <c r="P15" s="8">
        <f t="shared" si="2"/>
        <v>0</v>
      </c>
      <c r="Q15" s="8">
        <f t="shared" si="1"/>
        <v>0</v>
      </c>
      <c r="R15" s="8">
        <f t="shared" si="3"/>
        <v>0</v>
      </c>
    </row>
    <row r="16" spans="2:18" x14ac:dyDescent="0.25">
      <c r="B16" s="8" t="s">
        <v>31</v>
      </c>
      <c r="C16" s="23">
        <v>0</v>
      </c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5"/>
      <c r="P16" s="8">
        <f t="shared" si="2"/>
        <v>0</v>
      </c>
      <c r="Q16" s="8">
        <f t="shared" si="1"/>
        <v>0</v>
      </c>
      <c r="R16" s="8">
        <f t="shared" si="3"/>
        <v>0</v>
      </c>
    </row>
    <row r="17" spans="2:18" x14ac:dyDescent="0.25">
      <c r="B17" s="8" t="s">
        <v>32</v>
      </c>
      <c r="C17" s="23">
        <v>0</v>
      </c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5"/>
      <c r="P17" s="8">
        <f t="shared" si="2"/>
        <v>0</v>
      </c>
      <c r="Q17" s="8">
        <f t="shared" si="1"/>
        <v>0</v>
      </c>
      <c r="R17" s="8">
        <f t="shared" si="3"/>
        <v>0</v>
      </c>
    </row>
    <row r="18" spans="2:18" x14ac:dyDescent="0.25">
      <c r="B18" s="8" t="s">
        <v>33</v>
      </c>
      <c r="C18" s="23">
        <v>0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5"/>
      <c r="P18" s="8">
        <f t="shared" si="2"/>
        <v>0</v>
      </c>
      <c r="Q18" s="8">
        <f t="shared" si="1"/>
        <v>0</v>
      </c>
      <c r="R18" s="8">
        <f t="shared" si="3"/>
        <v>0</v>
      </c>
    </row>
    <row r="19" spans="2:18" x14ac:dyDescent="0.25">
      <c r="B19" s="8" t="s">
        <v>34</v>
      </c>
      <c r="C19" s="23">
        <v>0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5"/>
      <c r="P19" s="8">
        <f t="shared" si="2"/>
        <v>0</v>
      </c>
      <c r="Q19" s="8">
        <f t="shared" si="1"/>
        <v>0</v>
      </c>
      <c r="R19" s="8">
        <f t="shared" si="3"/>
        <v>0</v>
      </c>
    </row>
    <row r="20" spans="2:18" x14ac:dyDescent="0.25">
      <c r="B20" s="8" t="s">
        <v>35</v>
      </c>
      <c r="C20" s="23">
        <v>0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5"/>
      <c r="P20" s="8">
        <f t="shared" si="2"/>
        <v>0</v>
      </c>
      <c r="Q20" s="8">
        <f t="shared" si="1"/>
        <v>0</v>
      </c>
      <c r="R20" s="8">
        <f t="shared" si="3"/>
        <v>0</v>
      </c>
    </row>
    <row r="21" spans="2:18" x14ac:dyDescent="0.25">
      <c r="B21" s="8" t="s">
        <v>36</v>
      </c>
      <c r="C21" s="23">
        <v>0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5"/>
      <c r="P21" s="8">
        <f t="shared" si="2"/>
        <v>0</v>
      </c>
      <c r="Q21" s="8">
        <f t="shared" si="1"/>
        <v>0</v>
      </c>
      <c r="R21" s="8">
        <f t="shared" si="3"/>
        <v>0</v>
      </c>
    </row>
    <row r="22" spans="2:18" x14ac:dyDescent="0.25">
      <c r="B22" s="8" t="s">
        <v>37</v>
      </c>
      <c r="C22" s="23">
        <v>0</v>
      </c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5"/>
      <c r="P22" s="8">
        <f t="shared" si="2"/>
        <v>0</v>
      </c>
      <c r="Q22" s="8">
        <f t="shared" si="1"/>
        <v>0</v>
      </c>
      <c r="R22" s="8">
        <f t="shared" si="3"/>
        <v>0</v>
      </c>
    </row>
    <row r="23" spans="2:18" x14ac:dyDescent="0.25">
      <c r="B23" s="8" t="s">
        <v>38</v>
      </c>
      <c r="C23" s="23">
        <v>0</v>
      </c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5"/>
      <c r="P23" s="8">
        <f t="shared" si="2"/>
        <v>0</v>
      </c>
      <c r="Q23" s="8">
        <f t="shared" si="1"/>
        <v>0</v>
      </c>
      <c r="R23" s="8">
        <f t="shared" si="3"/>
        <v>0</v>
      </c>
    </row>
    <row r="24" spans="2:18" x14ac:dyDescent="0.25">
      <c r="B24" s="8" t="s">
        <v>39</v>
      </c>
      <c r="C24" s="23">
        <v>0</v>
      </c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5"/>
      <c r="P24" s="8">
        <f t="shared" si="2"/>
        <v>0</v>
      </c>
      <c r="Q24" s="8">
        <f t="shared" si="1"/>
        <v>0</v>
      </c>
      <c r="R24" s="8">
        <f t="shared" si="3"/>
        <v>0</v>
      </c>
    </row>
    <row r="25" spans="2:18" x14ac:dyDescent="0.25">
      <c r="B25" s="8" t="s">
        <v>40</v>
      </c>
      <c r="C25" s="23">
        <v>0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5"/>
      <c r="P25" s="8">
        <f t="shared" si="2"/>
        <v>0</v>
      </c>
      <c r="Q25" s="8">
        <f t="shared" si="1"/>
        <v>0</v>
      </c>
      <c r="R25" s="8">
        <f t="shared" si="3"/>
        <v>0</v>
      </c>
    </row>
    <row r="26" spans="2:18" x14ac:dyDescent="0.25">
      <c r="B26" s="26" t="s">
        <v>41</v>
      </c>
      <c r="C26" s="27">
        <v>0</v>
      </c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9"/>
      <c r="P26" s="26">
        <f t="shared" si="2"/>
        <v>0</v>
      </c>
      <c r="Q26" s="26">
        <f t="shared" si="1"/>
        <v>0</v>
      </c>
      <c r="R26" s="26">
        <f t="shared" si="3"/>
        <v>0</v>
      </c>
    </row>
    <row r="27" spans="2:18" x14ac:dyDescent="0.25">
      <c r="B27" s="26" t="s">
        <v>42</v>
      </c>
      <c r="C27" s="27">
        <v>0</v>
      </c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9"/>
      <c r="P27" s="26">
        <f t="shared" si="2"/>
        <v>0</v>
      </c>
      <c r="Q27" s="26">
        <f t="shared" si="1"/>
        <v>0</v>
      </c>
      <c r="R27" s="26">
        <f t="shared" si="3"/>
        <v>0</v>
      </c>
    </row>
    <row r="28" spans="2:18" ht="14.4" thickBot="1" x14ac:dyDescent="0.3">
      <c r="B28" s="12" t="s">
        <v>43</v>
      </c>
      <c r="C28" s="30">
        <v>0</v>
      </c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2"/>
      <c r="P28" s="12">
        <f t="shared" si="2"/>
        <v>0</v>
      </c>
      <c r="Q28" s="12">
        <f t="shared" si="1"/>
        <v>0</v>
      </c>
      <c r="R28" s="12">
        <f t="shared" si="3"/>
        <v>0</v>
      </c>
    </row>
    <row r="29" spans="2:18" ht="15" thickTop="1" thickBot="1" x14ac:dyDescent="0.3">
      <c r="D29" s="37"/>
    </row>
    <row r="30" spans="2:18" ht="15" thickTop="1" thickBot="1" x14ac:dyDescent="0.3">
      <c r="B30" s="33" t="s">
        <v>26</v>
      </c>
      <c r="C30" s="34">
        <f t="shared" ref="C30:N30" si="4">SUM(C13:C28)</f>
        <v>0</v>
      </c>
      <c r="D30" s="34">
        <f>SUM(D13:D28)</f>
        <v>0</v>
      </c>
      <c r="E30" s="34">
        <f t="shared" si="4"/>
        <v>0</v>
      </c>
      <c r="F30" s="34">
        <f t="shared" si="4"/>
        <v>0</v>
      </c>
      <c r="G30" s="34">
        <f t="shared" si="4"/>
        <v>0</v>
      </c>
      <c r="H30" s="34">
        <f t="shared" si="4"/>
        <v>0</v>
      </c>
      <c r="I30" s="34">
        <f t="shared" si="4"/>
        <v>0</v>
      </c>
      <c r="J30" s="34">
        <f t="shared" si="4"/>
        <v>0</v>
      </c>
      <c r="K30" s="34">
        <f t="shared" si="4"/>
        <v>0</v>
      </c>
      <c r="L30" s="34">
        <f t="shared" si="4"/>
        <v>0</v>
      </c>
      <c r="M30" s="34">
        <f t="shared" si="4"/>
        <v>0</v>
      </c>
      <c r="N30" s="34">
        <f t="shared" si="4"/>
        <v>0</v>
      </c>
      <c r="P30" s="33">
        <f>SUM(C30:N30)</f>
        <v>0</v>
      </c>
      <c r="Q30" s="33">
        <f>ROUND(AVERAGE(C30:N30),0)</f>
        <v>0</v>
      </c>
      <c r="R30" s="33">
        <f>ROUND(P30/12,0)</f>
        <v>0</v>
      </c>
    </row>
    <row r="33" spans="2:18" ht="14.4" thickBot="1" x14ac:dyDescent="0.3"/>
    <row r="34" spans="2:18" ht="14.4" thickBot="1" x14ac:dyDescent="0.3">
      <c r="B34" s="35" t="s">
        <v>44</v>
      </c>
      <c r="C34" s="36">
        <f>C8-C30</f>
        <v>0</v>
      </c>
      <c r="D34" s="36">
        <f>D8-D30</f>
        <v>0</v>
      </c>
      <c r="E34" s="36">
        <f t="shared" ref="E34:N34" si="5">E8-E30</f>
        <v>0</v>
      </c>
      <c r="F34" s="36">
        <f t="shared" si="5"/>
        <v>0</v>
      </c>
      <c r="G34" s="36">
        <f t="shared" si="5"/>
        <v>0</v>
      </c>
      <c r="H34" s="36">
        <f t="shared" si="5"/>
        <v>0</v>
      </c>
      <c r="I34" s="36">
        <f t="shared" si="5"/>
        <v>0</v>
      </c>
      <c r="J34" s="36">
        <f t="shared" si="5"/>
        <v>0</v>
      </c>
      <c r="K34" s="36">
        <f t="shared" si="5"/>
        <v>0</v>
      </c>
      <c r="L34" s="36">
        <f t="shared" si="5"/>
        <v>0</v>
      </c>
      <c r="M34" s="36">
        <f t="shared" si="5"/>
        <v>0</v>
      </c>
      <c r="N34" s="36">
        <f t="shared" si="5"/>
        <v>0</v>
      </c>
      <c r="P34" s="35">
        <f>SUM(C34:N34)</f>
        <v>0</v>
      </c>
      <c r="Q34" s="35">
        <f>ROUND(AVERAGE(C34:N34),0)</f>
        <v>0</v>
      </c>
      <c r="R34" s="35">
        <f>ROUND(P34/12,0)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2" tint="-0.499984740745262"/>
    <pageSetUpPr autoPageBreaks="0" fitToPage="1"/>
  </sheetPr>
  <dimension ref="B1:E7"/>
  <sheetViews>
    <sheetView showGridLines="0" zoomScale="85" zoomScaleNormal="85" workbookViewId="0">
      <selection activeCell="P7" sqref="P7"/>
    </sheetView>
  </sheetViews>
  <sheetFormatPr defaultRowHeight="21" customHeight="1" x14ac:dyDescent="0.25"/>
  <cols>
    <col min="1" max="1" width="2.59765625" style="39" customWidth="1"/>
    <col min="2" max="2" width="32.59765625" style="39" customWidth="1"/>
    <col min="3" max="3" width="34" style="39" customWidth="1"/>
    <col min="4" max="4" width="16.296875" style="39" bestFit="1" customWidth="1"/>
    <col min="5" max="5" width="12.59765625" style="39" customWidth="1"/>
    <col min="6" max="6" width="2.59765625" style="39" customWidth="1"/>
    <col min="7" max="16384" width="8.796875" style="39"/>
  </cols>
  <sheetData>
    <row r="1" spans="2:5" ht="45" customHeight="1" x14ac:dyDescent="0.5">
      <c r="B1" s="38" t="s">
        <v>0</v>
      </c>
    </row>
    <row r="2" spans="2:5" ht="30" customHeight="1" thickBot="1" x14ac:dyDescent="0.3">
      <c r="B2" s="40" t="s">
        <v>1</v>
      </c>
    </row>
    <row r="3" spans="2:5" ht="42" customHeight="1" thickTop="1" thickBot="1" x14ac:dyDescent="0.3">
      <c r="B3" s="47">
        <f ca="1">Сводка[Итоговые расходы за месяц]</f>
        <v>0</v>
      </c>
      <c r="C3" s="48"/>
      <c r="D3" s="48"/>
      <c r="E3" s="41" t="e">
        <f ca="1">Сводка[Итоговые расходы за месяц]/Сводка[Итоговые доходы за месяц]</f>
        <v>#DIV/0!</v>
      </c>
    </row>
    <row r="4" spans="2:5" ht="39.9" customHeight="1" thickTop="1" x14ac:dyDescent="0.25">
      <c r="B4" s="40" t="s">
        <v>2</v>
      </c>
      <c r="C4" s="42"/>
      <c r="D4" s="42"/>
    </row>
    <row r="5" spans="2:5" ht="20.100000000000001" customHeight="1" x14ac:dyDescent="0.25">
      <c r="B5" s="43" t="s">
        <v>3</v>
      </c>
      <c r="C5" s="43" t="s">
        <v>4</v>
      </c>
      <c r="D5" s="43" t="s">
        <v>5</v>
      </c>
    </row>
    <row r="6" spans="2:5" ht="21" customHeight="1" x14ac:dyDescent="0.25">
      <c r="B6" s="44">
        <f ca="1">INDEX('2024'!B8:N8, MATCH(TEXT(TODAY(), "ММММ"), '2024'!B2:N2, 0))</f>
        <v>0</v>
      </c>
      <c r="C6" s="44">
        <f ca="1">INDEX('2024'!B30:N30, MATCH(TEXT(TODAY(), "ММММ"), '2024'!B12:N12, 0))</f>
        <v>0</v>
      </c>
      <c r="D6" s="44">
        <f ca="1">Сводка[[#This Row],[Итоговые доходы за месяц]]-Сводка[[#This Row],[Итоговые расходы за месяц]]</f>
        <v>0</v>
      </c>
    </row>
    <row r="7" spans="2:5" ht="321.75" customHeight="1" x14ac:dyDescent="0.25">
      <c r="B7" s="45"/>
      <c r="C7" s="46"/>
      <c r="D7" s="46"/>
      <c r="E7" s="46"/>
    </row>
  </sheetData>
  <mergeCells count="1">
    <mergeCell ref="B3:D3"/>
  </mergeCells>
  <conditionalFormatting sqref="B3:D3">
    <cfRule type="dataBar" priority="1">
      <dataBar showValue="0">
        <cfvo type="num" val="0"/>
        <cfvo type="num" val="$B$6"/>
        <color theme="5" tint="-0.249977111117893"/>
      </dataBar>
      <extLst>
        <ext xmlns:x14="http://schemas.microsoft.com/office/spreadsheetml/2009/9/main" uri="{B025F937-C7B1-47D3-B67F-A62EFF666E3E}">
          <x14:id>{B8F4BD01-C17E-464E-8876-9D732ECBC8B0}</x14:id>
        </ext>
      </extLst>
    </cfRule>
  </conditionalFormatting>
  <dataValidations count="7">
    <dataValidation allowBlank="1" showInputMessage="1" showErrorMessage="1" prompt="Значение &quot;Соотношение расходов и доходов&quot; автоматически вычисляется в этой ячейке и определяет коэффициент затенения в столбцах от B до D слева." sqref="E3" xr:uid="{1FD2A7CA-C029-4537-A890-D8B2AA41B6C3}"/>
    <dataValidation allowBlank="1" showInputMessage="1" showErrorMessage="1" prompt="Эта запись автоматически обновляется на основе записей в листе &quot;Месячный доход&quot;." sqref="B5" xr:uid="{00000000-0002-0000-0000-000001000000}"/>
    <dataValidation allowBlank="1" showInputMessage="1" showErrorMessage="1" prompt="Эта запись автоматически обновляется на основе записей в листе &quot;Месячные расходы&quot;." sqref="C5" xr:uid="{00000000-0002-0000-0000-000002000000}"/>
    <dataValidation allowBlank="1" showInputMessage="1" showErrorMessage="1" prompt="Эта запись автоматически вычисляется на основе записей &quot;Итоговый месячный доход&quot; и &quot;Итоговые месячные расходы&quot; в этой таблице." sqref="D5" xr:uid="{00000000-0002-0000-0000-000003000000}"/>
    <dataValidation allowBlank="1" showInputMessage="1" showErrorMessage="1" prompt="Эта книга содержит три листа: этот сводный лист с процентным соотношением расходов и доходов, итоговым доходом, итоговыми расходами и сравнительной диаграммой; лист &quot;Месячный доход&quot;; и лист &quot;Месячные расходы&quot;. " sqref="A1" xr:uid="{00000000-0002-0000-0000-000004000000}"/>
    <dataValidation allowBlank="1" showInputMessage="1" showErrorMessage="1" prompt="Диаграмма со сравнением итогового месячного дохода из столбца B6 таблицы &quot;Сводка&quot; и итоговых месячных доходов из столбца C6 таблицы &quot;Сводка&quot;." sqref="B7" xr:uid="{00000000-0002-0000-0000-000006000000}"/>
    <dataValidation allowBlank="1" showInputMessage="1" showErrorMessage="1" prompt="Введите заголовок этого листа. При вводе заголовка автоматически обновляется столбец B1 на листах &quot;Месячный доход&quot; и &quot;Месячные расходы&quot;." sqref="B1" xr:uid="{00000000-0002-0000-0000-000007000000}"/>
  </dataValidations>
  <printOptions horizontalCentered="1"/>
  <pageMargins left="0.7" right="0.7" top="0.75" bottom="0.75" header="0.3" footer="0.3"/>
  <pageSetup paperSize="9" scale="83" fitToHeight="0" orientation="portrait" r:id="rId1"/>
  <headerFooter differentFirst="1">
    <oddFooter>Page &amp;P of &amp;N</oddFooter>
  </headerFooter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8F4BD01-C17E-464E-8876-9D732ECBC8B0}">
            <x14:dataBar minLength="0" maxLength="100" gradient="0">
              <x14:cfvo type="num">
                <xm:f>0</xm:f>
              </x14:cfvo>
              <x14:cfvo type="num">
                <xm:f>$B$6</xm:f>
              </x14:cfvo>
              <x14:negativeFillColor rgb="FFFF0000"/>
              <x14:axisColor rgb="FF000000"/>
            </x14:dataBar>
          </x14:cfRule>
          <xm:sqref>B3:D3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0FC4B440-78BA-434F-B933-B040BF2BBB9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5FC9520-770E-4C43-ABCB-9A2D266EEB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7EE25B-4F65-439E-BDEC-4AE004F5585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6A7BA77-F708-47A6-A284-BE3F152C09A9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>TM03428920</Templat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2024</vt:lpstr>
      <vt:lpstr>Сводка</vt:lpstr>
      <vt:lpstr>ЗаголовокБюджета</vt:lpstr>
      <vt:lpstr>ЗаголовокСтолбца1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2022-11-06T06:46:11Z</dcterms:created>
  <dcterms:modified xsi:type="dcterms:W3CDTF">2024-08-27T17:32:15Z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