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buBakarAtiq\Desktop\Machining Process Lab\Lab_01\"/>
    </mc:Choice>
  </mc:AlternateContent>
  <xr:revisionPtr revIDLastSave="0" documentId="13_ncr:1_{D430AA24-068C-4907-8313-EE4CAB67EE7A}" xr6:coauthVersionLast="47" xr6:coauthVersionMax="47" xr10:uidLastSave="{00000000-0000-0000-0000-000000000000}"/>
  <bookViews>
    <workbookView xWindow="1152" yWindow="1152" windowWidth="17280" windowHeight="8964" xr2:uid="{00000000-000D-0000-FFFF-FFFF00000000}"/>
  </bookViews>
  <sheets>
    <sheet name="Lab_0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H3" i="1"/>
  <c r="Q3" i="1"/>
  <c r="P3" i="1"/>
  <c r="N3" i="1"/>
  <c r="G3" i="1"/>
  <c r="E3" i="1"/>
</calcChain>
</file>

<file path=xl/sharedStrings.xml><?xml version="1.0" encoding="utf-8"?>
<sst xmlns="http://schemas.openxmlformats.org/spreadsheetml/2006/main" count="18" uniqueCount="18">
  <si>
    <t>Observation</t>
  </si>
  <si>
    <t>Sr No</t>
  </si>
  <si>
    <t>distance=d=(di-df)/2</t>
  </si>
  <si>
    <t>RPM</t>
  </si>
  <si>
    <t>Cutting Speed (V=pi*Di*RPM)</t>
  </si>
  <si>
    <t>Feed Rate (F=Fr/RPM)</t>
  </si>
  <si>
    <t>Cutting Time Tm=L/Fr*(RPM)</t>
  </si>
  <si>
    <t>Cross feed liver Least Count (mm)</t>
  </si>
  <si>
    <t>Least Count (mm)</t>
  </si>
  <si>
    <t>Depth of Cut (mm)</t>
  </si>
  <si>
    <t>Length (L) (mm)</t>
  </si>
  <si>
    <t>di (mm)</t>
  </si>
  <si>
    <t>df (mm)</t>
  </si>
  <si>
    <t>Fr=d/t</t>
  </si>
  <si>
    <t>No of division</t>
  </si>
  <si>
    <t>distance travel (d)</t>
  </si>
  <si>
    <t>Time taken (s)</t>
  </si>
  <si>
    <t>Time taken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</si>
</sst>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"/>
  <sheetViews>
    <sheetView tabSelected="1" workbookViewId="0">
      <selection sqref="A1:B1"/>
    </sheetView>
  </sheetViews>
  <sheetFormatPr defaultRowHeight="14.4" x14ac:dyDescent="0.3"/>
  <cols>
    <col min="5" max="5" width="17.6640625" bestFit="1" customWidth="1"/>
    <col min="6" max="6" width="4.77734375" bestFit="1" customWidth="1"/>
    <col min="7" max="7" width="25" bestFit="1" customWidth="1"/>
    <col min="8" max="8" width="18.88671875" bestFit="1" customWidth="1"/>
    <col min="9" max="9" width="24.6640625" bestFit="1" customWidth="1"/>
    <col min="10" max="10" width="19.109375" bestFit="1" customWidth="1"/>
    <col min="11" max="11" width="19.109375" customWidth="1"/>
    <col min="12" max="12" width="28.6640625" bestFit="1" customWidth="1"/>
    <col min="13" max="13" width="16.109375" bestFit="1" customWidth="1"/>
    <col min="14" max="14" width="15.5546875" bestFit="1" customWidth="1"/>
    <col min="15" max="15" width="12.33203125" bestFit="1" customWidth="1"/>
    <col min="16" max="16" width="14.6640625" bestFit="1" customWidth="1"/>
  </cols>
  <sheetData>
    <row r="1" spans="1:17" x14ac:dyDescent="0.3">
      <c r="A1" s="1" t="s">
        <v>0</v>
      </c>
      <c r="B1" s="1"/>
    </row>
    <row r="2" spans="1:17" x14ac:dyDescent="0.3">
      <c r="A2" t="s">
        <v>1</v>
      </c>
      <c r="B2" t="s">
        <v>10</v>
      </c>
      <c r="C2" t="s">
        <v>11</v>
      </c>
      <c r="D2" t="s">
        <v>12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8</v>
      </c>
      <c r="K2" t="s">
        <v>14</v>
      </c>
      <c r="L2" t="s">
        <v>7</v>
      </c>
      <c r="M2" t="s">
        <v>9</v>
      </c>
      <c r="N2" t="s">
        <v>15</v>
      </c>
      <c r="O2" t="s">
        <v>16</v>
      </c>
      <c r="P2" t="s">
        <v>17</v>
      </c>
      <c r="Q2" t="s">
        <v>13</v>
      </c>
    </row>
    <row r="3" spans="1:17" x14ac:dyDescent="0.3">
      <c r="B3">
        <v>52</v>
      </c>
      <c r="C3">
        <v>23</v>
      </c>
      <c r="D3">
        <v>22</v>
      </c>
      <c r="E3">
        <f>AVERAGE(C3:D3)</f>
        <v>22.5</v>
      </c>
      <c r="F3">
        <v>660</v>
      </c>
      <c r="G3">
        <f>PI()*C3*F3</f>
        <v>47689.376481493055</v>
      </c>
      <c r="H3">
        <f>Q3/F3</f>
        <v>9.394081728511039E-2</v>
      </c>
      <c r="I3">
        <f>D3/Q3*F3</f>
        <v>234.19</v>
      </c>
      <c r="J3">
        <v>0.44</v>
      </c>
      <c r="K3">
        <v>50</v>
      </c>
      <c r="L3">
        <v>0.05</v>
      </c>
      <c r="M3">
        <v>0.5</v>
      </c>
      <c r="N3">
        <f>J3*K3</f>
        <v>22</v>
      </c>
      <c r="O3">
        <v>21.29</v>
      </c>
      <c r="P3">
        <f>O3/60</f>
        <v>0.35483333333333333</v>
      </c>
      <c r="Q3">
        <f>N3/P3</f>
        <v>62.000939408172854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Lab_01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AbuBakarAtiq</dc:creator>
  <cp:lastModifiedBy>AbuBakarAtiq</cp:lastModifiedBy>
  <dcterms:created xsi:type="dcterms:W3CDTF">2015-06-05T18:17:20Z</dcterms:created>
  <dcterms:modified xsi:type="dcterms:W3CDTF">2024-11-15T15:29:19Z</dcterms:modified>
</cp:coreProperties>
</file>