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Desktop\CDAC\8. PML (Practical Machine Learning)\"/>
    </mc:Choice>
  </mc:AlternateContent>
  <xr:revisionPtr revIDLastSave="0" documentId="13_ncr:1_{9BB92FB3-F601-4BED-88C8-41165D6F255E}" xr6:coauthVersionLast="47" xr6:coauthVersionMax="47" xr10:uidLastSave="{00000000-0000-0000-0000-000000000000}"/>
  <bookViews>
    <workbookView xWindow="-108" yWindow="-108" windowWidth="23256" windowHeight="12576" xr2:uid="{AD8FF4E9-A4E0-4126-A4C1-AFFE9A739229}"/>
  </bookViews>
  <sheets>
    <sheet name="predictions" sheetId="1" r:id="rId1"/>
    <sheet name="error_technq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H4" i="1"/>
  <c r="H11" i="1"/>
  <c r="H10" i="1"/>
  <c r="H6" i="1"/>
  <c r="H7" i="1"/>
  <c r="H8" i="1" s="1"/>
  <c r="H9" i="1" s="1"/>
  <c r="H5" i="1"/>
  <c r="G10" i="1"/>
  <c r="E8" i="1"/>
  <c r="E6" i="1"/>
  <c r="E11" i="1"/>
  <c r="D11" i="1"/>
  <c r="F10" i="1"/>
  <c r="F6" i="1"/>
  <c r="F7" i="1"/>
  <c r="F8" i="1"/>
  <c r="F9" i="1"/>
  <c r="F5" i="1"/>
  <c r="E7" i="1"/>
  <c r="E9" i="1"/>
  <c r="E10" i="1"/>
  <c r="E5" i="1"/>
  <c r="D22" i="2"/>
  <c r="D21" i="2"/>
  <c r="G3" i="2"/>
  <c r="G4" i="2"/>
  <c r="G5" i="2"/>
  <c r="G6" i="2"/>
  <c r="G7" i="2"/>
  <c r="G8" i="2"/>
  <c r="G9" i="2"/>
  <c r="G10" i="2"/>
  <c r="G11" i="2"/>
  <c r="G12" i="2"/>
  <c r="G13" i="2"/>
  <c r="G2" i="2"/>
  <c r="D20" i="2"/>
  <c r="F3" i="2"/>
  <c r="F4" i="2"/>
  <c r="F5" i="2"/>
  <c r="F6" i="2"/>
  <c r="F7" i="2"/>
  <c r="F8" i="2"/>
  <c r="F9" i="2"/>
  <c r="F10" i="2"/>
  <c r="F11" i="2"/>
  <c r="F12" i="2"/>
  <c r="F13" i="2"/>
  <c r="F2" i="2"/>
  <c r="D19" i="2"/>
  <c r="E3" i="2"/>
  <c r="E4" i="2"/>
  <c r="E5" i="2"/>
  <c r="E6" i="2"/>
  <c r="E7" i="2"/>
  <c r="E8" i="2"/>
  <c r="E9" i="2"/>
  <c r="E10" i="2"/>
  <c r="E11" i="2"/>
  <c r="E12" i="2"/>
  <c r="E13" i="2"/>
  <c r="E2" i="2"/>
  <c r="D18" i="2"/>
  <c r="D3" i="2"/>
  <c r="D4" i="2"/>
  <c r="D5" i="2"/>
  <c r="D6" i="2"/>
  <c r="D7" i="2"/>
  <c r="D8" i="2"/>
  <c r="D9" i="2"/>
  <c r="D10" i="2"/>
  <c r="D11" i="2"/>
  <c r="D12" i="2"/>
  <c r="D13" i="2"/>
  <c r="D2" i="2"/>
  <c r="I4" i="1"/>
</calcChain>
</file>

<file path=xl/sharedStrings.xml><?xml version="1.0" encoding="utf-8"?>
<sst xmlns="http://schemas.openxmlformats.org/spreadsheetml/2006/main" count="49" uniqueCount="35">
  <si>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</si>
  <si>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</si>
  <si>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</si>
  <si>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</si>
  <si>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</si>
  <si>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</si>
  <si>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</si>
  <si>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</si>
  <si>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</si>
  <si>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</si>
  <si>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</si>
  <si>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</si>
  <si>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</si>
  <si>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</si>
  <si>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Pred</t>
  </si>
  <si>
    <t>Error (Actual - Pred)</t>
  </si>
  <si>
    <t>Mean_Error</t>
  </si>
  <si>
    <t>Abs(Error)</t>
  </si>
  <si>
    <t>Pc(Error)</t>
  </si>
  <si>
    <t>Error^2</t>
  </si>
  <si>
    <t>Mean_Squared_Error(MSE)</t>
  </si>
  <si>
    <t>Mean_Absolute_Percentage_Error(MAPE)</t>
  </si>
  <si>
    <t>Mean_Absolute_Error(MAE)</t>
  </si>
  <si>
    <t>Root_Mean_Squared_Error(RMSE)</t>
  </si>
  <si>
    <t>Converts -ves into +ves</t>
  </si>
  <si>
    <t>Gives the consideration to the value for which the error is reported. Can be used across different systems.</t>
  </si>
  <si>
    <t>Removes the problem of + and - by cancelling out each other by taking square of the data</t>
  </si>
  <si>
    <t>Solves the problem of units by taking the square root.</t>
  </si>
  <si>
    <t>Mean Error should never be used because + and - will cancel out each other. Only Metric which can be negative.</t>
  </si>
  <si>
    <t>Naïve</t>
  </si>
  <si>
    <t>SimpAvg</t>
  </si>
  <si>
    <t>3_Months_Moving_Average</t>
  </si>
  <si>
    <t>4M - MA</t>
  </si>
  <si>
    <t>3_Months_Weighted_Moving_Average</t>
  </si>
  <si>
    <t>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</si>
</sst>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2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731E-3771-43C3-8AD8-19F925DD7DAF}">
  <dimension ref="A1:I13"/>
  <sheetViews>
    <sheetView tabSelected="1" zoomScale="137" workbookViewId="0">
      <selection activeCell="G14" sqref="G14"/>
    </sheetView>
  </sheetViews>
  <sheetFormatPr defaultRowHeight="14.4" x14ac:dyDescent="0.3"/>
  <cols>
    <col min="4" max="4" width="8.109375" customWidth="1"/>
    <col min="5" max="5" width="25.21875" bestFit="1" customWidth="1"/>
    <col min="7" max="7" width="34.6640625" bestFit="1" customWidth="1"/>
  </cols>
  <sheetData>
    <row r="1" spans="1:9" x14ac:dyDescent="0.3">
      <c r="A1" s="3" t="s">
        <v>0</v>
      </c>
      <c r="B1" s="3" t="s">
        <v>1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6" t="s">
        <v>34</v>
      </c>
    </row>
    <row r="2" spans="1:9" x14ac:dyDescent="0.3">
      <c r="A2" s="2" t="s">
        <v>2</v>
      </c>
      <c r="B2" s="1">
        <v>6</v>
      </c>
      <c r="C2" s="2"/>
      <c r="D2" s="2"/>
      <c r="E2" s="2"/>
      <c r="F2" s="2"/>
      <c r="G2" s="2"/>
      <c r="H2" s="2"/>
    </row>
    <row r="3" spans="1:9" x14ac:dyDescent="0.3">
      <c r="A3" s="2" t="s">
        <v>3</v>
      </c>
      <c r="B3" s="1">
        <v>5</v>
      </c>
      <c r="C3" s="2"/>
      <c r="D3" s="2"/>
      <c r="E3" s="2"/>
      <c r="F3" s="2"/>
      <c r="G3" s="2"/>
      <c r="H3" s="2">
        <v>6</v>
      </c>
    </row>
    <row r="4" spans="1:9" x14ac:dyDescent="0.3">
      <c r="A4" s="2" t="s">
        <v>4</v>
      </c>
      <c r="B4" s="1">
        <v>8</v>
      </c>
      <c r="C4" s="2"/>
      <c r="D4" s="2"/>
      <c r="E4" s="5">
        <f>AVERAGE(B2:B4)</f>
        <v>6.333333333333333</v>
      </c>
      <c r="F4" s="2"/>
      <c r="G4" s="2"/>
      <c r="H4" s="2">
        <f>B3*0.8+H3*0.2</f>
        <v>5.2</v>
      </c>
      <c r="I4" t="str">
        <f ca="1">_xlfn.FORMULATEXT(H4)</f>
        <v>=B3*0.8+H3*0.2</v>
      </c>
    </row>
    <row r="5" spans="1:9" x14ac:dyDescent="0.3">
      <c r="A5" s="2" t="s">
        <v>5</v>
      </c>
      <c r="B5" s="1">
        <v>7</v>
      </c>
      <c r="C5" s="2"/>
      <c r="D5" s="2"/>
      <c r="E5" s="5">
        <f>AVERAGE(B3:B5)</f>
        <v>6.666666666666667</v>
      </c>
      <c r="F5" s="2">
        <f>AVERAGE(B2:B5)</f>
        <v>6.5</v>
      </c>
      <c r="G5" s="2"/>
      <c r="H5" s="2">
        <f>B4*0.8+H4*0.2</f>
        <v>7.44</v>
      </c>
    </row>
    <row r="6" spans="1:9" x14ac:dyDescent="0.3">
      <c r="A6" s="2" t="s">
        <v>6</v>
      </c>
      <c r="B6" s="1">
        <v>4</v>
      </c>
      <c r="C6" s="2"/>
      <c r="D6" s="2"/>
      <c r="E6" s="5">
        <f>AVERAGE(B4:B6)</f>
        <v>6.333333333333333</v>
      </c>
      <c r="F6" s="2">
        <f>AVERAGE(B3:B6)</f>
        <v>6</v>
      </c>
      <c r="G6" s="2"/>
      <c r="H6" s="2">
        <f t="shared" ref="H6:H11" si="0">B5*0.8+H5*0.2</f>
        <v>7.088000000000001</v>
      </c>
    </row>
    <row r="7" spans="1:9" x14ac:dyDescent="0.3">
      <c r="A7" s="2" t="s">
        <v>7</v>
      </c>
      <c r="B7" s="1">
        <v>7</v>
      </c>
      <c r="C7" s="2"/>
      <c r="D7" s="2"/>
      <c r="E7" s="5">
        <f t="shared" ref="E7:E10" si="1">AVERAGE(B5:B7)</f>
        <v>6</v>
      </c>
      <c r="F7" s="2">
        <f t="shared" ref="F7:F9" si="2">AVERAGE(B4:B7)</f>
        <v>6.5</v>
      </c>
      <c r="G7" s="2"/>
      <c r="H7" s="2">
        <f t="shared" si="0"/>
        <v>4.6176000000000004</v>
      </c>
    </row>
    <row r="8" spans="1:9" x14ac:dyDescent="0.3">
      <c r="A8" s="2" t="s">
        <v>8</v>
      </c>
      <c r="B8" s="1">
        <v>6</v>
      </c>
      <c r="C8" s="2"/>
      <c r="D8" s="2"/>
      <c r="E8" s="5">
        <f>AVERAGE(B6:B8)</f>
        <v>5.666666666666667</v>
      </c>
      <c r="F8" s="2">
        <f t="shared" si="2"/>
        <v>6</v>
      </c>
      <c r="G8" s="2"/>
      <c r="H8" s="2">
        <f t="shared" si="0"/>
        <v>6.5235200000000004</v>
      </c>
    </row>
    <row r="9" spans="1:9" x14ac:dyDescent="0.3">
      <c r="A9" s="2" t="s">
        <v>9</v>
      </c>
      <c r="B9" s="1">
        <v>8</v>
      </c>
      <c r="C9" s="2"/>
      <c r="D9" s="2"/>
      <c r="E9" s="5">
        <f t="shared" si="1"/>
        <v>7</v>
      </c>
      <c r="F9" s="2">
        <f t="shared" si="2"/>
        <v>6.25</v>
      </c>
      <c r="G9" s="2"/>
      <c r="H9" s="2">
        <f t="shared" si="0"/>
        <v>6.1047040000000008</v>
      </c>
    </row>
    <row r="10" spans="1:9" x14ac:dyDescent="0.3">
      <c r="A10" s="2" t="s">
        <v>10</v>
      </c>
      <c r="B10" s="1">
        <v>9</v>
      </c>
      <c r="C10" s="2"/>
      <c r="D10" s="2"/>
      <c r="E10" s="5">
        <f t="shared" si="1"/>
        <v>7.666666666666667</v>
      </c>
      <c r="F10" s="2">
        <f>AVERAGE(B7:B10)</f>
        <v>7.5</v>
      </c>
      <c r="G10" s="2">
        <f>(3*B10+2*B9+1*B8)/6</f>
        <v>8.1666666666666661</v>
      </c>
      <c r="H10" s="2">
        <f t="shared" si="0"/>
        <v>7.6209408000000005</v>
      </c>
    </row>
    <row r="11" spans="1:9" x14ac:dyDescent="0.3">
      <c r="A11" s="2" t="s">
        <v>11</v>
      </c>
      <c r="B11" s="2">
        <v>6</v>
      </c>
      <c r="C11" s="2">
        <v>9</v>
      </c>
      <c r="D11" s="5">
        <f>AVERAGE(B2:B10)</f>
        <v>6.666666666666667</v>
      </c>
      <c r="E11" s="5">
        <f>AVERAGE(B8:B10)</f>
        <v>7.666666666666667</v>
      </c>
      <c r="F11" s="2">
        <v>7.5</v>
      </c>
      <c r="G11" s="2">
        <v>8.1666666666666696</v>
      </c>
      <c r="H11" s="2">
        <f>B10*0.8+H10*0.2</f>
        <v>8.7241881600000006</v>
      </c>
    </row>
    <row r="12" spans="1:9" x14ac:dyDescent="0.3">
      <c r="A12" s="2" t="s">
        <v>12</v>
      </c>
      <c r="B12" s="2">
        <v>4</v>
      </c>
      <c r="C12" s="2">
        <v>9</v>
      </c>
      <c r="D12" s="5">
        <v>6.666666666666667</v>
      </c>
      <c r="E12" s="5">
        <v>7.6666666666666696</v>
      </c>
      <c r="F12" s="2">
        <v>7.5</v>
      </c>
      <c r="G12" s="2">
        <v>8.1666666666666661</v>
      </c>
      <c r="H12" s="2">
        <v>8.7241881600000006</v>
      </c>
    </row>
    <row r="13" spans="1:9" x14ac:dyDescent="0.3">
      <c r="A13" s="2" t="s">
        <v>13</v>
      </c>
      <c r="B13" s="2">
        <v>7</v>
      </c>
      <c r="C13" s="2">
        <v>9</v>
      </c>
      <c r="D13" s="5">
        <v>6.666666666666667</v>
      </c>
      <c r="E13" s="5">
        <v>7.666666666666667</v>
      </c>
      <c r="F13" s="2">
        <v>7.5</v>
      </c>
      <c r="G13" s="2">
        <v>8.1666666666666661</v>
      </c>
      <c r="H13" s="2">
        <v>8.7241881600000006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8D0F-C897-4656-8164-F27B86311BEC}">
  <dimension ref="A1:N22"/>
  <sheetViews>
    <sheetView topLeftCell="A4" zoomScale="126" workbookViewId="0">
      <selection activeCell="D24" sqref="D24"/>
    </sheetView>
  </sheetViews>
  <sheetFormatPr defaultRowHeight="14.4" x14ac:dyDescent="0.3"/>
  <cols>
    <col min="1" max="1" width="17.6640625" customWidth="1"/>
    <col min="4" max="4" width="18.21875" bestFit="1" customWidth="1"/>
    <col min="5" max="5" width="10" customWidth="1"/>
    <col min="6" max="6" width="11.109375" bestFit="1" customWidth="1"/>
  </cols>
  <sheetData>
    <row r="1" spans="1:7" x14ac:dyDescent="0.3">
      <c r="A1" s="3" t="s">
        <v>0</v>
      </c>
      <c r="B1" s="3" t="s">
        <v>1</v>
      </c>
      <c r="C1" s="3" t="s">
        <v>14</v>
      </c>
      <c r="D1" s="3" t="s">
        <v>15</v>
      </c>
      <c r="E1" s="3" t="s">
        <v>17</v>
      </c>
      <c r="F1" s="3" t="s">
        <v>18</v>
      </c>
      <c r="G1" s="3" t="s">
        <v>19</v>
      </c>
    </row>
    <row r="2" spans="1:7" x14ac:dyDescent="0.3">
      <c r="A2" s="2" t="s">
        <v>2</v>
      </c>
      <c r="B2" s="2">
        <v>6</v>
      </c>
      <c r="C2" s="2">
        <v>5</v>
      </c>
      <c r="D2" s="2">
        <f>B2-C2</f>
        <v>1</v>
      </c>
      <c r="E2" s="2">
        <f>ABS(D2)</f>
        <v>1</v>
      </c>
      <c r="F2" s="2">
        <f>E2/B2*100</f>
        <v>16.666666666666664</v>
      </c>
      <c r="G2" s="2">
        <f>D2^2</f>
        <v>1</v>
      </c>
    </row>
    <row r="3" spans="1:7" x14ac:dyDescent="0.3">
      <c r="A3" s="2" t="s">
        <v>3</v>
      </c>
      <c r="B3" s="2">
        <v>5</v>
      </c>
      <c r="C3" s="2">
        <v>7</v>
      </c>
      <c r="D3" s="2">
        <f t="shared" ref="D3:D13" si="0">B3-C3</f>
        <v>-2</v>
      </c>
      <c r="E3" s="2">
        <f t="shared" ref="E3:E13" si="1">ABS(D3)</f>
        <v>2</v>
      </c>
      <c r="F3" s="2">
        <f t="shared" ref="F3:F13" si="2">E3/B3*100</f>
        <v>40</v>
      </c>
      <c r="G3" s="2">
        <f t="shared" ref="G3:G13" si="3">D3^2</f>
        <v>4</v>
      </c>
    </row>
    <row r="4" spans="1:7" x14ac:dyDescent="0.3">
      <c r="A4" s="2" t="s">
        <v>4</v>
      </c>
      <c r="B4" s="2">
        <v>8</v>
      </c>
      <c r="C4" s="2">
        <v>6</v>
      </c>
      <c r="D4" s="2">
        <f t="shared" si="0"/>
        <v>2</v>
      </c>
      <c r="E4" s="2">
        <f t="shared" si="1"/>
        <v>2</v>
      </c>
      <c r="F4" s="2">
        <f t="shared" si="2"/>
        <v>25</v>
      </c>
      <c r="G4" s="2">
        <f t="shared" si="3"/>
        <v>4</v>
      </c>
    </row>
    <row r="5" spans="1:7" x14ac:dyDescent="0.3">
      <c r="A5" s="2" t="s">
        <v>5</v>
      </c>
      <c r="B5" s="2">
        <v>7</v>
      </c>
      <c r="C5" s="2">
        <v>7</v>
      </c>
      <c r="D5" s="2">
        <f t="shared" si="0"/>
        <v>0</v>
      </c>
      <c r="E5" s="2">
        <f t="shared" si="1"/>
        <v>0</v>
      </c>
      <c r="F5" s="2">
        <f t="shared" si="2"/>
        <v>0</v>
      </c>
      <c r="G5" s="2">
        <f t="shared" si="3"/>
        <v>0</v>
      </c>
    </row>
    <row r="6" spans="1:7" x14ac:dyDescent="0.3">
      <c r="A6" s="2" t="s">
        <v>6</v>
      </c>
      <c r="B6" s="2">
        <v>4</v>
      </c>
      <c r="C6" s="2">
        <v>6</v>
      </c>
      <c r="D6" s="2">
        <f t="shared" si="0"/>
        <v>-2</v>
      </c>
      <c r="E6" s="2">
        <f t="shared" si="1"/>
        <v>2</v>
      </c>
      <c r="F6" s="2">
        <f t="shared" si="2"/>
        <v>50</v>
      </c>
      <c r="G6" s="2">
        <f t="shared" si="3"/>
        <v>4</v>
      </c>
    </row>
    <row r="7" spans="1:7" x14ac:dyDescent="0.3">
      <c r="A7" s="2" t="s">
        <v>7</v>
      </c>
      <c r="B7" s="2">
        <v>7</v>
      </c>
      <c r="C7" s="2">
        <v>8</v>
      </c>
      <c r="D7" s="2">
        <f t="shared" si="0"/>
        <v>-1</v>
      </c>
      <c r="E7" s="2">
        <f t="shared" si="1"/>
        <v>1</v>
      </c>
      <c r="F7" s="2">
        <f t="shared" si="2"/>
        <v>14.285714285714285</v>
      </c>
      <c r="G7" s="2">
        <f t="shared" si="3"/>
        <v>1</v>
      </c>
    </row>
    <row r="8" spans="1:7" x14ac:dyDescent="0.3">
      <c r="A8" s="2" t="s">
        <v>8</v>
      </c>
      <c r="B8" s="2">
        <v>6</v>
      </c>
      <c r="C8" s="2">
        <v>6</v>
      </c>
      <c r="D8" s="2">
        <f t="shared" si="0"/>
        <v>0</v>
      </c>
      <c r="E8" s="2">
        <f t="shared" si="1"/>
        <v>0</v>
      </c>
      <c r="F8" s="2">
        <f t="shared" si="2"/>
        <v>0</v>
      </c>
      <c r="G8" s="2">
        <f t="shared" si="3"/>
        <v>0</v>
      </c>
    </row>
    <row r="9" spans="1:7" x14ac:dyDescent="0.3">
      <c r="A9" s="2" t="s">
        <v>9</v>
      </c>
      <c r="B9" s="2">
        <v>8</v>
      </c>
      <c r="C9" s="2">
        <v>7</v>
      </c>
      <c r="D9" s="2">
        <f t="shared" si="0"/>
        <v>1</v>
      </c>
      <c r="E9" s="2">
        <f t="shared" si="1"/>
        <v>1</v>
      </c>
      <c r="F9" s="2">
        <f t="shared" si="2"/>
        <v>12.5</v>
      </c>
      <c r="G9" s="2">
        <f t="shared" si="3"/>
        <v>1</v>
      </c>
    </row>
    <row r="10" spans="1:7" x14ac:dyDescent="0.3">
      <c r="A10" s="2" t="s">
        <v>10</v>
      </c>
      <c r="B10" s="2">
        <v>9</v>
      </c>
      <c r="C10" s="2">
        <v>8</v>
      </c>
      <c r="D10" s="2">
        <f t="shared" si="0"/>
        <v>1</v>
      </c>
      <c r="E10" s="2">
        <f t="shared" si="1"/>
        <v>1</v>
      </c>
      <c r="F10" s="2">
        <f t="shared" si="2"/>
        <v>11.111111111111111</v>
      </c>
      <c r="G10" s="2">
        <f t="shared" si="3"/>
        <v>1</v>
      </c>
    </row>
    <row r="11" spans="1:7" x14ac:dyDescent="0.3">
      <c r="A11" s="2" t="s">
        <v>11</v>
      </c>
      <c r="B11" s="2">
        <v>6</v>
      </c>
      <c r="C11" s="2">
        <v>7</v>
      </c>
      <c r="D11" s="2">
        <f t="shared" si="0"/>
        <v>-1</v>
      </c>
      <c r="E11" s="2">
        <f t="shared" si="1"/>
        <v>1</v>
      </c>
      <c r="F11" s="2">
        <f t="shared" si="2"/>
        <v>16.666666666666664</v>
      </c>
      <c r="G11" s="2">
        <f t="shared" si="3"/>
        <v>1</v>
      </c>
    </row>
    <row r="12" spans="1:7" x14ac:dyDescent="0.3">
      <c r="A12" s="2" t="s">
        <v>12</v>
      </c>
      <c r="B12" s="2">
        <v>4</v>
      </c>
      <c r="C12" s="2">
        <v>5</v>
      </c>
      <c r="D12" s="2">
        <f t="shared" si="0"/>
        <v>-1</v>
      </c>
      <c r="E12" s="2">
        <f t="shared" si="1"/>
        <v>1</v>
      </c>
      <c r="F12" s="2">
        <f t="shared" si="2"/>
        <v>25</v>
      </c>
      <c r="G12" s="2">
        <f t="shared" si="3"/>
        <v>1</v>
      </c>
    </row>
    <row r="13" spans="1:7" x14ac:dyDescent="0.3">
      <c r="A13" s="2" t="s">
        <v>13</v>
      </c>
      <c r="B13" s="2">
        <v>7</v>
      </c>
      <c r="C13" s="2">
        <v>6</v>
      </c>
      <c r="D13" s="2">
        <f t="shared" si="0"/>
        <v>1</v>
      </c>
      <c r="E13" s="2">
        <f t="shared" si="1"/>
        <v>1</v>
      </c>
      <c r="F13" s="2">
        <f t="shared" si="2"/>
        <v>14.285714285714285</v>
      </c>
      <c r="G13" s="2">
        <f t="shared" si="3"/>
        <v>1</v>
      </c>
    </row>
    <row r="18" spans="1:14" x14ac:dyDescent="0.3">
      <c r="A18" s="4" t="s">
        <v>16</v>
      </c>
      <c r="B18" s="4"/>
      <c r="C18" s="4"/>
      <c r="D18" s="4">
        <f>AVERAGE(D2:D13)</f>
        <v>-8.3333333333333329E-2</v>
      </c>
      <c r="E18" s="4" t="s">
        <v>28</v>
      </c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4" t="s">
        <v>22</v>
      </c>
      <c r="B19" s="4"/>
      <c r="C19" s="4"/>
      <c r="D19" s="4">
        <f>AVERAGE(E2:E13)</f>
        <v>1.0833333333333333</v>
      </c>
      <c r="E19" s="4" t="s">
        <v>24</v>
      </c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4" t="s">
        <v>21</v>
      </c>
      <c r="B20" s="4"/>
      <c r="C20" s="4"/>
      <c r="D20" s="4">
        <f>AVERAGE(F2:F13)</f>
        <v>18.792989417989414</v>
      </c>
      <c r="E20" s="4" t="s">
        <v>25</v>
      </c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s="4" t="s">
        <v>20</v>
      </c>
      <c r="B21" s="4"/>
      <c r="C21" s="4"/>
      <c r="D21" s="4">
        <f>AVERAGE(G2:G13)</f>
        <v>1.5833333333333333</v>
      </c>
      <c r="E21" s="4" t="s">
        <v>26</v>
      </c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">
      <c r="A22" s="4" t="s">
        <v>23</v>
      </c>
      <c r="B22" s="4"/>
      <c r="C22" s="4"/>
      <c r="D22" s="4">
        <f>SQRT(D21)</f>
        <v>1.2583057392117916</v>
      </c>
      <c r="E22" s="4" t="s">
        <v>27</v>
      </c>
      <c r="F22" s="4"/>
      <c r="G22" s="4"/>
      <c r="H22" s="4"/>
      <c r="I22" s="4"/>
      <c r="J22" s="4"/>
      <c r="K22" s="4"/>
      <c r="L22" s="4"/>
      <c r="M22" s="4"/>
      <c r="N22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error_technq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Patil</dc:creator>
  <cp:lastModifiedBy>Abhay Patil</cp:lastModifiedBy>
  <dcterms:created xsi:type="dcterms:W3CDTF">2025-01-02T03:40:44Z</dcterms:created>
  <dcterms:modified xsi:type="dcterms:W3CDTF">2025-01-02T08:37:06Z</dcterms:modified>
</cp:coreProperties>
</file>