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.parra\United Nations Development Programme\AccLab PNUD Paraguay - Documents\Projects\Capital Social\06 Exploration\Productos\Producto 2\"/>
    </mc:Choice>
  </mc:AlternateContent>
  <xr:revisionPtr revIDLastSave="865" documentId="13_ncr:1_{595A5D74-EEAD-4C7A-BCFD-ADB77E8A9233}" xr6:coauthVersionLast="45" xr6:coauthVersionMax="45" xr10:uidLastSave="{112FD857-EB82-47EF-8EF5-36DD8A6831FC}"/>
  <bookViews>
    <workbookView xWindow="-120" yWindow="-120" windowWidth="29040" windowHeight="15840" activeTab="3" xr2:uid="{00000000-000D-0000-FFFF-FFFF00000000}"/>
  </bookViews>
  <sheets>
    <sheet name="Códigos" sheetId="1" r:id="rId1"/>
    <sheet name="Range of variables" sheetId="4" r:id="rId2"/>
    <sheet name="Example distributions" sheetId="2" r:id="rId3"/>
    <sheet name="Example of scores and indexes" sheetId="3" r:id="rId4"/>
    <sheet name="Summary" sheetId="5" r:id="rId5"/>
  </sheets>
  <definedNames>
    <definedName name="_xlchart.v1.0" hidden="1">'Example distributions'!$E$10:$E$110</definedName>
    <definedName name="_xlchart.v1.1" hidden="1">'Example distributions'!$B$10:$B$110</definedName>
    <definedName name="_xlchart.v1.2" hidden="1">'Example distributions'!$B$10:$B$110</definedName>
    <definedName name="_xlchart.v1.3" hidden="1">'Example distributions'!$B$10:$B$110</definedName>
    <definedName name="_xlchart.v1.4" hidden="1">'Example distributions'!$B$10:$B$110</definedName>
    <definedName name="_xlchart.v1.5" hidden="1">'Example distributions'!$E$10:$E$110</definedName>
    <definedName name="_xlchart.v1.6" hidden="1">'Example distributions'!$H$10:$H$110</definedName>
    <definedName name="_xlchart.v1.7" hidden="1">'Example distributions'!$H$10:$H$110</definedName>
    <definedName name="_xlchart.v1.8" hidden="1">'Example distributions'!$H$10:$H$110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A16" i="3"/>
  <c r="B16" i="3"/>
  <c r="C16" i="3"/>
  <c r="D16" i="3"/>
  <c r="E16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H1" i="5" s="1"/>
  <c r="D2" i="3"/>
  <c r="C2" i="3"/>
  <c r="F3" i="5" s="1"/>
  <c r="B2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3" i="5" l="1"/>
  <c r="N3" i="5"/>
  <c r="M4" i="5"/>
  <c r="G2" i="5"/>
  <c r="K2" i="5"/>
  <c r="O2" i="5"/>
  <c r="I4" i="5"/>
  <c r="D1" i="5"/>
  <c r="E4" i="5"/>
  <c r="L1" i="5"/>
  <c r="P1" i="5"/>
  <c r="P8" i="5"/>
  <c r="L8" i="5"/>
  <c r="H8" i="5"/>
  <c r="D8" i="5"/>
  <c r="M7" i="5"/>
  <c r="I7" i="5"/>
  <c r="E7" i="5"/>
  <c r="N6" i="5"/>
  <c r="J6" i="5"/>
  <c r="F6" i="5"/>
  <c r="O5" i="5"/>
  <c r="K5" i="5"/>
  <c r="G5" i="5"/>
  <c r="P4" i="5"/>
  <c r="L4" i="5"/>
  <c r="H4" i="5"/>
  <c r="D4" i="5"/>
  <c r="M3" i="5"/>
  <c r="I3" i="5"/>
  <c r="E3" i="5"/>
  <c r="N2" i="5"/>
  <c r="J2" i="5"/>
  <c r="F2" i="5"/>
  <c r="O1" i="5"/>
  <c r="K1" i="5"/>
  <c r="G1" i="5"/>
  <c r="O8" i="5"/>
  <c r="K8" i="5"/>
  <c r="G8" i="5"/>
  <c r="P7" i="5"/>
  <c r="L7" i="5"/>
  <c r="H7" i="5"/>
  <c r="D7" i="5"/>
  <c r="M6" i="5"/>
  <c r="I6" i="5"/>
  <c r="E6" i="5"/>
  <c r="N5" i="5"/>
  <c r="J5" i="5"/>
  <c r="F5" i="5"/>
  <c r="O4" i="5"/>
  <c r="K4" i="5"/>
  <c r="G4" i="5"/>
  <c r="P3" i="5"/>
  <c r="L3" i="5"/>
  <c r="H3" i="5"/>
  <c r="D3" i="5"/>
  <c r="M2" i="5"/>
  <c r="I2" i="5"/>
  <c r="E2" i="5"/>
  <c r="N1" i="5"/>
  <c r="J1" i="5"/>
  <c r="F1" i="5"/>
  <c r="N8" i="5"/>
  <c r="J8" i="5"/>
  <c r="F8" i="5"/>
  <c r="O7" i="5"/>
  <c r="K7" i="5"/>
  <c r="G7" i="5"/>
  <c r="P6" i="5"/>
  <c r="L6" i="5"/>
  <c r="H6" i="5"/>
  <c r="D6" i="5"/>
  <c r="M5" i="5"/>
  <c r="I5" i="5"/>
  <c r="E5" i="5"/>
  <c r="N4" i="5"/>
  <c r="J4" i="5"/>
  <c r="F4" i="5"/>
  <c r="O3" i="5"/>
  <c r="K3" i="5"/>
  <c r="G3" i="5"/>
  <c r="P2" i="5"/>
  <c r="L2" i="5"/>
  <c r="H2" i="5"/>
  <c r="D2" i="5"/>
  <c r="M1" i="5"/>
  <c r="I1" i="5"/>
  <c r="E1" i="5"/>
  <c r="M8" i="5"/>
  <c r="I8" i="5"/>
  <c r="E8" i="5"/>
  <c r="N7" i="5"/>
  <c r="J7" i="5"/>
  <c r="F7" i="5"/>
  <c r="O6" i="5"/>
  <c r="K6" i="5"/>
  <c r="G6" i="5"/>
  <c r="P5" i="5"/>
  <c r="L5" i="5"/>
  <c r="H5" i="5"/>
  <c r="D5" i="5"/>
  <c r="F10" i="2"/>
  <c r="I10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B8" i="2"/>
  <c r="B7" i="2"/>
  <c r="B6" i="2"/>
  <c r="B5" i="2"/>
  <c r="E8" i="2"/>
  <c r="E7" i="2"/>
  <c r="E6" i="2"/>
  <c r="E5" i="2"/>
  <c r="E3" i="2" l="1"/>
  <c r="E2" i="2"/>
  <c r="H3" i="2"/>
  <c r="H2" i="2"/>
  <c r="B4" i="2"/>
  <c r="C17" i="2" s="1"/>
  <c r="H7" i="2"/>
  <c r="H4" i="2"/>
  <c r="B2" i="2"/>
  <c r="C20" i="2" s="1"/>
  <c r="B3" i="2"/>
  <c r="E4" i="2"/>
  <c r="H6" i="2"/>
  <c r="H5" i="2"/>
  <c r="H8" i="2"/>
  <c r="C18" i="2" l="1"/>
  <c r="C13" i="2"/>
  <c r="C10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1" i="2"/>
  <c r="F13" i="2"/>
  <c r="C16" i="2"/>
  <c r="C15" i="2"/>
  <c r="C14" i="2"/>
  <c r="C109" i="2"/>
  <c r="C107" i="2"/>
  <c r="C105" i="2"/>
  <c r="C103" i="2"/>
  <c r="C101" i="2"/>
  <c r="C99" i="2"/>
  <c r="C97" i="2"/>
  <c r="C95" i="2"/>
  <c r="C93" i="2"/>
  <c r="C108" i="2"/>
  <c r="C104" i="2"/>
  <c r="C100" i="2"/>
  <c r="C96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110" i="2"/>
  <c r="C106" i="2"/>
  <c r="C102" i="2"/>
  <c r="C98" i="2"/>
  <c r="C94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107" i="2"/>
  <c r="I91" i="2"/>
  <c r="I75" i="2"/>
  <c r="I59" i="2"/>
  <c r="I43" i="2"/>
  <c r="I27" i="2"/>
  <c r="I11" i="2"/>
  <c r="I103" i="2"/>
  <c r="I87" i="2"/>
  <c r="I71" i="2"/>
  <c r="I55" i="2"/>
  <c r="I39" i="2"/>
  <c r="I23" i="2"/>
  <c r="I95" i="2"/>
  <c r="I47" i="2"/>
  <c r="I15" i="2"/>
  <c r="I99" i="2"/>
  <c r="I83" i="2"/>
  <c r="I67" i="2"/>
  <c r="I51" i="2"/>
  <c r="I35" i="2"/>
  <c r="I19" i="2"/>
  <c r="I79" i="2"/>
  <c r="I63" i="2"/>
  <c r="I31" i="2"/>
  <c r="C12" i="2"/>
  <c r="C19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tc={D90D11E1-7CB5-4695-9384-88F385334254}</author>
  </authors>
  <commentList>
    <comment ref="N620" authorId="0" shapeId="0" xr:uid="{D90D11E1-7CB5-4695-9384-88F3853342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Analizar si la inclusión de gestión para activos colectivos como acción colectiva no estaría sesgando el análisis de relación entre acción colectiva y la presencia de activos colectivos.</t>
      </text>
    </comment>
  </commentList>
</comments>
</file>

<file path=xl/sharedStrings.xml><?xml version="1.0" encoding="utf-8"?>
<sst xmlns="http://schemas.openxmlformats.org/spreadsheetml/2006/main" count="3022" uniqueCount="561">
  <si>
    <t>Variable Name</t>
  </si>
  <si>
    <t>key</t>
  </si>
  <si>
    <t>fecha_encuesta</t>
  </si>
  <si>
    <t>consentimiento_informado</t>
  </si>
  <si>
    <t/>
  </si>
  <si>
    <t>supervisor</t>
  </si>
  <si>
    <t>encuestador</t>
  </si>
  <si>
    <t>departamento</t>
  </si>
  <si>
    <t>distrito</t>
  </si>
  <si>
    <t>localidad</t>
  </si>
  <si>
    <t>zona</t>
  </si>
  <si>
    <t>posicionamientolatitude</t>
  </si>
  <si>
    <t>posicionamientolongitude</t>
  </si>
  <si>
    <t>a_1</t>
  </si>
  <si>
    <t>a_2</t>
  </si>
  <si>
    <t>a_3</t>
  </si>
  <si>
    <t>a_4</t>
  </si>
  <si>
    <t>a_4_otro</t>
  </si>
  <si>
    <t>a_5</t>
  </si>
  <si>
    <t>a_6</t>
  </si>
  <si>
    <t>a_7</t>
  </si>
  <si>
    <t>a_7_otro</t>
  </si>
  <si>
    <t>a_8</t>
  </si>
  <si>
    <t>a_9</t>
  </si>
  <si>
    <t>a_10</t>
  </si>
  <si>
    <t>a_11</t>
  </si>
  <si>
    <t>a_12</t>
  </si>
  <si>
    <t>a_12_otro</t>
  </si>
  <si>
    <t>a_13</t>
  </si>
  <si>
    <t>a_14</t>
  </si>
  <si>
    <t>a_15</t>
  </si>
  <si>
    <t>a_15_otro</t>
  </si>
  <si>
    <t>b_1</t>
  </si>
  <si>
    <t>b_1_1</t>
  </si>
  <si>
    <t>b_1_2</t>
  </si>
  <si>
    <t>b_1_3</t>
  </si>
  <si>
    <t>b_1_4</t>
  </si>
  <si>
    <t>b_1_5</t>
  </si>
  <si>
    <t>b_1_6</t>
  </si>
  <si>
    <t>b_1_7</t>
  </si>
  <si>
    <t>b_2</t>
  </si>
  <si>
    <t>b_2_1</t>
  </si>
  <si>
    <t>b_2_2</t>
  </si>
  <si>
    <t>b_2_3</t>
  </si>
  <si>
    <t>b_2_4</t>
  </si>
  <si>
    <t>b_2_5</t>
  </si>
  <si>
    <t>b_2_6</t>
  </si>
  <si>
    <t>b_2_7</t>
  </si>
  <si>
    <t>b_3</t>
  </si>
  <si>
    <t>b_3_1</t>
  </si>
  <si>
    <t>b_3_2</t>
  </si>
  <si>
    <t>b_4</t>
  </si>
  <si>
    <t>b_5</t>
  </si>
  <si>
    <t>b_5_1</t>
  </si>
  <si>
    <t>b_5_2</t>
  </si>
  <si>
    <t>b_5_3</t>
  </si>
  <si>
    <t>b_5_4</t>
  </si>
  <si>
    <t>b_5_5</t>
  </si>
  <si>
    <t>b_5_5_1</t>
  </si>
  <si>
    <t>b_5_6</t>
  </si>
  <si>
    <t>b_5_7</t>
  </si>
  <si>
    <t>b_5_7_1</t>
  </si>
  <si>
    <t>b_6</t>
  </si>
  <si>
    <t>b_6_1</t>
  </si>
  <si>
    <t>b_6_2</t>
  </si>
  <si>
    <t>b_6_3</t>
  </si>
  <si>
    <t>b_6_4</t>
  </si>
  <si>
    <t>b_6_5</t>
  </si>
  <si>
    <t>b_6_5_1</t>
  </si>
  <si>
    <t>b_6_6</t>
  </si>
  <si>
    <t>b_6_7</t>
  </si>
  <si>
    <t>b_6_7_1</t>
  </si>
  <si>
    <t>b_7</t>
  </si>
  <si>
    <t>b_7_1</t>
  </si>
  <si>
    <t>b_7_2</t>
  </si>
  <si>
    <t>b_8</t>
  </si>
  <si>
    <t>b_9</t>
  </si>
  <si>
    <t>b_10</t>
  </si>
  <si>
    <t>b_11_1</t>
  </si>
  <si>
    <t>b_11_2</t>
  </si>
  <si>
    <t>b_11_3</t>
  </si>
  <si>
    <t>b_11_4</t>
  </si>
  <si>
    <t>b_12_1</t>
  </si>
  <si>
    <t>b_12_2</t>
  </si>
  <si>
    <t>b_12_3</t>
  </si>
  <si>
    <t>b_12_4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</si>
  <si>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</si>
  <si>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</si>
  <si>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</si>
  <si>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</si>
  <si>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</si>
  <si>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</si>
  <si>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</si>
  <si>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</si>
  <si>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</si>
  <si>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</si>
  <si>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</si>
  <si>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</si>
  <si>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d_1</t>
  </si>
  <si>
    <t>d_1_1</t>
  </si>
  <si>
    <t>d_1_2</t>
  </si>
  <si>
    <t>d_1_3</t>
  </si>
  <si>
    <t>d_1_4</t>
  </si>
  <si>
    <t>d_1_5</t>
  </si>
  <si>
    <t>d_2</t>
  </si>
  <si>
    <t>d_2_otro</t>
  </si>
  <si>
    <t>d_3</t>
  </si>
  <si>
    <t>d_3_otro</t>
  </si>
  <si>
    <t>e_1</t>
  </si>
  <si>
    <t>e_2</t>
  </si>
  <si>
    <t>e_3</t>
  </si>
  <si>
    <t>e_4</t>
  </si>
  <si>
    <t>e_5_1</t>
  </si>
  <si>
    <t>e_5_1_r</t>
  </si>
  <si>
    <t>e_5_2</t>
  </si>
  <si>
    <t>e_5_2_r</t>
  </si>
  <si>
    <t>e_5_3</t>
  </si>
  <si>
    <t>e_5_3_r</t>
  </si>
  <si>
    <t>e_6_1</t>
  </si>
  <si>
    <t>e_6_1_r</t>
  </si>
  <si>
    <t>e_6_2</t>
  </si>
  <si>
    <t>e_6_2_r</t>
  </si>
  <si>
    <t>e_6_3</t>
  </si>
  <si>
    <t>e_6_3_r</t>
  </si>
  <si>
    <t>e_7</t>
  </si>
  <si>
    <t>e_7_1</t>
  </si>
  <si>
    <t>e_7_otro</t>
  </si>
  <si>
    <t>e_8</t>
  </si>
  <si>
    <t>e_8_otro</t>
  </si>
  <si>
    <t>e_9</t>
  </si>
  <si>
    <t>e_10</t>
  </si>
  <si>
    <t>f_1</t>
  </si>
  <si>
    <t>f_2</t>
  </si>
  <si>
    <t>f_3</t>
  </si>
  <si>
    <t>f_4</t>
  </si>
  <si>
    <t>f_5</t>
  </si>
  <si>
    <t>f_6</t>
  </si>
  <si>
    <t>f_7</t>
  </si>
  <si>
    <t>f_7_1</t>
  </si>
  <si>
    <t>f_7_2</t>
  </si>
  <si>
    <t>f_7_3</t>
  </si>
  <si>
    <t>f_7_4</t>
  </si>
  <si>
    <t>f_7_5</t>
  </si>
  <si>
    <t>f_7_5_otro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</si>
  <si>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</si>
  <si>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</si>
  <si>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</si>
  <si>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</si>
  <si>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</si>
  <si>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</si>
  <si>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</si>
  <si>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</si>
  <si>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</si>
  <si>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</si>
  <si>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</si>
  <si>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</si>
  <si>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rango</t>
  </si>
  <si>
    <t>Variable Label</t>
  </si>
  <si>
    <t>Unique submission ID</t>
  </si>
  <si>
    <t>Fecha de realización de la encuesta</t>
  </si>
  <si>
    <t>¿Aceptas participar?</t>
  </si>
  <si>
    <t>Nombre del supervisor</t>
  </si>
  <si>
    <t>Nombre del encuestador</t>
  </si>
  <si>
    <t>Departamento</t>
  </si>
  <si>
    <t>Distrito</t>
  </si>
  <si>
    <t>Localidad</t>
  </si>
  <si>
    <t>Zona</t>
  </si>
  <si>
    <t>POSICIONAMIENTO GEO-REFERENCIADO (latitude)</t>
  </si>
  <si>
    <t>POSICIONAMIENTO GEO-REFERENCIADO (longitude)</t>
  </si>
  <si>
    <t>A1. ¿Cuál es su género?</t>
  </si>
  <si>
    <t>A2. ¿Cuál es su edad (años cumplidos)?</t>
  </si>
  <si>
    <t>A3. ¿Cuál es el nivel de educación más alto que completó?</t>
  </si>
  <si>
    <t>A4. Antes de la pandemia, Usted, ¿En qué situación principal de empleo se encont</t>
  </si>
  <si>
    <t>A.4. Especificar</t>
  </si>
  <si>
    <t>A5. Antes de la pandemia, ¿Cuál fue su ocupación principal?</t>
  </si>
  <si>
    <t>A6. Aquella ocupación principal que tenía antes de la pandemia, se categoriza co</t>
  </si>
  <si>
    <t>A7. La semana pasada, Usted ¿En qué situación principal de empleo se encontraba?</t>
  </si>
  <si>
    <t>A.7. Especificar</t>
  </si>
  <si>
    <t>A8. Usted, es el/la jefe/a de hogar?</t>
  </si>
  <si>
    <t>A9. ¿Cuál es el género del/la jefe/a de hogar?</t>
  </si>
  <si>
    <t>A10. ¿Cuál es la edad del/la jefe/a de hogar (años cumplidos)?</t>
  </si>
  <si>
    <t>A11. ¿Cuál es el nivel de educación más alto que completó el/la jefe/a de hogar?</t>
  </si>
  <si>
    <t>A12. Antes de la pandemia, ¿En qué situación principal de empleo se encontraba e</t>
  </si>
  <si>
    <t>A.12. Especificar</t>
  </si>
  <si>
    <t>A13. ¿Cuál es la ocupación principal del/la jefe/a de hogar?</t>
  </si>
  <si>
    <t>A14. Aquella ocupación principal que tenía el/la Jefe/a de hogar antes de la pan</t>
  </si>
  <si>
    <t>A15. La semana pasada, El/la jefe/a de hogar ¿En qué situación principal de empl</t>
  </si>
  <si>
    <t>A.15. Especificar</t>
  </si>
  <si>
    <t>B1. En el último mes, Usted conversó por lo menos 10 a 15 minutos con alguien si</t>
  </si>
  <si>
    <t>1.de su misma Religión?</t>
  </si>
  <si>
    <t>2. de su mismo Movimiento religioso dentro de la misma religión?</t>
  </si>
  <si>
    <t>3. de su mismo Género?</t>
  </si>
  <si>
    <t>4. de su mismo Grupo étnico?</t>
  </si>
  <si>
    <t>5. de su mismo Nivel Socioeconómico?</t>
  </si>
  <si>
    <t>6. de su misma Ocupación?</t>
  </si>
  <si>
    <t>7. de su misma Formación o nivel educativo?</t>
  </si>
  <si>
    <t xml:space="preserve">B2. Usted, ¿tiene una relación de suficiente confianza como para pedir un favor </t>
  </si>
  <si>
    <t>B3. ¿A cuántas personas similares a Usted (ya sea, de su misma Religión, de su m</t>
  </si>
  <si>
    <t>B3.1 ¿Cuántas de estas personas son parte de tu familia cercana (no importa si v</t>
  </si>
  <si>
    <t>B3.2 ¿Cuántas de estas personas viven en tu misma vivienda que no son de tu fami</t>
  </si>
  <si>
    <t>B4. Cuando su familia o Usted necesita ayuda con las tareas diarias (como compra</t>
  </si>
  <si>
    <t>B5. En el último mes, ¿Usted conversó por lo menos 10 a 15 minutos con alguien:</t>
  </si>
  <si>
    <t>1.diferente a su Religión?</t>
  </si>
  <si>
    <t>2.diferente a su Movimiento religioso dentro de la misma religión?</t>
  </si>
  <si>
    <t>3.diferente a su Género</t>
  </si>
  <si>
    <t>4.diferente a su Grupo étnico?</t>
  </si>
  <si>
    <t>5.de mayor nivel socioeconómico que el suyo?</t>
  </si>
  <si>
    <t>5.1 de menor Nivel socioeconómico que el suyo?</t>
  </si>
  <si>
    <t>6.diferente a su Ocupación?</t>
  </si>
  <si>
    <t>7. de mayor nivel educativo?</t>
  </si>
  <si>
    <t>7.1 de menor nivel educativo?</t>
  </si>
  <si>
    <t xml:space="preserve">B6. Usted, ¿tiene una relación de suficiente confianza como para pedir un favor </t>
  </si>
  <si>
    <t>5.de mayor Nivel socioeconómico que el suyo?</t>
  </si>
  <si>
    <t>B7. ¿A cuántas personas diferentes a Usted, (ya sea diferente a su Religión, dif</t>
  </si>
  <si>
    <t>B7.1 ¿Cuántas de estas personas son parte de tu familia cercana (no importa si v</t>
  </si>
  <si>
    <t>B7.2 ¿Cuántas de estas personas viven en tu misma vivienda que no son de tu fami</t>
  </si>
  <si>
    <t>B8. Cuando su familia o Usted necesita ayuda con las tareas diarias (como compra</t>
  </si>
  <si>
    <t>B9. Usted ¿Es miembro o afiliado de algún partido o movimiento político?</t>
  </si>
  <si>
    <t>B10. Este partido político del cual Usted es miembro, ¿ejerce influencia relevan</t>
  </si>
  <si>
    <t>1.del partido o movimiento político en el que milita?:</t>
  </si>
  <si>
    <t>2.del Grupo o movimiento religioso al que pertenece?:</t>
  </si>
  <si>
    <t>3.de la Organización social o comunitaria en la que activa?:</t>
  </si>
  <si>
    <t>4. de la Institución pública de gobierno en la que trabaja?:</t>
  </si>
  <si>
    <t>1.de un partido o movimiento político?:</t>
  </si>
  <si>
    <t>2.de un Grupo o movimiento religioso?:</t>
  </si>
  <si>
    <t>3.de una Organización social o comunitaria?:</t>
  </si>
  <si>
    <t>4.de una Institución pública de gobierno?:</t>
  </si>
  <si>
    <t>C1. Usted ¿cree que al tratar con extraños, es mejor ser cuidadoso hasta saber s</t>
  </si>
  <si>
    <t>C2. Usted ¿cree que la mayoría de las personas de su comunidad están interesadas</t>
  </si>
  <si>
    <t>C3. Usted ¿cree que se puede contar con la mayoría de las personas de su comunid</t>
  </si>
  <si>
    <t>C4. Usted ¿siente que las organizaciones de la sociedad civil sacan ventaja de l</t>
  </si>
  <si>
    <t>C5. Usted ¿siente que las organizaciones comunitarias sacan ventaja de las perso</t>
  </si>
  <si>
    <t>C6. Su comunidad, ¿siente que el gobierno cumplirá con su palabra?</t>
  </si>
  <si>
    <t>C7. Usted, ¿cree que la mayoría de los políticos son realmente sinceros en sus p</t>
  </si>
  <si>
    <t>C8. Usted, ¿siente que los partidos y movimientos políticos sacan ventaja de las</t>
  </si>
  <si>
    <t>C9. Usted, ¿siente que las grandes empresas negocian los contratos con sus traba</t>
  </si>
  <si>
    <t>C10. Usted, ¿siente que las grandes empresas negocian los servicios con sus clie</t>
  </si>
  <si>
    <t>C11. Usted, ¿cree que la iglesia engaña a la poblacion?</t>
  </si>
  <si>
    <t>C12. Usted, ¿piensa que la policía saca ventaja de nuestros problemas?.</t>
  </si>
  <si>
    <t>D1. Su vivienda, ¿sufre de alguna de estas situaciones?</t>
  </si>
  <si>
    <t>1.Deficiencias graves en la construcción</t>
  </si>
  <si>
    <t>2.Existencia de barreras para personas con discapacidad física</t>
  </si>
  <si>
    <t>3.Entorno muy degradado (insalubre, falta de agua, suciedad, olores)</t>
  </si>
  <si>
    <t>4.Inundable</t>
  </si>
  <si>
    <t>5.De difícil acceso</t>
  </si>
  <si>
    <t>D2. El agua que más utiliza en el hogar proviene de…</t>
  </si>
  <si>
    <t>D.2. Especificar</t>
  </si>
  <si>
    <t>D3. ¿Qué hace con la basura?</t>
  </si>
  <si>
    <t>D.3. Especificar</t>
  </si>
  <si>
    <t>E1.En los últimos 6 meses, Usted, ¿participó de alguna actividad en la comunidad</t>
  </si>
  <si>
    <t xml:space="preserve">E2. En los últimos 6 meses, Usted, ¿organizó o fue parte del equipo organizador </t>
  </si>
  <si>
    <t>E3. En los últimos 6 meses, Usted, ¿participó de alguna manifestación pública po</t>
  </si>
  <si>
    <t xml:space="preserve">E4. En los últimos 6 meses, Usted, ¿organizó o fue parte del equipo organizador </t>
  </si>
  <si>
    <t>E5.1 Ejemplo 1</t>
  </si>
  <si>
    <t>Recodificación de E5.1</t>
  </si>
  <si>
    <t>E5.2 Ejemplo 2</t>
  </si>
  <si>
    <t>Recodificación de E5.2</t>
  </si>
  <si>
    <t>E5.3 Ejemplo 3</t>
  </si>
  <si>
    <t>Recodificación de E5.3</t>
  </si>
  <si>
    <t>E6.1 Ejemplo 1</t>
  </si>
  <si>
    <t>Recodificación de E6.1</t>
  </si>
  <si>
    <t>E6.2 Ejemplo 2</t>
  </si>
  <si>
    <t>Recodificación de E6.2</t>
  </si>
  <si>
    <t>E6.3 Ejemplo 3</t>
  </si>
  <si>
    <t>Recodificación de E6.3</t>
  </si>
  <si>
    <t>E7. Usted, ¿Es beneficiario de algún programa social?</t>
  </si>
  <si>
    <t>E7.1 ¿Cuál/cuáles programas?</t>
  </si>
  <si>
    <t>e.7. Especificar</t>
  </si>
  <si>
    <t>E8. Usted, ¿Recibió alguna ayuda oficial del gobierno nacional o municipal duran</t>
  </si>
  <si>
    <t>e.8. Especificar</t>
  </si>
  <si>
    <t>E9. Usted, ¿Recibió alguna ayuda de organizaciones sociales (que no sean del gob</t>
  </si>
  <si>
    <t>E10. Usted, ¿Recibió alguna ayuda de alguna empresa durante la pandemia?</t>
  </si>
  <si>
    <t>F1. ¿Su comunidad cuenta con un campo comunal?</t>
  </si>
  <si>
    <t xml:space="preserve">F2. Usted, ¿forma o formó parte de la asociación que maneja el campo comunal en </t>
  </si>
  <si>
    <t>F3. ¿Hace cuánto tiempo Usted forma o por cuánto tiempo formó parte de esta asoc</t>
  </si>
  <si>
    <t>F4. ¿Su comunidad cuenta con un comité de productores?</t>
  </si>
  <si>
    <t>F5. Usted, ¿forma o formó parte de algún comité de productores?</t>
  </si>
  <si>
    <t>F6. ¿Hace cuánto tiempo que forma o formó parte de ese comité?</t>
  </si>
  <si>
    <t>F7. El comité de productores del cual Usted forma o formó parte es propietario d</t>
  </si>
  <si>
    <t>1.Centro de acopio</t>
  </si>
  <si>
    <t>2.Maquinaria agrícola</t>
  </si>
  <si>
    <t>3.Fábrica de procesamiento agrícola</t>
  </si>
  <si>
    <t>4.Fondo común</t>
  </si>
  <si>
    <t>5.Otro: especifique</t>
  </si>
  <si>
    <t>F.7.5 Especificar</t>
  </si>
  <si>
    <t>F8. ¿Existe en su comunidad una Junta de saneamiento de agua?</t>
  </si>
  <si>
    <t>F9. Usted o alguien de la familia, ¿forma parte de la Junta de saneamiento de ag</t>
  </si>
  <si>
    <t>F10. Usted o su familia, ¿tiene acceso a otra fuente común de agua, como por eje</t>
  </si>
  <si>
    <t>F11. En la última semana, ¿cuántas veces Usted o su familia lo utilizó?</t>
  </si>
  <si>
    <t>F12. La cuadra o la zona donde Usted vive, ¿cuenta con cámaras de seguridad o ca</t>
  </si>
  <si>
    <t>F13.Estas cámaras de seguridad o caseta policial, ¿fueron gestionadas por alguna</t>
  </si>
  <si>
    <t>F14. Usted, ¿forma o formó parte de esta organización/comité/comisión vecinal?</t>
  </si>
  <si>
    <t>F15. ¿Hace cuánto tiempo forma o formó parte de esta organización/comité/comisió</t>
  </si>
  <si>
    <t>F16. Usted, ¿tiene un grupo de WhatsApp con los miembros de esta organización/co</t>
  </si>
  <si>
    <t>F17. Su comunidad, ¿cuenta con una canchita para jugar fútbol, vólley o pikivóll</t>
  </si>
  <si>
    <t>F18. Usted, ¿utiliza la canchita?</t>
  </si>
  <si>
    <t>F19. ¿Con qué frecuencia Usted utiliza esta canchita?</t>
  </si>
  <si>
    <t>Rango de edad</t>
  </si>
  <si>
    <t>Answer Label</t>
  </si>
  <si>
    <t>Open ended</t>
  </si>
  <si>
    <t>Si</t>
  </si>
  <si>
    <t>No</t>
  </si>
  <si>
    <t>Hector González</t>
  </si>
  <si>
    <t>Victor Ledesma</t>
  </si>
  <si>
    <t>Elizabeth Ibañez</t>
  </si>
  <si>
    <t>Rocio Ruiz Diaz</t>
  </si>
  <si>
    <t>Douglas Ariel Guillén Lobos</t>
  </si>
  <si>
    <t>Vicente Godoy</t>
  </si>
  <si>
    <t>Noelia Cristina Pérez</t>
  </si>
  <si>
    <t>Rodrigo Ezequiel Maiz</t>
  </si>
  <si>
    <t>Elvio Ramon Garcete Martinez</t>
  </si>
  <si>
    <t>Evelyn Nuñez</t>
  </si>
  <si>
    <t>Mirta Carrizo</t>
  </si>
  <si>
    <t>Isaac Nuñez</t>
  </si>
  <si>
    <t>Richar Joel Aguiar</t>
  </si>
  <si>
    <t>Ricardo Villalba Cabrera</t>
  </si>
  <si>
    <t>Lorenzo Delvalle Chavez</t>
  </si>
  <si>
    <t>Cristian Melgarejo</t>
  </si>
  <si>
    <t>Mirta Marín</t>
  </si>
  <si>
    <t>Virgilio Godoy</t>
  </si>
  <si>
    <t>Amanda Torres</t>
  </si>
  <si>
    <t>Nilza Díaz</t>
  </si>
  <si>
    <t>Rita Britez</t>
  </si>
  <si>
    <t>Norma Roman</t>
  </si>
  <si>
    <t>Delci Mendoza</t>
  </si>
  <si>
    <t>Edgar Cáceres</t>
  </si>
  <si>
    <t>Celeste Chavez</t>
  </si>
  <si>
    <t>Romina Ocampos</t>
  </si>
  <si>
    <t>Pierpaolo Antonio Fuster</t>
  </si>
  <si>
    <t>Johana Ferreira</t>
  </si>
  <si>
    <t>Sandra Gómez</t>
  </si>
  <si>
    <t>Graciela Montiel Domínguez</t>
  </si>
  <si>
    <t>Rocio Ruiz Díaz</t>
  </si>
  <si>
    <t>Héctor González</t>
  </si>
  <si>
    <t>Víctor Ledesma</t>
  </si>
  <si>
    <t>Maria Claudia Valdez López</t>
  </si>
  <si>
    <t>Sara Alice Díaz Saenger</t>
  </si>
  <si>
    <t>Fabio Luis Avalos Ayala</t>
  </si>
  <si>
    <t>Nancy López</t>
  </si>
  <si>
    <t>María Lía Rodríguez Benítez</t>
  </si>
  <si>
    <t>Miguel Marcel Maldonado González</t>
  </si>
  <si>
    <t>Antonio Ramón Rojas Collante</t>
  </si>
  <si>
    <t>Pedro Geremias Trevisson Romero</t>
  </si>
  <si>
    <t>Celia Noemí Rodas</t>
  </si>
  <si>
    <t>Celeste Beloso</t>
  </si>
  <si>
    <t>Nelson Encina</t>
  </si>
  <si>
    <t>Cristhian Torres</t>
  </si>
  <si>
    <t>Ángel María Lezcano Benítez</t>
  </si>
  <si>
    <t>Domitila Concepción Pereira Rojas</t>
  </si>
  <si>
    <t>Ninfa Mabel Quiñonez Gamarra</t>
  </si>
  <si>
    <t>Paola Librada Franco Chamorro</t>
  </si>
  <si>
    <t>Milciades Núñez Areco</t>
  </si>
  <si>
    <t>Joel David Achucarro Ozuna</t>
  </si>
  <si>
    <t>Valeria Francieli Gamarra Centurion</t>
  </si>
  <si>
    <t>Sergio Daniel Ayala Colman</t>
  </si>
  <si>
    <t>ASUNCION</t>
  </si>
  <si>
    <t>CONCEPCION</t>
  </si>
  <si>
    <t>SAN PEDRO</t>
  </si>
  <si>
    <t>CORDILLERA</t>
  </si>
  <si>
    <t>CAAZAPA</t>
  </si>
  <si>
    <t>ITAPUA</t>
  </si>
  <si>
    <t>ALTO PARANA</t>
  </si>
  <si>
    <t>CENTRAL</t>
  </si>
  <si>
    <t>ÑEEMBUCU</t>
  </si>
  <si>
    <t>AMAMBAY</t>
  </si>
  <si>
    <t>PEDRO JUAN CABALLERO</t>
  </si>
  <si>
    <t>CIUDAD DEL ESTE</t>
  </si>
  <si>
    <t>ENCARNACION</t>
  </si>
  <si>
    <t>PRESIDENTE FRANCO</t>
  </si>
  <si>
    <t>ITA</t>
  </si>
  <si>
    <t>LIMPIO</t>
  </si>
  <si>
    <t>LUQUE</t>
  </si>
  <si>
    <t>NUEVA ITALIA</t>
  </si>
  <si>
    <t>SAN ANTONIO</t>
  </si>
  <si>
    <t>TACUARAS</t>
  </si>
  <si>
    <t>TAVAI</t>
  </si>
  <si>
    <t>JUAN DE MENA</t>
  </si>
  <si>
    <t>YRYBUCUA</t>
  </si>
  <si>
    <t>PUEBLO</t>
  </si>
  <si>
    <t>ASENT SAN ANTONO- NUEVA ESPERANZA</t>
  </si>
  <si>
    <t>GRAL GENES</t>
  </si>
  <si>
    <t>DEFENSORES DEL CHACO</t>
  </si>
  <si>
    <t>COSTA SOSA</t>
  </si>
  <si>
    <t>REMANSITO</t>
  </si>
  <si>
    <t>BAÑADO CARA CARA</t>
  </si>
  <si>
    <t>ITAPUAMI 1</t>
  </si>
  <si>
    <t>SAN CAYETANO</t>
  </si>
  <si>
    <t>SAN JUAN - JARDIN DEL ESTE - 7 A 9 ACARAY</t>
  </si>
  <si>
    <t>SAN ISIDRO 3</t>
  </si>
  <si>
    <t>ASENT. LA VICTORIA MONTAÑA ALTA</t>
  </si>
  <si>
    <t>ASENT. SANTA ROSA</t>
  </si>
  <si>
    <t>BOTANICO</t>
  </si>
  <si>
    <t>VILLA SAN MIGUEL</t>
  </si>
  <si>
    <t>NUEVA ASUNCION SUB-URBANO</t>
  </si>
  <si>
    <t>TACUARA</t>
  </si>
  <si>
    <t>URBANO</t>
  </si>
  <si>
    <t>LAS MERCEDES</t>
  </si>
  <si>
    <t>SAN ROQUE</t>
  </si>
  <si>
    <t>FIDEL MAIZ</t>
  </si>
  <si>
    <t>MARIA AUXILIADORA</t>
  </si>
  <si>
    <t>ASENT. SANTA MARIA</t>
  </si>
  <si>
    <t>FATIMA</t>
  </si>
  <si>
    <t>SAN JOSE OLERO</t>
  </si>
  <si>
    <t>VILLA UNIDA</t>
  </si>
  <si>
    <t>VALLE I</t>
  </si>
  <si>
    <t>ASENT. 7 DE DICIEMBRE</t>
  </si>
  <si>
    <t>TAVA PORA</t>
  </si>
  <si>
    <t>JHUGUA IBAÑEZ</t>
  </si>
  <si>
    <t>POTRERO ROMERO</t>
  </si>
  <si>
    <t>SAN LUIS</t>
  </si>
  <si>
    <t>PRIMAVERA</t>
  </si>
  <si>
    <t>NUEVA ASUNCION</t>
  </si>
  <si>
    <t>8 DE DICIEMBRE</t>
  </si>
  <si>
    <t>CERRO VERDE</t>
  </si>
  <si>
    <t>ASENT ARA PYAHU</t>
  </si>
  <si>
    <t>ASENT SANTA CATALINA</t>
  </si>
  <si>
    <t>YAGUARON</t>
  </si>
  <si>
    <t>TACUARA I SUB-URBANO</t>
  </si>
  <si>
    <t>ASENT BELEN</t>
  </si>
  <si>
    <t>CURUPAYTY</t>
  </si>
  <si>
    <t>PUEBLO DE DIOS SANTO DOMINGO</t>
  </si>
  <si>
    <t>ASENT SAN MIGUEL</t>
  </si>
  <si>
    <t>Urbana</t>
  </si>
  <si>
    <t>Rural</t>
  </si>
  <si>
    <t>Hombre</t>
  </si>
  <si>
    <t>Mujer</t>
  </si>
  <si>
    <t>Transgénero</t>
  </si>
  <si>
    <t>Otro</t>
  </si>
  <si>
    <t>Nunca asistió a la escuela</t>
  </si>
  <si>
    <t>Educ. Inicial (Jardín y Pre-escolar)</t>
  </si>
  <si>
    <t>Educ. Escolar Básica 1º al 6º grado (Primaria)</t>
  </si>
  <si>
    <t>Educ. Escolar Básica 7º al 9º grado (Secundaria básica 1° al 3° curso)</t>
  </si>
  <si>
    <t>Educ. Media del 1° al 3° curso (Bachillerato de 4° a 6° curso)</t>
  </si>
  <si>
    <t>Superior No Universitario (Formación Docente, Formación Militar/Policial, otros)</t>
  </si>
  <si>
    <t>Universitario</t>
  </si>
  <si>
    <t>NS/NR</t>
  </si>
  <si>
    <t>1.Trabajando</t>
  </si>
  <si>
    <t>2.Buscando empleo</t>
  </si>
  <si>
    <t>3.Estudiando</t>
  </si>
  <si>
    <t>4.Percibía una jubilación (contributivo)</t>
  </si>
  <si>
    <t>5.Haciendo labores del hogar</t>
  </si>
  <si>
    <t>6.Incapacidad permanente, sin pensión</t>
  </si>
  <si>
    <t>7.Percibía una pensión (no contributivo)</t>
  </si>
  <si>
    <t>8.Realizando sin remuneración trabajos sociales, actividades benéficas</t>
  </si>
  <si>
    <t>9.Otro (especificar)</t>
  </si>
  <si>
    <t>Empleado/obrero público</t>
  </si>
  <si>
    <t>Empleado/obrero privado</t>
  </si>
  <si>
    <t>Patrón/a o empleador/a</t>
  </si>
  <si>
    <t>Trabajador/a por cuenta propia</t>
  </si>
  <si>
    <t>Trabajador familiar no remunerado</t>
  </si>
  <si>
    <t>Empleado/a doméstico/a</t>
  </si>
  <si>
    <t>Sí, Totalmente de acuerdo</t>
  </si>
  <si>
    <t>Sí, De acuerdo</t>
  </si>
  <si>
    <t>Ni de acuerdo ni en desacuerdo</t>
  </si>
  <si>
    <t>No, En desacuerdo</t>
  </si>
  <si>
    <t>No, Totalmente en desacuerdo</t>
  </si>
  <si>
    <t>1.ESSAP</t>
  </si>
  <si>
    <t>2.Junta de Saneamiento o SENASA</t>
  </si>
  <si>
    <t>3.Red comunitaria</t>
  </si>
  <si>
    <t>4.Red o prestador privado</t>
  </si>
  <si>
    <t>5.Pozo artesiano</t>
  </si>
  <si>
    <t>6.Pozo con bomba</t>
  </si>
  <si>
    <t>7.Pozo sin bomba</t>
  </si>
  <si>
    <t>8.Manantial o naciente</t>
  </si>
  <si>
    <t>9.Tajamar, rio, arroyo</t>
  </si>
  <si>
    <t>10.Agua de lluvia</t>
  </si>
  <si>
    <t>11.Aguatero</t>
  </si>
  <si>
    <t>12.Otra fuente…….Especificar</t>
  </si>
  <si>
    <t>1.Recoge un camión público o privado</t>
  </si>
  <si>
    <t>2.Quema</t>
  </si>
  <si>
    <t>3.Arroja en un arroyo</t>
  </si>
  <si>
    <t>4.Tira en el patio o en la chacra</t>
  </si>
  <si>
    <t>5.Tira en la zanja, arroyo, río</t>
  </si>
  <si>
    <t>6.Recoge un carrito</t>
  </si>
  <si>
    <t>7.Otros……….Especificar</t>
  </si>
  <si>
    <t>Tekoporã</t>
  </si>
  <si>
    <t>Adulto mayor</t>
  </si>
  <si>
    <t>Abrazo</t>
  </si>
  <si>
    <t>Tenonderã</t>
  </si>
  <si>
    <t>Otro……..(especificar)</t>
  </si>
  <si>
    <t>Sí, Pytyvo</t>
  </si>
  <si>
    <t>Sí, Ñangarekó</t>
  </si>
  <si>
    <t>Sí, del IPS</t>
  </si>
  <si>
    <t>Sí, Otra ayuda……..especificar:……………</t>
  </si>
  <si>
    <t>Menos de un año</t>
  </si>
  <si>
    <t>De 1 a 3 años</t>
  </si>
  <si>
    <t>Más de 3 años a 5 años</t>
  </si>
  <si>
    <t>Más de 5 años</t>
  </si>
  <si>
    <t>Todos los días</t>
  </si>
  <si>
    <t>Tres veces</t>
  </si>
  <si>
    <t>Dos veces</t>
  </si>
  <si>
    <t>Una vez</t>
  </si>
  <si>
    <t>No lo utilicé esta semana, pero anteriormente si llegué a usarlo.</t>
  </si>
  <si>
    <t>Nunca lo utilicé.</t>
  </si>
  <si>
    <t>Todos los días de la semana</t>
  </si>
  <si>
    <t>Tres veces a la semana</t>
  </si>
  <si>
    <t>Dos veces a la semana</t>
  </si>
  <si>
    <t>Una vez a la semana</t>
  </si>
  <si>
    <t>No la utilicé esta semana, pero anteriormente si llegué a usarla.</t>
  </si>
  <si>
    <t>Nunca la utilicé.</t>
  </si>
  <si>
    <t>18 a 29</t>
  </si>
  <si>
    <t>30 a 49</t>
  </si>
  <si>
    <t>50 y más</t>
  </si>
  <si>
    <t>Answer Code</t>
  </si>
  <si>
    <t>Variable Type</t>
  </si>
  <si>
    <t>String</t>
  </si>
  <si>
    <t>double</t>
  </si>
  <si>
    <t>Numeric</t>
  </si>
  <si>
    <t>Integer</t>
  </si>
  <si>
    <t>AC_comunitaria</t>
  </si>
  <si>
    <t>AC_demandas</t>
  </si>
  <si>
    <t>CS_filial</t>
  </si>
  <si>
    <t>CS_conectivo</t>
  </si>
  <si>
    <t>CS_vinculante</t>
  </si>
  <si>
    <t>Acción colectiva</t>
  </si>
  <si>
    <t>Confianza_interpersonal</t>
  </si>
  <si>
    <t>Confianza_instituciones</t>
  </si>
  <si>
    <t>Vulnerabilidad</t>
  </si>
  <si>
    <t>Commons</t>
  </si>
  <si>
    <t>Sumar cada punto según su valor en esta columna</t>
  </si>
  <si>
    <t>¿Sumar al resto o generar un indice según la distribución, que luego se suma?</t>
  </si>
  <si>
    <t>Codificar</t>
  </si>
  <si>
    <t>Sumar puntajes</t>
  </si>
  <si>
    <t>Activos colectivos</t>
  </si>
  <si>
    <t>Capital Social - Redes</t>
  </si>
  <si>
    <t>Capital Social - Confianza</t>
  </si>
  <si>
    <t>¿Sumar al resto o generar un indice según la distribución, que luego se suma?. Opción: 1 punto por cada SD del promedio}</t>
  </si>
  <si>
    <t>sumar 1 punto por cada SD del promedio</t>
  </si>
  <si>
    <t>Negativo (sumar)</t>
  </si>
  <si>
    <t>Positivo (sumar)</t>
  </si>
  <si>
    <t>Suma ponderada de las tres preguntas</t>
  </si>
  <si>
    <t>Respuesta institucional</t>
  </si>
  <si>
    <t>R_institucional_publica</t>
  </si>
  <si>
    <t>R_institucional_privada</t>
  </si>
  <si>
    <t>R_institucional_civil</t>
  </si>
  <si>
    <t>1 y codificar</t>
  </si>
  <si>
    <t>Sumar solo si 13 es SI</t>
  </si>
  <si>
    <t>AC_comunitaria_activos</t>
  </si>
  <si>
    <t>Promedio</t>
  </si>
  <si>
    <t>Mediana</t>
  </si>
  <si>
    <t>Desviación Estándar</t>
  </si>
  <si>
    <t>Cuartil 1</t>
  </si>
  <si>
    <t>Cuartil 2</t>
  </si>
  <si>
    <t>Cuartil 3</t>
  </si>
  <si>
    <t>Valores</t>
  </si>
  <si>
    <t>Mediciones sesgadas</t>
  </si>
  <si>
    <t>Mediciones desviación estándar</t>
  </si>
  <si>
    <t>Mediciones desviación exponencial</t>
  </si>
  <si>
    <t>Puntaje según desviaciones estándar</t>
  </si>
  <si>
    <t>Puntaje según cuartil</t>
  </si>
  <si>
    <t>Maximo</t>
  </si>
  <si>
    <t>cs_filial</t>
  </si>
  <si>
    <t>cs_vinculante</t>
  </si>
  <si>
    <t>Rangos de variables</t>
  </si>
  <si>
    <t>cs_conectivo</t>
  </si>
  <si>
    <t>conf_interpersonal</t>
  </si>
  <si>
    <t>conf_institucional</t>
  </si>
  <si>
    <t>Min</t>
  </si>
  <si>
    <t>Max</t>
  </si>
  <si>
    <t>Candidatas para índices</t>
  </si>
  <si>
    <t>solo si F10=1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</si>
</sst>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1" xfId="0" applyNumberFormat="1" applyBorder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23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1" indent="0" justifyLastLine="0" shrinkToFit="0" readingOrder="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78B6731-80CC-409A-92B0-F239951F3A8C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6CB3161-F576-4608-A880-F60918839674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D534975B-DBFC-466C-8D35-2E4E26F2107E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143602</xdr:colOff>
      <xdr:row>0</xdr:row>
      <xdr:rowOff>185737</xdr:rowOff>
    </xdr:from>
    <xdr:to>
      <xdr:col>17</xdr:col>
      <xdr:colOff>189827</xdr:colOff>
      <xdr:row>8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6E35701-3118-40D5-B808-75D3CAB1A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4127" y="185737"/>
              <a:ext cx="5380225" cy="1785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133350</xdr:colOff>
      <xdr:row>8</xdr:row>
      <xdr:rowOff>385762</xdr:rowOff>
    </xdr:from>
    <xdr:to>
      <xdr:col>17</xdr:col>
      <xdr:colOff>276225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691ACDE-B7FB-4EF0-930B-8AC83BD30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3875" y="2157412"/>
              <a:ext cx="5476875" cy="1824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174868</xdr:colOff>
      <xdr:row>17</xdr:row>
      <xdr:rowOff>109537</xdr:rowOff>
    </xdr:from>
    <xdr:to>
      <xdr:col>17</xdr:col>
      <xdr:colOff>285526</xdr:colOff>
      <xdr:row>27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6EA42BA-91AA-440C-86E4-1BF361AB5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5393" y="4167187"/>
              <a:ext cx="5444658" cy="1862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hian Parra" id="{668DE852-324E-4400-95E3-83377915879E}" userId="S::cristhian.parra@undp.org::f597d54b-2194-4e8e-a3a3-38e27462cfa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146E1-9A4E-4E1A-83C4-95A1B26F5C52}" name="Tabla1" displayName="Tabla1" ref="A2:R729" totalsRowShown="0">
  <autoFilter ref="A2:R729" xr:uid="{B12B4174-9A6C-4881-894E-2B1015931ECF}"/>
  <tableColumns count="18">
    <tableColumn id="1" xr3:uid="{361464B9-C1EA-40AC-B873-30AE83B9C207}" name="Variable Name"/>
    <tableColumn id="2" xr3:uid="{ECBB85C8-1A8D-434D-BBDC-868FA30CAAAF}" name="Variable Label" dataDxfId="22"/>
    <tableColumn id="3" xr3:uid="{438AFFD5-2389-4B43-A92C-63D46495E720}" name="Answer Label" dataDxfId="21"/>
    <tableColumn id="4" xr3:uid="{5081317C-109B-4095-AD64-138B5A0486C9}" name="Answer Code" dataDxfId="20"/>
    <tableColumn id="5" xr3:uid="{BD49FF76-743E-4EDD-9CAD-E828D02BEFAE}" name="Variable Type"/>
    <tableColumn id="6" xr3:uid="{957E4584-79E3-45F8-A7A9-4BA7699A3B52}" name="CS_filial"/>
    <tableColumn id="7" xr3:uid="{76E7324A-1403-499B-9EE6-704426FC512E}" name="CS_conectivo"/>
    <tableColumn id="8" xr3:uid="{9D99B813-1E54-4B56-8550-C141822E12A8}" name="CS_vinculante"/>
    <tableColumn id="11" xr3:uid="{6899AA3B-37E0-4855-9B2F-6169803C1EFF}" name="Confianza_interpersonal"/>
    <tableColumn id="12" xr3:uid="{664AF1F7-5033-4238-A316-6B4F95DABD27}" name="Confianza_instituciones"/>
    <tableColumn id="13" xr3:uid="{4B788422-50C4-485D-8FD0-CB91FBA19323}" name="Vulnerabilidad"/>
    <tableColumn id="9" xr3:uid="{372662D0-191E-457A-BA3A-192FF014C432}" name="AC_comunitaria"/>
    <tableColumn id="10" xr3:uid="{F1A8D735-91A6-43E2-9971-7F1AD8C8D805}" name="AC_demandas"/>
    <tableColumn id="15" xr3:uid="{D231880A-1D6F-4B1A-A7FF-EDB63E9EFF2C}" name="AC_comunitaria_activos"/>
    <tableColumn id="17" xr3:uid="{A0AECA75-B9BA-46EB-BA8B-4FE7E461821A}" name="R_institucional_publica"/>
    <tableColumn id="18" xr3:uid="{CC9514CE-4656-4FAA-83AF-98B59DA0FE14}" name="R_institucional_civil"/>
    <tableColumn id="16" xr3:uid="{70C5BD60-CF78-46CD-9EE2-8FE1C5ECD41F}" name="R_institucional_privada"/>
    <tableColumn id="14" xr3:uid="{49F42422-8BA9-4BA9-8181-857D159374A5}" name="Comm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9EA77-5FDA-48F2-BD7A-29D88E7BC65E}" name="Tabla5" displayName="Tabla5" ref="A1:C14" totalsRowShown="0" headerRowDxfId="1" dataDxfId="0">
  <autoFilter ref="A1:C14" xr:uid="{DE161B6A-707D-48A9-92AF-47F506ECC156}"/>
  <tableColumns count="3">
    <tableColumn id="1" xr3:uid="{70E52858-12DA-43C9-BF0F-CB68102093BD}" name="Rangos de variables" dataDxfId="4"/>
    <tableColumn id="2" xr3:uid="{364DB53B-5B5C-4E34-9CCD-61A335B30B6F}" name="Min" dataDxfId="3"/>
    <tableColumn id="3" xr3:uid="{C5C456D8-5AAC-4AB5-A7E3-1EE30755C9C7}" name="Max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9ABB9-14D8-4F4C-AB77-1B4FBDBCBDB6}" name="Tabla2" displayName="Tabla2" ref="A1:M102" totalsRowShown="0" headerRowDxfId="19" dataDxfId="18">
  <autoFilter ref="A1:M102" xr:uid="{0940A3F6-8829-4E4A-A381-1B4086D0F879}"/>
  <tableColumns count="13">
    <tableColumn id="1" xr3:uid="{0D7D075B-69AB-4B74-B192-B4C024D9A396}" name="cs_filial" dataDxfId="17">
      <calculatedColumnFormula>ROUND(RANDBETWEEN('Range of variables'!$B$2,'Range of variables'!$C$2),0)</calculatedColumnFormula>
    </tableColumn>
    <tableColumn id="2" xr3:uid="{FB900741-F4DC-4D3E-A901-4DDCDF26AA9A}" name="cs_conectivo" dataDxfId="16">
      <calculatedColumnFormula>ROUND(RANDBETWEEN('Range of variables'!$B$3,'Range of variables'!$C$3),0)</calculatedColumnFormula>
    </tableColumn>
    <tableColumn id="3" xr3:uid="{2A271CC9-B2A8-46D2-9AAD-8EE1284C4474}" name="cs_vinculante" dataDxfId="15">
      <calculatedColumnFormula>ROUND(RANDBETWEEN('Range of variables'!$B$4,'Range of variables'!$C$4),0)</calculatedColumnFormula>
    </tableColumn>
    <tableColumn id="4" xr3:uid="{589FD161-D8D6-44AD-8EAF-24332944688C}" name="conf_interpersonal" dataDxfId="14">
      <calculatedColumnFormula>ROUND(RANDBETWEEN('Range of variables'!$B$5,'Range of variables'!$C$5),0)</calculatedColumnFormula>
    </tableColumn>
    <tableColumn id="5" xr3:uid="{28B70042-60C0-4163-AB50-B1C1EF804F30}" name="conf_institucional" dataDxfId="13">
      <calculatedColumnFormula>ROUND(RANDBETWEEN('Range of variables'!$B$6,'Range of variables'!$C$6),0)</calculatedColumnFormula>
    </tableColumn>
    <tableColumn id="6" xr3:uid="{849F2C66-E059-47DB-B12F-11947F7ACAB0}" name="Vulnerabilidad" dataDxfId="12">
      <calculatedColumnFormula>ROUND(RANDBETWEEN('Range of variables'!$B$7,'Range of variables'!$C$7),0)</calculatedColumnFormula>
    </tableColumn>
    <tableColumn id="7" xr3:uid="{69A31DF7-EE40-43D8-A511-E5ACC82E3DCA}" name="AC_comunitaria" dataDxfId="11">
      <calculatedColumnFormula>ROUND(RANDBETWEEN('Range of variables'!$B$8,'Range of variables'!$C$8),0)</calculatedColumnFormula>
    </tableColumn>
    <tableColumn id="9" xr3:uid="{8C054352-F91C-4FD5-8C4A-6531855E3B68}" name="AC_demandas" dataDxfId="10">
      <calculatedColumnFormula>ROUND(RANDBETWEEN('Range of variables'!$B$9,'Range of variables'!$C$9),0)</calculatedColumnFormula>
    </tableColumn>
    <tableColumn id="8" xr3:uid="{D266C396-6E81-40AA-8C3E-D87017B57FA3}" name="AC_comunitaria_activos" dataDxfId="9">
      <calculatedColumnFormula>ROUND(RANDBETWEEN('Range of variables'!$B$10,'Range of variables'!$C$10),0)</calculatedColumnFormula>
    </tableColumn>
    <tableColumn id="10" xr3:uid="{00D0C2B8-BCDE-403B-9512-66AF7E0354F5}" name="R_institucional_publica" dataDxfId="8">
      <calculatedColumnFormula>ROUND(RANDBETWEEN('Range of variables'!$B$11,'Range of variables'!$C$11),0)</calculatedColumnFormula>
    </tableColumn>
    <tableColumn id="11" xr3:uid="{7119DC6F-0559-40B3-AE31-BB2A8931A5F3}" name="R_institucional_civil" dataDxfId="7">
      <calculatedColumnFormula>ROUND(RANDBETWEEN('Range of variables'!$B$12,'Range of variables'!$C$12),0)</calculatedColumnFormula>
    </tableColumn>
    <tableColumn id="12" xr3:uid="{EAFD0A0B-93A7-424B-8C41-42A6F681F534}" name="R_institucional_privada" dataDxfId="6">
      <calculatedColumnFormula>ROUND(RANDBETWEEN('Range of variables'!$B$13,'Range of variables'!$C$13),0)</calculatedColumnFormula>
    </tableColumn>
    <tableColumn id="13" xr3:uid="{5E0FA3F5-C0D6-4648-AB83-29A6CC3E0B97}" name="Commons" dataDxfId="5">
      <calculatedColumnFormula>ROUND(RANDBETWEEN('Range of variables'!$B$14,'Range of variables'!$C$14),0)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620" dT="2021-01-08T17:29:19.33" personId="{668DE852-324E-4400-95E3-83377915879E}" id="{D90D11E1-7CB5-4695-9384-88F385334254}">
    <text>Analizar si la inclusión de gestión para activos colectivos como acción colectiva no estaría sesgando el análisis de relación entre acción colectiva y la presencia de activos colectivos.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9"/>
  <sheetViews>
    <sheetView topLeftCell="B706" zoomScale="90" zoomScaleNormal="90" workbookViewId="0">
      <selection activeCell="R715" sqref="R715"/>
    </sheetView>
  </sheetViews>
  <sheetFormatPr baseColWidth="10" defaultColWidth="8.85546875" defaultRowHeight="15"/>
  <cols>
    <col min="1" max="1" width="14.85546875" customWidth="1"/>
    <col min="2" max="2" width="27.5703125" customWidth="1"/>
    <col min="3" max="3" width="50.85546875" customWidth="1"/>
    <col min="4" max="4" width="14.28515625" bestFit="1" customWidth="1"/>
    <col min="5" max="5" width="14.7109375" bestFit="1" customWidth="1"/>
    <col min="6" max="10" width="14.42578125" customWidth="1"/>
    <col min="12" max="14" width="14.42578125" customWidth="1"/>
    <col min="16" max="18" width="14.42578125" customWidth="1"/>
  </cols>
  <sheetData>
    <row r="1" spans="1:18">
      <c r="F1" s="2" t="s">
        <v>524</v>
      </c>
      <c r="G1" s="2"/>
      <c r="H1" s="2"/>
      <c r="I1" s="2" t="s">
        <v>525</v>
      </c>
      <c r="J1" s="2" t="s">
        <v>517</v>
      </c>
      <c r="K1" s="2" t="s">
        <v>523</v>
      </c>
      <c r="L1" s="2" t="s">
        <v>514</v>
      </c>
      <c r="M1" s="2"/>
      <c r="N1" s="2"/>
      <c r="O1" s="2" t="s">
        <v>531</v>
      </c>
      <c r="P1" s="2"/>
      <c r="Q1" s="2"/>
    </row>
    <row r="2" spans="1:18">
      <c r="A2" t="s">
        <v>0</v>
      </c>
      <c r="B2" t="s">
        <v>157</v>
      </c>
      <c r="C2" t="s">
        <v>298</v>
      </c>
      <c r="D2" t="s">
        <v>503</v>
      </c>
      <c r="E2" t="s">
        <v>504</v>
      </c>
      <c r="F2" t="s">
        <v>511</v>
      </c>
      <c r="G2" t="s">
        <v>512</v>
      </c>
      <c r="H2" t="s">
        <v>513</v>
      </c>
      <c r="I2" s="3" t="s">
        <v>515</v>
      </c>
      <c r="J2" s="3" t="s">
        <v>516</v>
      </c>
      <c r="K2" s="3" t="s">
        <v>517</v>
      </c>
      <c r="L2" t="s">
        <v>509</v>
      </c>
      <c r="M2" t="s">
        <v>510</v>
      </c>
      <c r="N2" t="s">
        <v>537</v>
      </c>
      <c r="O2" s="3" t="s">
        <v>532</v>
      </c>
      <c r="P2" s="3" t="s">
        <v>534</v>
      </c>
      <c r="Q2" s="3" t="s">
        <v>533</v>
      </c>
      <c r="R2" s="3" t="s">
        <v>518</v>
      </c>
    </row>
    <row r="3" spans="1:18">
      <c r="A3" t="s">
        <v>1</v>
      </c>
      <c r="B3" s="4" t="s">
        <v>158</v>
      </c>
      <c r="C3" s="4" t="s">
        <v>299</v>
      </c>
      <c r="D3" s="1"/>
      <c r="E3" t="s">
        <v>505</v>
      </c>
      <c r="L3" s="1"/>
      <c r="N3" s="1"/>
    </row>
    <row r="4" spans="1:18" ht="30">
      <c r="A4" t="s">
        <v>2</v>
      </c>
      <c r="B4" s="4" t="s">
        <v>159</v>
      </c>
      <c r="C4" s="4" t="s">
        <v>299</v>
      </c>
      <c r="D4" s="1"/>
      <c r="E4" t="s">
        <v>506</v>
      </c>
    </row>
    <row r="5" spans="1:18">
      <c r="A5" t="s">
        <v>3</v>
      </c>
      <c r="B5" s="4" t="s">
        <v>160</v>
      </c>
      <c r="C5" s="4" t="s">
        <v>4</v>
      </c>
      <c r="D5" s="1"/>
      <c r="E5" t="s">
        <v>507</v>
      </c>
    </row>
    <row r="6" spans="1:18">
      <c r="A6" t="s">
        <v>4</v>
      </c>
      <c r="B6" s="4" t="s">
        <v>4</v>
      </c>
      <c r="C6" s="4" t="s">
        <v>300</v>
      </c>
      <c r="D6" s="1">
        <v>1</v>
      </c>
      <c r="E6" t="s">
        <v>4</v>
      </c>
    </row>
    <row r="7" spans="1:18">
      <c r="A7" t="s">
        <v>4</v>
      </c>
      <c r="B7" s="4" t="s">
        <v>4</v>
      </c>
      <c r="C7" s="4" t="s">
        <v>301</v>
      </c>
      <c r="D7" s="1">
        <v>2</v>
      </c>
      <c r="E7" t="s">
        <v>4</v>
      </c>
    </row>
    <row r="8" spans="1:18">
      <c r="A8" t="s">
        <v>5</v>
      </c>
      <c r="B8" s="4" t="s">
        <v>161</v>
      </c>
      <c r="C8" s="4" t="s">
        <v>4</v>
      </c>
      <c r="D8" s="1"/>
      <c r="E8" t="s">
        <v>507</v>
      </c>
    </row>
    <row r="9" spans="1:18">
      <c r="A9" t="s">
        <v>4</v>
      </c>
      <c r="B9" s="4" t="s">
        <v>4</v>
      </c>
      <c r="C9" s="4" t="s">
        <v>302</v>
      </c>
      <c r="D9" s="1">
        <v>1</v>
      </c>
      <c r="E9" t="s">
        <v>4</v>
      </c>
    </row>
    <row r="10" spans="1:18">
      <c r="A10" t="s">
        <v>4</v>
      </c>
      <c r="B10" s="4" t="s">
        <v>4</v>
      </c>
      <c r="C10" s="4" t="s">
        <v>303</v>
      </c>
      <c r="D10" s="1">
        <v>2</v>
      </c>
      <c r="E10" t="s">
        <v>4</v>
      </c>
    </row>
    <row r="11" spans="1:18">
      <c r="A11" t="s">
        <v>4</v>
      </c>
      <c r="B11" s="4" t="s">
        <v>4</v>
      </c>
      <c r="C11" s="4" t="s">
        <v>304</v>
      </c>
      <c r="D11" s="1">
        <v>3</v>
      </c>
      <c r="E11" t="s">
        <v>4</v>
      </c>
    </row>
    <row r="12" spans="1:18">
      <c r="A12" t="s">
        <v>4</v>
      </c>
      <c r="B12" s="4" t="s">
        <v>4</v>
      </c>
      <c r="C12" s="4" t="s">
        <v>305</v>
      </c>
      <c r="D12" s="1">
        <v>4</v>
      </c>
      <c r="E12" t="s">
        <v>4</v>
      </c>
    </row>
    <row r="13" spans="1:18">
      <c r="A13" t="s">
        <v>4</v>
      </c>
      <c r="B13" s="4" t="s">
        <v>4</v>
      </c>
      <c r="C13" s="4" t="s">
        <v>306</v>
      </c>
      <c r="D13" s="1">
        <v>6</v>
      </c>
      <c r="E13" t="s">
        <v>4</v>
      </c>
    </row>
    <row r="14" spans="1:18">
      <c r="A14" t="s">
        <v>4</v>
      </c>
      <c r="B14" s="4" t="s">
        <v>4</v>
      </c>
      <c r="C14" s="4" t="s">
        <v>307</v>
      </c>
      <c r="D14" s="1">
        <v>7</v>
      </c>
      <c r="E14" t="s">
        <v>4</v>
      </c>
    </row>
    <row r="15" spans="1:18">
      <c r="A15" t="s">
        <v>4</v>
      </c>
      <c r="B15" s="4" t="s">
        <v>4</v>
      </c>
      <c r="C15" s="4" t="s">
        <v>308</v>
      </c>
      <c r="D15" s="1">
        <v>8</v>
      </c>
      <c r="E15" t="s">
        <v>4</v>
      </c>
    </row>
    <row r="16" spans="1:18">
      <c r="A16" t="s">
        <v>4</v>
      </c>
      <c r="B16" s="4" t="s">
        <v>4</v>
      </c>
      <c r="C16" s="4" t="s">
        <v>309</v>
      </c>
      <c r="D16" s="1">
        <v>9</v>
      </c>
      <c r="E16" t="s">
        <v>4</v>
      </c>
    </row>
    <row r="17" spans="1:5">
      <c r="A17" t="s">
        <v>4</v>
      </c>
      <c r="B17" s="4" t="s">
        <v>4</v>
      </c>
      <c r="C17" s="4" t="s">
        <v>310</v>
      </c>
      <c r="D17" s="1">
        <v>10</v>
      </c>
      <c r="E17" t="s">
        <v>4</v>
      </c>
    </row>
    <row r="18" spans="1:5">
      <c r="A18" t="s">
        <v>4</v>
      </c>
      <c r="B18" s="4" t="s">
        <v>4</v>
      </c>
      <c r="C18" s="4" t="s">
        <v>311</v>
      </c>
      <c r="D18" s="1">
        <v>11</v>
      </c>
      <c r="E18" t="s">
        <v>4</v>
      </c>
    </row>
    <row r="19" spans="1:5">
      <c r="A19" t="s">
        <v>4</v>
      </c>
      <c r="B19" s="4" t="s">
        <v>4</v>
      </c>
      <c r="C19" s="4" t="s">
        <v>312</v>
      </c>
      <c r="D19" s="1">
        <v>12</v>
      </c>
      <c r="E19" t="s">
        <v>4</v>
      </c>
    </row>
    <row r="20" spans="1:5">
      <c r="A20" t="s">
        <v>4</v>
      </c>
      <c r="B20" s="4" t="s">
        <v>4</v>
      </c>
      <c r="C20" s="4" t="s">
        <v>313</v>
      </c>
      <c r="D20" s="1">
        <v>13</v>
      </c>
      <c r="E20" t="s">
        <v>4</v>
      </c>
    </row>
    <row r="21" spans="1:5">
      <c r="A21" t="s">
        <v>4</v>
      </c>
      <c r="B21" s="4" t="s">
        <v>4</v>
      </c>
      <c r="C21" s="4" t="s">
        <v>314</v>
      </c>
      <c r="D21" s="1">
        <v>14</v>
      </c>
      <c r="E21" t="s">
        <v>4</v>
      </c>
    </row>
    <row r="22" spans="1:5">
      <c r="A22" t="s">
        <v>4</v>
      </c>
      <c r="B22" s="4" t="s">
        <v>4</v>
      </c>
      <c r="C22" s="4" t="s">
        <v>315</v>
      </c>
      <c r="D22" s="1">
        <v>15</v>
      </c>
      <c r="E22" t="s">
        <v>4</v>
      </c>
    </row>
    <row r="23" spans="1:5">
      <c r="A23" t="s">
        <v>6</v>
      </c>
      <c r="B23" s="4" t="s">
        <v>162</v>
      </c>
      <c r="C23" s="4" t="s">
        <v>4</v>
      </c>
      <c r="D23" s="1"/>
      <c r="E23" t="s">
        <v>507</v>
      </c>
    </row>
    <row r="24" spans="1:5">
      <c r="A24" t="s">
        <v>4</v>
      </c>
      <c r="B24" s="4" t="s">
        <v>4</v>
      </c>
      <c r="C24" s="4" t="s">
        <v>316</v>
      </c>
      <c r="D24" s="1">
        <v>1</v>
      </c>
      <c r="E24" t="s">
        <v>4</v>
      </c>
    </row>
    <row r="25" spans="1:5">
      <c r="A25" t="s">
        <v>4</v>
      </c>
      <c r="B25" s="4" t="s">
        <v>4</v>
      </c>
      <c r="C25" s="4" t="s">
        <v>317</v>
      </c>
      <c r="D25" s="1">
        <v>2</v>
      </c>
      <c r="E25" t="s">
        <v>4</v>
      </c>
    </row>
    <row r="26" spans="1:5">
      <c r="A26" t="s">
        <v>4</v>
      </c>
      <c r="B26" s="4" t="s">
        <v>4</v>
      </c>
      <c r="C26" s="4" t="s">
        <v>318</v>
      </c>
      <c r="D26" s="1">
        <v>3</v>
      </c>
      <c r="E26" t="s">
        <v>4</v>
      </c>
    </row>
    <row r="27" spans="1:5">
      <c r="A27" t="s">
        <v>4</v>
      </c>
      <c r="B27" s="4" t="s">
        <v>4</v>
      </c>
      <c r="C27" s="4" t="s">
        <v>319</v>
      </c>
      <c r="D27" s="1">
        <v>4</v>
      </c>
      <c r="E27" t="s">
        <v>4</v>
      </c>
    </row>
    <row r="28" spans="1:5">
      <c r="A28" t="s">
        <v>4</v>
      </c>
      <c r="B28" s="4" t="s">
        <v>4</v>
      </c>
      <c r="C28" s="4" t="s">
        <v>320</v>
      </c>
      <c r="D28" s="1">
        <v>5</v>
      </c>
      <c r="E28" t="s">
        <v>4</v>
      </c>
    </row>
    <row r="29" spans="1:5">
      <c r="A29" t="s">
        <v>4</v>
      </c>
      <c r="B29" s="4" t="s">
        <v>4</v>
      </c>
      <c r="C29" s="4" t="s">
        <v>321</v>
      </c>
      <c r="D29" s="1">
        <v>6</v>
      </c>
      <c r="E29" t="s">
        <v>4</v>
      </c>
    </row>
    <row r="30" spans="1:5">
      <c r="A30" t="s">
        <v>4</v>
      </c>
      <c r="B30" s="4" t="s">
        <v>4</v>
      </c>
      <c r="C30" s="4" t="s">
        <v>322</v>
      </c>
      <c r="D30" s="1">
        <v>7</v>
      </c>
      <c r="E30" t="s">
        <v>4</v>
      </c>
    </row>
    <row r="31" spans="1:5">
      <c r="A31" t="s">
        <v>4</v>
      </c>
      <c r="B31" s="4" t="s">
        <v>4</v>
      </c>
      <c r="C31" s="4" t="s">
        <v>323</v>
      </c>
      <c r="D31" s="1">
        <v>8</v>
      </c>
      <c r="E31" t="s">
        <v>4</v>
      </c>
    </row>
    <row r="32" spans="1:5">
      <c r="A32" t="s">
        <v>4</v>
      </c>
      <c r="B32" s="4" t="s">
        <v>4</v>
      </c>
      <c r="C32" s="4" t="s">
        <v>324</v>
      </c>
      <c r="D32" s="1">
        <v>9</v>
      </c>
      <c r="E32" t="s">
        <v>4</v>
      </c>
    </row>
    <row r="33" spans="1:5">
      <c r="A33" t="s">
        <v>4</v>
      </c>
      <c r="B33" s="4" t="s">
        <v>4</v>
      </c>
      <c r="C33" s="4" t="s">
        <v>325</v>
      </c>
      <c r="D33" s="1">
        <v>10</v>
      </c>
      <c r="E33" t="s">
        <v>4</v>
      </c>
    </row>
    <row r="34" spans="1:5">
      <c r="A34" t="s">
        <v>4</v>
      </c>
      <c r="B34" s="4" t="s">
        <v>4</v>
      </c>
      <c r="C34" s="4" t="s">
        <v>326</v>
      </c>
      <c r="D34" s="1">
        <v>11</v>
      </c>
      <c r="E34" t="s">
        <v>4</v>
      </c>
    </row>
    <row r="35" spans="1:5">
      <c r="A35" t="s">
        <v>4</v>
      </c>
      <c r="B35" s="4" t="s">
        <v>4</v>
      </c>
      <c r="C35" s="4" t="s">
        <v>327</v>
      </c>
      <c r="D35" s="1">
        <v>12</v>
      </c>
      <c r="E35" t="s">
        <v>4</v>
      </c>
    </row>
    <row r="36" spans="1:5">
      <c r="A36" t="s">
        <v>4</v>
      </c>
      <c r="B36" s="4" t="s">
        <v>4</v>
      </c>
      <c r="C36" s="4" t="s">
        <v>328</v>
      </c>
      <c r="D36" s="1">
        <v>13</v>
      </c>
      <c r="E36" t="s">
        <v>4</v>
      </c>
    </row>
    <row r="37" spans="1:5">
      <c r="A37" t="s">
        <v>4</v>
      </c>
      <c r="B37" s="4" t="s">
        <v>4</v>
      </c>
      <c r="C37" s="4" t="s">
        <v>329</v>
      </c>
      <c r="D37" s="1">
        <v>14</v>
      </c>
      <c r="E37" t="s">
        <v>4</v>
      </c>
    </row>
    <row r="38" spans="1:5">
      <c r="A38" t="s">
        <v>4</v>
      </c>
      <c r="B38" s="4" t="s">
        <v>4</v>
      </c>
      <c r="C38" s="4" t="s">
        <v>330</v>
      </c>
      <c r="D38" s="1">
        <v>15</v>
      </c>
      <c r="E38" t="s">
        <v>4</v>
      </c>
    </row>
    <row r="39" spans="1:5">
      <c r="A39" t="s">
        <v>4</v>
      </c>
      <c r="B39" s="4" t="s">
        <v>4</v>
      </c>
      <c r="C39" s="4" t="s">
        <v>331</v>
      </c>
      <c r="D39" s="1">
        <v>16</v>
      </c>
      <c r="E39" t="s">
        <v>4</v>
      </c>
    </row>
    <row r="40" spans="1:5">
      <c r="A40" t="s">
        <v>4</v>
      </c>
      <c r="B40" s="4" t="s">
        <v>4</v>
      </c>
      <c r="C40" s="4" t="s">
        <v>314</v>
      </c>
      <c r="D40" s="1">
        <v>17</v>
      </c>
      <c r="E40" t="s">
        <v>4</v>
      </c>
    </row>
    <row r="41" spans="1:5">
      <c r="A41" t="s">
        <v>4</v>
      </c>
      <c r="B41" s="4" t="s">
        <v>4</v>
      </c>
      <c r="C41" s="4" t="s">
        <v>315</v>
      </c>
      <c r="D41" s="1">
        <v>18</v>
      </c>
      <c r="E41" t="s">
        <v>4</v>
      </c>
    </row>
    <row r="42" spans="1:5">
      <c r="A42" t="s">
        <v>4</v>
      </c>
      <c r="B42" s="4" t="s">
        <v>4</v>
      </c>
      <c r="C42" s="4" t="s">
        <v>332</v>
      </c>
      <c r="D42" s="1">
        <v>19</v>
      </c>
      <c r="E42" t="s">
        <v>4</v>
      </c>
    </row>
    <row r="43" spans="1:5">
      <c r="A43" t="s">
        <v>4</v>
      </c>
      <c r="B43" s="4" t="s">
        <v>4</v>
      </c>
      <c r="C43" s="4" t="s">
        <v>333</v>
      </c>
      <c r="D43" s="1">
        <v>20</v>
      </c>
      <c r="E43" t="s">
        <v>4</v>
      </c>
    </row>
    <row r="44" spans="1:5">
      <c r="A44" t="s">
        <v>4</v>
      </c>
      <c r="B44" s="4" t="s">
        <v>4</v>
      </c>
      <c r="C44" s="4" t="s">
        <v>334</v>
      </c>
      <c r="D44" s="1">
        <v>21</v>
      </c>
      <c r="E44" t="s">
        <v>4</v>
      </c>
    </row>
    <row r="45" spans="1:5">
      <c r="A45" t="s">
        <v>4</v>
      </c>
      <c r="B45" s="4" t="s">
        <v>4</v>
      </c>
      <c r="C45" s="4" t="s">
        <v>304</v>
      </c>
      <c r="D45" s="1">
        <v>22</v>
      </c>
      <c r="E45" t="s">
        <v>4</v>
      </c>
    </row>
    <row r="46" spans="1:5">
      <c r="A46" t="s">
        <v>4</v>
      </c>
      <c r="B46" s="4" t="s">
        <v>4</v>
      </c>
      <c r="C46" s="4" t="s">
        <v>331</v>
      </c>
      <c r="D46" s="1">
        <v>23</v>
      </c>
      <c r="E46" t="s">
        <v>4</v>
      </c>
    </row>
    <row r="47" spans="1:5">
      <c r="A47" t="s">
        <v>4</v>
      </c>
      <c r="B47" s="4" t="s">
        <v>4</v>
      </c>
      <c r="C47" s="4" t="s">
        <v>314</v>
      </c>
      <c r="D47" s="1">
        <v>24</v>
      </c>
      <c r="E47" t="s">
        <v>4</v>
      </c>
    </row>
    <row r="48" spans="1:5">
      <c r="A48" t="s">
        <v>4</v>
      </c>
      <c r="B48" s="4" t="s">
        <v>4</v>
      </c>
      <c r="C48" s="4" t="s">
        <v>315</v>
      </c>
      <c r="D48" s="1">
        <v>25</v>
      </c>
      <c r="E48" t="s">
        <v>4</v>
      </c>
    </row>
    <row r="49" spans="1:5">
      <c r="A49" t="s">
        <v>4</v>
      </c>
      <c r="B49" s="4" t="s">
        <v>4</v>
      </c>
      <c r="C49" s="4" t="s">
        <v>335</v>
      </c>
      <c r="D49" s="1">
        <v>26</v>
      </c>
      <c r="E49" t="s">
        <v>4</v>
      </c>
    </row>
    <row r="50" spans="1:5">
      <c r="A50" t="s">
        <v>4</v>
      </c>
      <c r="B50" s="4" t="s">
        <v>4</v>
      </c>
      <c r="C50" s="4" t="s">
        <v>336</v>
      </c>
      <c r="D50" s="1">
        <v>27</v>
      </c>
      <c r="E50" t="s">
        <v>4</v>
      </c>
    </row>
    <row r="51" spans="1:5">
      <c r="A51" t="s">
        <v>4</v>
      </c>
      <c r="B51" s="4" t="s">
        <v>4</v>
      </c>
      <c r="C51" s="4" t="s">
        <v>337</v>
      </c>
      <c r="D51" s="1">
        <v>28</v>
      </c>
      <c r="E51" t="s">
        <v>4</v>
      </c>
    </row>
    <row r="52" spans="1:5">
      <c r="A52" t="s">
        <v>4</v>
      </c>
      <c r="B52" s="4" t="s">
        <v>4</v>
      </c>
      <c r="C52" s="4" t="s">
        <v>338</v>
      </c>
      <c r="D52" s="1">
        <v>29</v>
      </c>
      <c r="E52" t="s">
        <v>4</v>
      </c>
    </row>
    <row r="53" spans="1:5">
      <c r="A53" t="s">
        <v>4</v>
      </c>
      <c r="B53" s="4" t="s">
        <v>4</v>
      </c>
      <c r="C53" s="4" t="s">
        <v>339</v>
      </c>
      <c r="D53" s="1">
        <v>30</v>
      </c>
      <c r="E53" t="s">
        <v>4</v>
      </c>
    </row>
    <row r="54" spans="1:5">
      <c r="A54" t="s">
        <v>4</v>
      </c>
      <c r="B54" s="4" t="s">
        <v>4</v>
      </c>
      <c r="C54" s="4" t="s">
        <v>340</v>
      </c>
      <c r="D54" s="1">
        <v>31</v>
      </c>
      <c r="E54" t="s">
        <v>4</v>
      </c>
    </row>
    <row r="55" spans="1:5">
      <c r="A55" t="s">
        <v>4</v>
      </c>
      <c r="B55" s="4" t="s">
        <v>4</v>
      </c>
      <c r="C55" s="4" t="s">
        <v>341</v>
      </c>
      <c r="D55" s="1">
        <v>32</v>
      </c>
      <c r="E55" t="s">
        <v>4</v>
      </c>
    </row>
    <row r="56" spans="1:5">
      <c r="A56" t="s">
        <v>4</v>
      </c>
      <c r="B56" s="4" t="s">
        <v>4</v>
      </c>
      <c r="C56" s="4" t="s">
        <v>342</v>
      </c>
      <c r="D56" s="1">
        <v>33</v>
      </c>
      <c r="E56" t="s">
        <v>4</v>
      </c>
    </row>
    <row r="57" spans="1:5">
      <c r="A57" t="s">
        <v>4</v>
      </c>
      <c r="B57" s="4" t="s">
        <v>4</v>
      </c>
      <c r="C57" s="4" t="s">
        <v>343</v>
      </c>
      <c r="D57" s="1">
        <v>34</v>
      </c>
      <c r="E57" t="s">
        <v>4</v>
      </c>
    </row>
    <row r="58" spans="1:5">
      <c r="A58" t="s">
        <v>4</v>
      </c>
      <c r="B58" s="4" t="s">
        <v>4</v>
      </c>
      <c r="C58" s="4" t="s">
        <v>344</v>
      </c>
      <c r="D58" s="1">
        <v>35</v>
      </c>
      <c r="E58" t="s">
        <v>4</v>
      </c>
    </row>
    <row r="59" spans="1:5">
      <c r="A59" t="s">
        <v>4</v>
      </c>
      <c r="B59" s="4" t="s">
        <v>4</v>
      </c>
      <c r="C59" s="4" t="s">
        <v>345</v>
      </c>
      <c r="D59" s="1">
        <v>36</v>
      </c>
      <c r="E59" t="s">
        <v>4</v>
      </c>
    </row>
    <row r="60" spans="1:5">
      <c r="A60" t="s">
        <v>4</v>
      </c>
      <c r="B60" s="4" t="s">
        <v>4</v>
      </c>
      <c r="C60" s="4" t="s">
        <v>346</v>
      </c>
      <c r="D60" s="1">
        <v>37</v>
      </c>
      <c r="E60" t="s">
        <v>4</v>
      </c>
    </row>
    <row r="61" spans="1:5">
      <c r="A61" t="s">
        <v>4</v>
      </c>
      <c r="B61" s="4" t="s">
        <v>4</v>
      </c>
      <c r="C61" s="4" t="s">
        <v>347</v>
      </c>
      <c r="D61" s="1">
        <v>38</v>
      </c>
      <c r="E61" t="s">
        <v>4</v>
      </c>
    </row>
    <row r="62" spans="1:5">
      <c r="A62" t="s">
        <v>4</v>
      </c>
      <c r="B62" s="4" t="s">
        <v>4</v>
      </c>
      <c r="C62" s="4" t="s">
        <v>348</v>
      </c>
      <c r="D62" s="1">
        <v>39</v>
      </c>
      <c r="E62" t="s">
        <v>4</v>
      </c>
    </row>
    <row r="63" spans="1:5">
      <c r="A63" t="s">
        <v>4</v>
      </c>
      <c r="B63" s="4" t="s">
        <v>4</v>
      </c>
      <c r="C63" s="4" t="s">
        <v>349</v>
      </c>
      <c r="D63" s="1">
        <v>40</v>
      </c>
      <c r="E63" t="s">
        <v>4</v>
      </c>
    </row>
    <row r="64" spans="1:5">
      <c r="A64" t="s">
        <v>4</v>
      </c>
      <c r="B64" s="4" t="s">
        <v>4</v>
      </c>
      <c r="C64" s="4" t="s">
        <v>350</v>
      </c>
      <c r="D64" s="1">
        <v>41</v>
      </c>
      <c r="E64" t="s">
        <v>4</v>
      </c>
    </row>
    <row r="65" spans="1:5">
      <c r="A65" t="s">
        <v>4</v>
      </c>
      <c r="B65" s="4" t="s">
        <v>4</v>
      </c>
      <c r="C65" s="4" t="s">
        <v>351</v>
      </c>
      <c r="D65" s="1">
        <v>42</v>
      </c>
      <c r="E65" t="s">
        <v>4</v>
      </c>
    </row>
    <row r="66" spans="1:5">
      <c r="A66" t="s">
        <v>4</v>
      </c>
      <c r="B66" s="4" t="s">
        <v>4</v>
      </c>
      <c r="C66" s="4" t="s">
        <v>352</v>
      </c>
      <c r="D66" s="1">
        <v>43</v>
      </c>
      <c r="E66" t="s">
        <v>4</v>
      </c>
    </row>
    <row r="67" spans="1:5">
      <c r="A67" t="s">
        <v>4</v>
      </c>
      <c r="B67" s="4" t="s">
        <v>4</v>
      </c>
      <c r="C67" s="4" t="s">
        <v>353</v>
      </c>
      <c r="D67" s="1">
        <v>44</v>
      </c>
      <c r="E67" t="s">
        <v>4</v>
      </c>
    </row>
    <row r="68" spans="1:5">
      <c r="A68" t="s">
        <v>4</v>
      </c>
      <c r="B68" s="4" t="s">
        <v>4</v>
      </c>
      <c r="C68" s="4" t="s">
        <v>354</v>
      </c>
      <c r="D68" s="1">
        <v>45</v>
      </c>
      <c r="E68" t="s">
        <v>4</v>
      </c>
    </row>
    <row r="69" spans="1:5">
      <c r="A69" t="s">
        <v>4</v>
      </c>
      <c r="B69" s="4" t="s">
        <v>4</v>
      </c>
      <c r="C69" s="4" t="s">
        <v>311</v>
      </c>
      <c r="D69" s="1">
        <v>46</v>
      </c>
      <c r="E69" t="s">
        <v>4</v>
      </c>
    </row>
    <row r="70" spans="1:5">
      <c r="A70" t="s">
        <v>4</v>
      </c>
      <c r="B70" s="4" t="s">
        <v>4</v>
      </c>
      <c r="C70" s="4" t="s">
        <v>312</v>
      </c>
      <c r="D70" s="1">
        <v>47</v>
      </c>
      <c r="E70" t="s">
        <v>4</v>
      </c>
    </row>
    <row r="71" spans="1:5">
      <c r="A71" t="s">
        <v>4</v>
      </c>
      <c r="B71" s="4" t="s">
        <v>4</v>
      </c>
      <c r="C71" s="4" t="s">
        <v>313</v>
      </c>
      <c r="D71" s="1">
        <v>48</v>
      </c>
      <c r="E71" t="s">
        <v>4</v>
      </c>
    </row>
    <row r="72" spans="1:5">
      <c r="A72" t="s">
        <v>4</v>
      </c>
      <c r="B72" s="4" t="s">
        <v>4</v>
      </c>
      <c r="C72" s="4" t="s">
        <v>306</v>
      </c>
      <c r="D72" s="1">
        <v>49</v>
      </c>
      <c r="E72" t="s">
        <v>4</v>
      </c>
    </row>
    <row r="73" spans="1:5">
      <c r="A73" t="s">
        <v>4</v>
      </c>
      <c r="B73" s="4" t="s">
        <v>4</v>
      </c>
      <c r="C73" s="4" t="s">
        <v>307</v>
      </c>
      <c r="D73" s="1">
        <v>50</v>
      </c>
      <c r="E73" t="s">
        <v>4</v>
      </c>
    </row>
    <row r="74" spans="1:5">
      <c r="A74" t="s">
        <v>4</v>
      </c>
      <c r="B74" s="4" t="s">
        <v>4</v>
      </c>
      <c r="C74" s="4" t="s">
        <v>308</v>
      </c>
      <c r="D74" s="1">
        <v>51</v>
      </c>
      <c r="E74" t="s">
        <v>4</v>
      </c>
    </row>
    <row r="75" spans="1:5">
      <c r="A75" t="s">
        <v>4</v>
      </c>
      <c r="B75" s="4" t="s">
        <v>4</v>
      </c>
      <c r="C75" s="4" t="s">
        <v>309</v>
      </c>
      <c r="D75" s="1">
        <v>52</v>
      </c>
      <c r="E75" t="s">
        <v>4</v>
      </c>
    </row>
    <row r="76" spans="1:5">
      <c r="A76" t="s">
        <v>4</v>
      </c>
      <c r="B76" s="4" t="s">
        <v>4</v>
      </c>
      <c r="C76" s="4" t="s">
        <v>310</v>
      </c>
      <c r="D76" s="1">
        <v>53</v>
      </c>
      <c r="E76" t="s">
        <v>4</v>
      </c>
    </row>
    <row r="77" spans="1:5">
      <c r="A77" t="s">
        <v>7</v>
      </c>
      <c r="B77" s="4" t="s">
        <v>163</v>
      </c>
      <c r="C77" s="4" t="s">
        <v>4</v>
      </c>
      <c r="D77" s="1"/>
      <c r="E77" t="s">
        <v>507</v>
      </c>
    </row>
    <row r="78" spans="1:5">
      <c r="A78" t="s">
        <v>4</v>
      </c>
      <c r="B78" s="4" t="s">
        <v>4</v>
      </c>
      <c r="C78" s="4" t="s">
        <v>355</v>
      </c>
      <c r="D78" s="1">
        <v>0</v>
      </c>
      <c r="E78" t="s">
        <v>4</v>
      </c>
    </row>
    <row r="79" spans="1:5">
      <c r="A79" t="s">
        <v>4</v>
      </c>
      <c r="B79" s="4" t="s">
        <v>4</v>
      </c>
      <c r="C79" s="4" t="s">
        <v>356</v>
      </c>
      <c r="D79" s="1">
        <v>1</v>
      </c>
      <c r="E79" t="s">
        <v>4</v>
      </c>
    </row>
    <row r="80" spans="1:5">
      <c r="A80" t="s">
        <v>4</v>
      </c>
      <c r="B80" s="4" t="s">
        <v>4</v>
      </c>
      <c r="C80" s="4" t="s">
        <v>357</v>
      </c>
      <c r="D80" s="1">
        <v>2</v>
      </c>
      <c r="E80" t="s">
        <v>4</v>
      </c>
    </row>
    <row r="81" spans="1:5">
      <c r="A81" t="s">
        <v>4</v>
      </c>
      <c r="B81" s="4" t="s">
        <v>4</v>
      </c>
      <c r="C81" s="4" t="s">
        <v>358</v>
      </c>
      <c r="D81" s="1">
        <v>3</v>
      </c>
      <c r="E81" t="s">
        <v>4</v>
      </c>
    </row>
    <row r="82" spans="1:5">
      <c r="A82" t="s">
        <v>4</v>
      </c>
      <c r="B82" s="4" t="s">
        <v>4</v>
      </c>
      <c r="C82" s="4" t="s">
        <v>359</v>
      </c>
      <c r="D82" s="1">
        <v>6</v>
      </c>
      <c r="E82" t="s">
        <v>4</v>
      </c>
    </row>
    <row r="83" spans="1:5">
      <c r="A83" t="s">
        <v>4</v>
      </c>
      <c r="B83" s="4" t="s">
        <v>4</v>
      </c>
      <c r="C83" s="4" t="s">
        <v>360</v>
      </c>
      <c r="D83" s="1">
        <v>7</v>
      </c>
      <c r="E83" t="s">
        <v>4</v>
      </c>
    </row>
    <row r="84" spans="1:5">
      <c r="A84" t="s">
        <v>4</v>
      </c>
      <c r="B84" s="4" t="s">
        <v>4</v>
      </c>
      <c r="C84" s="4" t="s">
        <v>361</v>
      </c>
      <c r="D84" s="1">
        <v>10</v>
      </c>
      <c r="E84" t="s">
        <v>4</v>
      </c>
    </row>
    <row r="85" spans="1:5">
      <c r="A85" t="s">
        <v>4</v>
      </c>
      <c r="B85" s="4" t="s">
        <v>4</v>
      </c>
      <c r="C85" s="4" t="s">
        <v>362</v>
      </c>
      <c r="D85" s="1">
        <v>11</v>
      </c>
      <c r="E85" t="s">
        <v>4</v>
      </c>
    </row>
    <row r="86" spans="1:5">
      <c r="A86" t="s">
        <v>4</v>
      </c>
      <c r="B86" s="4" t="s">
        <v>4</v>
      </c>
      <c r="C86" s="4" t="s">
        <v>363</v>
      </c>
      <c r="D86" s="1">
        <v>12</v>
      </c>
      <c r="E86" t="s">
        <v>4</v>
      </c>
    </row>
    <row r="87" spans="1:5">
      <c r="A87" t="s">
        <v>4</v>
      </c>
      <c r="B87" s="4" t="s">
        <v>4</v>
      </c>
      <c r="C87" s="4" t="s">
        <v>364</v>
      </c>
      <c r="D87" s="1">
        <v>13</v>
      </c>
      <c r="E87" t="s">
        <v>4</v>
      </c>
    </row>
    <row r="88" spans="1:5">
      <c r="A88" t="s">
        <v>8</v>
      </c>
      <c r="B88" s="4" t="s">
        <v>164</v>
      </c>
      <c r="C88" s="4" t="s">
        <v>4</v>
      </c>
      <c r="D88" s="1"/>
      <c r="E88" t="s">
        <v>508</v>
      </c>
    </row>
    <row r="89" spans="1:5">
      <c r="A89" t="s">
        <v>4</v>
      </c>
      <c r="B89" s="4" t="s">
        <v>4</v>
      </c>
      <c r="C89" s="4" t="s">
        <v>355</v>
      </c>
      <c r="D89" s="1">
        <v>0</v>
      </c>
      <c r="E89" t="s">
        <v>4</v>
      </c>
    </row>
    <row r="90" spans="1:5">
      <c r="A90" t="s">
        <v>4</v>
      </c>
      <c r="B90" s="4" t="s">
        <v>4</v>
      </c>
      <c r="C90" s="4" t="s">
        <v>365</v>
      </c>
      <c r="D90" s="1">
        <v>1</v>
      </c>
      <c r="E90" t="s">
        <v>4</v>
      </c>
    </row>
    <row r="91" spans="1:5">
      <c r="A91" t="s">
        <v>4</v>
      </c>
      <c r="B91" s="4" t="s">
        <v>4</v>
      </c>
      <c r="C91" s="4" t="s">
        <v>366</v>
      </c>
      <c r="D91" s="1">
        <v>2</v>
      </c>
      <c r="E91" t="s">
        <v>4</v>
      </c>
    </row>
    <row r="92" spans="1:5">
      <c r="A92" t="s">
        <v>4</v>
      </c>
      <c r="B92" s="4" t="s">
        <v>4</v>
      </c>
      <c r="C92" s="4" t="s">
        <v>367</v>
      </c>
      <c r="D92" s="1">
        <v>3</v>
      </c>
      <c r="E92" t="s">
        <v>4</v>
      </c>
    </row>
    <row r="93" spans="1:5">
      <c r="A93" t="s">
        <v>4</v>
      </c>
      <c r="B93" s="4" t="s">
        <v>4</v>
      </c>
      <c r="C93" s="4" t="s">
        <v>368</v>
      </c>
      <c r="D93" s="1">
        <v>4</v>
      </c>
      <c r="E93" t="s">
        <v>4</v>
      </c>
    </row>
    <row r="94" spans="1:5">
      <c r="A94" t="s">
        <v>4</v>
      </c>
      <c r="B94" s="4" t="s">
        <v>4</v>
      </c>
      <c r="C94" s="4" t="s">
        <v>369</v>
      </c>
      <c r="D94" s="1">
        <v>5</v>
      </c>
      <c r="E94" t="s">
        <v>4</v>
      </c>
    </row>
    <row r="95" spans="1:5">
      <c r="A95" t="s">
        <v>4</v>
      </c>
      <c r="B95" s="4" t="s">
        <v>4</v>
      </c>
      <c r="C95" s="4" t="s">
        <v>370</v>
      </c>
      <c r="D95" s="1">
        <v>8</v>
      </c>
      <c r="E95" t="s">
        <v>4</v>
      </c>
    </row>
    <row r="96" spans="1:5">
      <c r="A96" t="s">
        <v>4</v>
      </c>
      <c r="B96" s="4" t="s">
        <v>4</v>
      </c>
      <c r="C96" s="4" t="s">
        <v>371</v>
      </c>
      <c r="D96" s="1">
        <v>9</v>
      </c>
      <c r="E96" t="s">
        <v>4</v>
      </c>
    </row>
    <row r="97" spans="1:5">
      <c r="A97" t="s">
        <v>4</v>
      </c>
      <c r="B97" s="4" t="s">
        <v>4</v>
      </c>
      <c r="C97" s="4" t="s">
        <v>372</v>
      </c>
      <c r="D97" s="1">
        <v>11</v>
      </c>
      <c r="E97" t="s">
        <v>4</v>
      </c>
    </row>
    <row r="98" spans="1:5">
      <c r="A98" t="s">
        <v>4</v>
      </c>
      <c r="B98" s="4" t="s">
        <v>4</v>
      </c>
      <c r="C98" s="4" t="s">
        <v>373</v>
      </c>
      <c r="D98" s="1">
        <v>13</v>
      </c>
      <c r="E98" t="s">
        <v>4</v>
      </c>
    </row>
    <row r="99" spans="1:5">
      <c r="A99" t="s">
        <v>4</v>
      </c>
      <c r="B99" s="4" t="s">
        <v>4</v>
      </c>
      <c r="C99" s="4" t="s">
        <v>374</v>
      </c>
      <c r="D99" s="1">
        <v>100</v>
      </c>
      <c r="E99" t="s">
        <v>4</v>
      </c>
    </row>
    <row r="100" spans="1:5">
      <c r="A100" t="s">
        <v>4</v>
      </c>
      <c r="B100" s="4" t="s">
        <v>4</v>
      </c>
      <c r="C100" s="4" t="s">
        <v>375</v>
      </c>
      <c r="D100" s="1">
        <v>101</v>
      </c>
      <c r="E100" t="s">
        <v>4</v>
      </c>
    </row>
    <row r="101" spans="1:5">
      <c r="A101" t="s">
        <v>4</v>
      </c>
      <c r="B101" s="4" t="s">
        <v>4</v>
      </c>
      <c r="C101" s="4" t="s">
        <v>376</v>
      </c>
      <c r="D101" s="1">
        <v>102</v>
      </c>
      <c r="E101" t="s">
        <v>4</v>
      </c>
    </row>
    <row r="102" spans="1:5">
      <c r="A102" t="s">
        <v>4</v>
      </c>
      <c r="B102" s="4" t="s">
        <v>4</v>
      </c>
      <c r="C102" s="4" t="s">
        <v>377</v>
      </c>
      <c r="D102" s="1">
        <v>103</v>
      </c>
      <c r="E102" t="s">
        <v>4</v>
      </c>
    </row>
    <row r="103" spans="1:5">
      <c r="A103" t="s">
        <v>4</v>
      </c>
      <c r="B103" s="4" t="s">
        <v>4</v>
      </c>
      <c r="C103" s="4" t="s">
        <v>356</v>
      </c>
      <c r="D103" s="1">
        <v>104</v>
      </c>
      <c r="E103" t="s">
        <v>4</v>
      </c>
    </row>
    <row r="104" spans="1:5">
      <c r="A104" t="s">
        <v>9</v>
      </c>
      <c r="B104" s="4" t="s">
        <v>165</v>
      </c>
      <c r="C104" s="4" t="s">
        <v>4</v>
      </c>
      <c r="D104" s="1"/>
      <c r="E104" t="s">
        <v>508</v>
      </c>
    </row>
    <row r="105" spans="1:5">
      <c r="A105" t="s">
        <v>4</v>
      </c>
      <c r="B105" s="4" t="s">
        <v>4</v>
      </c>
      <c r="C105" s="4" t="s">
        <v>378</v>
      </c>
      <c r="D105" s="1">
        <v>2</v>
      </c>
      <c r="E105" t="s">
        <v>4</v>
      </c>
    </row>
    <row r="106" spans="1:5">
      <c r="A106" t="s">
        <v>4</v>
      </c>
      <c r="B106" s="4" t="s">
        <v>4</v>
      </c>
      <c r="C106" s="4" t="s">
        <v>357</v>
      </c>
      <c r="D106" s="1">
        <v>3</v>
      </c>
      <c r="E106" t="s">
        <v>4</v>
      </c>
    </row>
    <row r="107" spans="1:5">
      <c r="A107" t="s">
        <v>4</v>
      </c>
      <c r="B107" s="4" t="s">
        <v>4</v>
      </c>
      <c r="C107" s="4" t="s">
        <v>379</v>
      </c>
      <c r="D107" s="1">
        <v>4</v>
      </c>
      <c r="E107" t="s">
        <v>4</v>
      </c>
    </row>
    <row r="108" spans="1:5">
      <c r="A108" t="s">
        <v>4</v>
      </c>
      <c r="B108" s="4" t="s">
        <v>4</v>
      </c>
      <c r="C108" s="4" t="s">
        <v>380</v>
      </c>
      <c r="D108" s="1">
        <v>10</v>
      </c>
      <c r="E108" t="s">
        <v>4</v>
      </c>
    </row>
    <row r="109" spans="1:5">
      <c r="A109" t="s">
        <v>4</v>
      </c>
      <c r="B109" s="4" t="s">
        <v>4</v>
      </c>
      <c r="C109" s="4" t="s">
        <v>381</v>
      </c>
      <c r="D109" s="1">
        <v>14</v>
      </c>
      <c r="E109" t="s">
        <v>4</v>
      </c>
    </row>
    <row r="110" spans="1:5">
      <c r="A110" t="s">
        <v>4</v>
      </c>
      <c r="B110" s="4" t="s">
        <v>4</v>
      </c>
      <c r="C110" s="4" t="s">
        <v>382</v>
      </c>
      <c r="D110" s="1">
        <v>17</v>
      </c>
      <c r="E110" t="s">
        <v>4</v>
      </c>
    </row>
    <row r="111" spans="1:5">
      <c r="A111" t="s">
        <v>4</v>
      </c>
      <c r="B111" s="4" t="s">
        <v>4</v>
      </c>
      <c r="C111" s="4" t="s">
        <v>383</v>
      </c>
      <c r="D111" s="1">
        <v>20</v>
      </c>
      <c r="E111" t="s">
        <v>4</v>
      </c>
    </row>
    <row r="112" spans="1:5">
      <c r="A112" t="s">
        <v>4</v>
      </c>
      <c r="B112" s="4" t="s">
        <v>4</v>
      </c>
      <c r="C112" s="4" t="s">
        <v>384</v>
      </c>
      <c r="D112" s="1">
        <v>22</v>
      </c>
      <c r="E112" t="s">
        <v>4</v>
      </c>
    </row>
    <row r="113" spans="1:5">
      <c r="A113" t="s">
        <v>4</v>
      </c>
      <c r="B113" s="4" t="s">
        <v>4</v>
      </c>
      <c r="C113" s="4" t="s">
        <v>385</v>
      </c>
      <c r="D113" s="1">
        <v>23</v>
      </c>
      <c r="E113" t="s">
        <v>4</v>
      </c>
    </row>
    <row r="114" spans="1:5">
      <c r="A114" t="s">
        <v>4</v>
      </c>
      <c r="B114" s="4" t="s">
        <v>4</v>
      </c>
      <c r="C114" s="4" t="s">
        <v>357</v>
      </c>
      <c r="D114" s="1">
        <v>26</v>
      </c>
      <c r="E114" t="s">
        <v>4</v>
      </c>
    </row>
    <row r="115" spans="1:5">
      <c r="A115" t="s">
        <v>4</v>
      </c>
      <c r="B115" s="4" t="s">
        <v>4</v>
      </c>
      <c r="C115" s="4" t="s">
        <v>386</v>
      </c>
      <c r="D115" s="1">
        <v>27</v>
      </c>
      <c r="E115" t="s">
        <v>4</v>
      </c>
    </row>
    <row r="116" spans="1:5">
      <c r="A116" t="s">
        <v>4</v>
      </c>
      <c r="B116" s="4" t="s">
        <v>4</v>
      </c>
      <c r="C116" s="4" t="s">
        <v>387</v>
      </c>
      <c r="D116" s="1">
        <v>31</v>
      </c>
      <c r="E116" t="s">
        <v>4</v>
      </c>
    </row>
    <row r="117" spans="1:5">
      <c r="A117" t="s">
        <v>4</v>
      </c>
      <c r="B117" s="4" t="s">
        <v>4</v>
      </c>
      <c r="C117" s="4" t="s">
        <v>388</v>
      </c>
      <c r="D117" s="1">
        <v>37</v>
      </c>
      <c r="E117" t="s">
        <v>4</v>
      </c>
    </row>
    <row r="118" spans="1:5">
      <c r="A118" t="s">
        <v>4</v>
      </c>
      <c r="B118" s="4" t="s">
        <v>4</v>
      </c>
      <c r="C118" s="4" t="s">
        <v>389</v>
      </c>
      <c r="D118" s="1">
        <v>42</v>
      </c>
      <c r="E118" t="s">
        <v>4</v>
      </c>
    </row>
    <row r="119" spans="1:5">
      <c r="A119" t="s">
        <v>4</v>
      </c>
      <c r="B119" s="4" t="s">
        <v>4</v>
      </c>
      <c r="C119" s="4" t="s">
        <v>390</v>
      </c>
      <c r="D119" s="1">
        <v>43</v>
      </c>
      <c r="E119" t="s">
        <v>4</v>
      </c>
    </row>
    <row r="120" spans="1:5">
      <c r="A120" t="s">
        <v>4</v>
      </c>
      <c r="B120" s="4" t="s">
        <v>4</v>
      </c>
      <c r="C120" s="4" t="s">
        <v>391</v>
      </c>
      <c r="D120" s="1">
        <v>67</v>
      </c>
      <c r="E120" t="s">
        <v>4</v>
      </c>
    </row>
    <row r="121" spans="1:5">
      <c r="A121" t="s">
        <v>4</v>
      </c>
      <c r="B121" s="4" t="s">
        <v>4</v>
      </c>
      <c r="C121" s="4" t="s">
        <v>392</v>
      </c>
      <c r="D121" s="1">
        <v>92</v>
      </c>
      <c r="E121" t="s">
        <v>4</v>
      </c>
    </row>
    <row r="122" spans="1:5">
      <c r="A122" t="s">
        <v>4</v>
      </c>
      <c r="B122" s="4" t="s">
        <v>4</v>
      </c>
      <c r="C122" s="4" t="s">
        <v>393</v>
      </c>
      <c r="D122" s="1">
        <v>125</v>
      </c>
      <c r="E122" t="s">
        <v>4</v>
      </c>
    </row>
    <row r="123" spans="1:5">
      <c r="A123" t="s">
        <v>4</v>
      </c>
      <c r="B123" s="4" t="s">
        <v>4</v>
      </c>
      <c r="C123" s="4" t="s">
        <v>394</v>
      </c>
      <c r="D123" s="1">
        <v>140</v>
      </c>
      <c r="E123" t="s">
        <v>4</v>
      </c>
    </row>
    <row r="124" spans="1:5">
      <c r="A124" t="s">
        <v>4</v>
      </c>
      <c r="B124" s="4" t="s">
        <v>4</v>
      </c>
      <c r="C124" s="4" t="s">
        <v>395</v>
      </c>
      <c r="D124" s="1">
        <v>201</v>
      </c>
      <c r="E124" t="s">
        <v>4</v>
      </c>
    </row>
    <row r="125" spans="1:5">
      <c r="A125" t="s">
        <v>4</v>
      </c>
      <c r="B125" s="4" t="s">
        <v>4</v>
      </c>
      <c r="C125" s="4" t="s">
        <v>396</v>
      </c>
      <c r="D125" s="1">
        <v>202</v>
      </c>
      <c r="E125" t="s">
        <v>4</v>
      </c>
    </row>
    <row r="126" spans="1:5">
      <c r="A126" t="s">
        <v>4</v>
      </c>
      <c r="B126" s="4" t="s">
        <v>4</v>
      </c>
      <c r="C126" s="4" t="s">
        <v>397</v>
      </c>
      <c r="D126" s="1">
        <v>203</v>
      </c>
      <c r="E126" t="s">
        <v>4</v>
      </c>
    </row>
    <row r="127" spans="1:5">
      <c r="A127" t="s">
        <v>4</v>
      </c>
      <c r="B127" s="4" t="s">
        <v>4</v>
      </c>
      <c r="C127" s="4" t="s">
        <v>398</v>
      </c>
      <c r="D127" s="1">
        <v>204</v>
      </c>
      <c r="E127" t="s">
        <v>4</v>
      </c>
    </row>
    <row r="128" spans="1:5">
      <c r="A128" t="s">
        <v>4</v>
      </c>
      <c r="B128" s="4" t="s">
        <v>4</v>
      </c>
      <c r="C128" s="4" t="s">
        <v>399</v>
      </c>
      <c r="D128" s="1">
        <v>205</v>
      </c>
      <c r="E128" t="s">
        <v>4</v>
      </c>
    </row>
    <row r="129" spans="1:5">
      <c r="A129" t="s">
        <v>4</v>
      </c>
      <c r="B129" s="4" t="s">
        <v>4</v>
      </c>
      <c r="C129" s="4" t="s">
        <v>400</v>
      </c>
      <c r="D129" s="1">
        <v>206</v>
      </c>
      <c r="E129" t="s">
        <v>4</v>
      </c>
    </row>
    <row r="130" spans="1:5">
      <c r="A130" t="s">
        <v>4</v>
      </c>
      <c r="B130" s="4" t="s">
        <v>4</v>
      </c>
      <c r="C130" s="4" t="s">
        <v>401</v>
      </c>
      <c r="D130" s="1">
        <v>207</v>
      </c>
      <c r="E130" t="s">
        <v>4</v>
      </c>
    </row>
    <row r="131" spans="1:5">
      <c r="A131" t="s">
        <v>4</v>
      </c>
      <c r="B131" s="4" t="s">
        <v>4</v>
      </c>
      <c r="C131" s="4" t="s">
        <v>402</v>
      </c>
      <c r="D131" s="1">
        <v>208</v>
      </c>
      <c r="E131" t="s">
        <v>4</v>
      </c>
    </row>
    <row r="132" spans="1:5">
      <c r="A132" t="s">
        <v>4</v>
      </c>
      <c r="B132" s="4" t="s">
        <v>4</v>
      </c>
      <c r="C132" s="4" t="s">
        <v>395</v>
      </c>
      <c r="D132" s="1">
        <v>209</v>
      </c>
      <c r="E132" t="s">
        <v>4</v>
      </c>
    </row>
    <row r="133" spans="1:5">
      <c r="A133" t="s">
        <v>4</v>
      </c>
      <c r="B133" s="4" t="s">
        <v>4</v>
      </c>
      <c r="C133" s="4" t="s">
        <v>403</v>
      </c>
      <c r="D133" s="1">
        <v>210</v>
      </c>
      <c r="E133" t="s">
        <v>4</v>
      </c>
    </row>
    <row r="134" spans="1:5">
      <c r="A134" t="s">
        <v>4</v>
      </c>
      <c r="B134" s="4" t="s">
        <v>4</v>
      </c>
      <c r="C134" s="4" t="s">
        <v>404</v>
      </c>
      <c r="D134" s="1">
        <v>211</v>
      </c>
      <c r="E134" t="s">
        <v>4</v>
      </c>
    </row>
    <row r="135" spans="1:5">
      <c r="A135" t="s">
        <v>4</v>
      </c>
      <c r="B135" s="4" t="s">
        <v>4</v>
      </c>
      <c r="C135" s="4" t="s">
        <v>405</v>
      </c>
      <c r="D135" s="1">
        <v>212</v>
      </c>
      <c r="E135" t="s">
        <v>4</v>
      </c>
    </row>
    <row r="136" spans="1:5">
      <c r="A136" t="s">
        <v>4</v>
      </c>
      <c r="B136" s="4" t="s">
        <v>4</v>
      </c>
      <c r="C136" s="4" t="s">
        <v>406</v>
      </c>
      <c r="D136" s="1">
        <v>213</v>
      </c>
      <c r="E136" t="s">
        <v>4</v>
      </c>
    </row>
    <row r="137" spans="1:5">
      <c r="A137" t="s">
        <v>4</v>
      </c>
      <c r="B137" s="4" t="s">
        <v>4</v>
      </c>
      <c r="C137" s="4" t="s">
        <v>407</v>
      </c>
      <c r="D137" s="1">
        <v>214</v>
      </c>
      <c r="E137" t="s">
        <v>4</v>
      </c>
    </row>
    <row r="138" spans="1:5">
      <c r="A138" t="s">
        <v>4</v>
      </c>
      <c r="B138" s="4" t="s">
        <v>4</v>
      </c>
      <c r="C138" s="4" t="s">
        <v>408</v>
      </c>
      <c r="D138" s="1">
        <v>215</v>
      </c>
      <c r="E138" t="s">
        <v>4</v>
      </c>
    </row>
    <row r="139" spans="1:5">
      <c r="A139" t="s">
        <v>4</v>
      </c>
      <c r="B139" s="4" t="s">
        <v>4</v>
      </c>
      <c r="C139" s="4" t="s">
        <v>409</v>
      </c>
      <c r="D139" s="1">
        <v>216</v>
      </c>
      <c r="E139" t="s">
        <v>4</v>
      </c>
    </row>
    <row r="140" spans="1:5">
      <c r="A140" t="s">
        <v>4</v>
      </c>
      <c r="B140" s="4" t="s">
        <v>4</v>
      </c>
      <c r="C140" s="4" t="s">
        <v>410</v>
      </c>
      <c r="D140" s="1">
        <v>217</v>
      </c>
      <c r="E140" t="s">
        <v>4</v>
      </c>
    </row>
    <row r="141" spans="1:5">
      <c r="A141" t="s">
        <v>4</v>
      </c>
      <c r="B141" s="4" t="s">
        <v>4</v>
      </c>
      <c r="C141" s="4" t="s">
        <v>411</v>
      </c>
      <c r="D141" s="1">
        <v>218</v>
      </c>
      <c r="E141" t="s">
        <v>4</v>
      </c>
    </row>
    <row r="142" spans="1:5">
      <c r="A142" t="s">
        <v>4</v>
      </c>
      <c r="B142" s="4" t="s">
        <v>4</v>
      </c>
      <c r="C142" s="4" t="s">
        <v>412</v>
      </c>
      <c r="D142" s="1">
        <v>219</v>
      </c>
      <c r="E142" t="s">
        <v>4</v>
      </c>
    </row>
    <row r="143" spans="1:5">
      <c r="A143" t="s">
        <v>4</v>
      </c>
      <c r="B143" s="4" t="s">
        <v>4</v>
      </c>
      <c r="C143" s="4" t="s">
        <v>413</v>
      </c>
      <c r="D143" s="1">
        <v>220</v>
      </c>
      <c r="E143" t="s">
        <v>4</v>
      </c>
    </row>
    <row r="144" spans="1:5">
      <c r="A144" t="s">
        <v>4</v>
      </c>
      <c r="B144" s="4" t="s">
        <v>4</v>
      </c>
      <c r="C144" s="4" t="s">
        <v>414</v>
      </c>
      <c r="D144" s="1">
        <v>221</v>
      </c>
      <c r="E144" t="s">
        <v>4</v>
      </c>
    </row>
    <row r="145" spans="1:5">
      <c r="A145" t="s">
        <v>4</v>
      </c>
      <c r="B145" s="4" t="s">
        <v>4</v>
      </c>
      <c r="C145" s="4" t="s">
        <v>415</v>
      </c>
      <c r="D145" s="1">
        <v>222</v>
      </c>
      <c r="E145" t="s">
        <v>4</v>
      </c>
    </row>
    <row r="146" spans="1:5">
      <c r="A146" t="s">
        <v>4</v>
      </c>
      <c r="B146" s="4" t="s">
        <v>4</v>
      </c>
      <c r="C146" s="4" t="s">
        <v>416</v>
      </c>
      <c r="D146" s="1">
        <v>223</v>
      </c>
      <c r="E146" t="s">
        <v>4</v>
      </c>
    </row>
    <row r="147" spans="1:5">
      <c r="A147" t="s">
        <v>4</v>
      </c>
      <c r="B147" s="4" t="s">
        <v>4</v>
      </c>
      <c r="C147" s="4" t="s">
        <v>417</v>
      </c>
      <c r="D147" s="1">
        <v>224</v>
      </c>
      <c r="E147" t="s">
        <v>4</v>
      </c>
    </row>
    <row r="148" spans="1:5">
      <c r="A148" t="s">
        <v>4</v>
      </c>
      <c r="B148" s="4" t="s">
        <v>4</v>
      </c>
      <c r="C148" s="4" t="s">
        <v>418</v>
      </c>
      <c r="D148" s="1">
        <v>225</v>
      </c>
      <c r="E148" t="s">
        <v>4</v>
      </c>
    </row>
    <row r="149" spans="1:5">
      <c r="A149" t="s">
        <v>4</v>
      </c>
      <c r="B149" s="4" t="s">
        <v>4</v>
      </c>
      <c r="C149" s="4" t="s">
        <v>419</v>
      </c>
      <c r="D149" s="1">
        <v>260</v>
      </c>
      <c r="E149" t="s">
        <v>4</v>
      </c>
    </row>
    <row r="150" spans="1:5">
      <c r="A150" t="s">
        <v>4</v>
      </c>
      <c r="B150" s="4" t="s">
        <v>4</v>
      </c>
      <c r="C150" s="4" t="s">
        <v>420</v>
      </c>
      <c r="D150" s="1">
        <v>270</v>
      </c>
      <c r="E150" t="s">
        <v>4</v>
      </c>
    </row>
    <row r="151" spans="1:5">
      <c r="A151" t="s">
        <v>4</v>
      </c>
      <c r="B151" s="4" t="s">
        <v>4</v>
      </c>
      <c r="C151" s="4" t="s">
        <v>421</v>
      </c>
      <c r="D151" s="1">
        <v>690</v>
      </c>
      <c r="E151" t="s">
        <v>4</v>
      </c>
    </row>
    <row r="152" spans="1:5">
      <c r="A152" t="s">
        <v>10</v>
      </c>
      <c r="B152" s="4" t="s">
        <v>166</v>
      </c>
      <c r="C152" s="4" t="s">
        <v>4</v>
      </c>
      <c r="D152" s="1"/>
      <c r="E152" t="s">
        <v>507</v>
      </c>
    </row>
    <row r="153" spans="1:5">
      <c r="A153" t="s">
        <v>4</v>
      </c>
      <c r="B153" s="4" t="s">
        <v>4</v>
      </c>
      <c r="C153" s="4" t="s">
        <v>422</v>
      </c>
      <c r="D153" s="1">
        <v>1</v>
      </c>
      <c r="E153" t="s">
        <v>4</v>
      </c>
    </row>
    <row r="154" spans="1:5">
      <c r="A154" t="s">
        <v>4</v>
      </c>
      <c r="B154" s="4" t="s">
        <v>4</v>
      </c>
      <c r="C154" s="4" t="s">
        <v>423</v>
      </c>
      <c r="D154" s="1">
        <v>2</v>
      </c>
      <c r="E154" t="s">
        <v>4</v>
      </c>
    </row>
    <row r="155" spans="1:5" ht="30">
      <c r="A155" t="s">
        <v>11</v>
      </c>
      <c r="B155" s="4" t="s">
        <v>167</v>
      </c>
      <c r="C155" s="4" t="s">
        <v>299</v>
      </c>
      <c r="D155" s="1"/>
      <c r="E155" t="s">
        <v>507</v>
      </c>
    </row>
    <row r="156" spans="1:5" ht="30">
      <c r="A156" t="s">
        <v>12</v>
      </c>
      <c r="B156" s="4" t="s">
        <v>168</v>
      </c>
      <c r="C156" s="4" t="s">
        <v>299</v>
      </c>
      <c r="D156" s="1"/>
      <c r="E156" t="s">
        <v>507</v>
      </c>
    </row>
    <row r="157" spans="1:5">
      <c r="A157" t="s">
        <v>13</v>
      </c>
      <c r="B157" s="4" t="s">
        <v>169</v>
      </c>
      <c r="C157" s="4" t="s">
        <v>4</v>
      </c>
      <c r="D157" s="1"/>
      <c r="E157" t="s">
        <v>507</v>
      </c>
    </row>
    <row r="158" spans="1:5">
      <c r="A158" t="s">
        <v>4</v>
      </c>
      <c r="B158" s="4" t="s">
        <v>4</v>
      </c>
      <c r="C158" s="4" t="s">
        <v>424</v>
      </c>
      <c r="D158" s="1">
        <v>1</v>
      </c>
      <c r="E158" t="s">
        <v>4</v>
      </c>
    </row>
    <row r="159" spans="1:5">
      <c r="A159" t="s">
        <v>4</v>
      </c>
      <c r="B159" s="4" t="s">
        <v>4</v>
      </c>
      <c r="C159" s="4" t="s">
        <v>425</v>
      </c>
      <c r="D159" s="1">
        <v>2</v>
      </c>
      <c r="E159" t="s">
        <v>4</v>
      </c>
    </row>
    <row r="160" spans="1:5">
      <c r="A160" t="s">
        <v>4</v>
      </c>
      <c r="B160" s="4" t="s">
        <v>4</v>
      </c>
      <c r="C160" s="4" t="s">
        <v>426</v>
      </c>
      <c r="D160" s="1">
        <v>3</v>
      </c>
      <c r="E160" t="s">
        <v>4</v>
      </c>
    </row>
    <row r="161" spans="1:5">
      <c r="A161" t="s">
        <v>4</v>
      </c>
      <c r="B161" s="4" t="s">
        <v>4</v>
      </c>
      <c r="C161" s="4" t="s">
        <v>427</v>
      </c>
      <c r="D161" s="1">
        <v>4</v>
      </c>
      <c r="E161" t="s">
        <v>4</v>
      </c>
    </row>
    <row r="162" spans="1:5" ht="30">
      <c r="A162" t="s">
        <v>14</v>
      </c>
      <c r="B162" s="4" t="s">
        <v>170</v>
      </c>
      <c r="C162" s="4" t="s">
        <v>299</v>
      </c>
      <c r="D162" s="1"/>
      <c r="E162" t="s">
        <v>507</v>
      </c>
    </row>
    <row r="163" spans="1:5" ht="45">
      <c r="A163" t="s">
        <v>15</v>
      </c>
      <c r="B163" s="4" t="s">
        <v>171</v>
      </c>
      <c r="C163" s="4" t="s">
        <v>4</v>
      </c>
      <c r="D163" s="1"/>
      <c r="E163" t="s">
        <v>507</v>
      </c>
    </row>
    <row r="164" spans="1:5">
      <c r="A164" t="s">
        <v>4</v>
      </c>
      <c r="B164" s="4" t="s">
        <v>4</v>
      </c>
      <c r="C164" s="4" t="s">
        <v>428</v>
      </c>
      <c r="D164" s="1">
        <v>0</v>
      </c>
      <c r="E164" t="s">
        <v>4</v>
      </c>
    </row>
    <row r="165" spans="1:5">
      <c r="A165" t="s">
        <v>4</v>
      </c>
      <c r="B165" s="4" t="s">
        <v>4</v>
      </c>
      <c r="C165" s="4" t="s">
        <v>429</v>
      </c>
      <c r="D165" s="1">
        <v>1</v>
      </c>
      <c r="E165" t="s">
        <v>4</v>
      </c>
    </row>
    <row r="166" spans="1:5">
      <c r="A166" t="s">
        <v>4</v>
      </c>
      <c r="B166" s="4" t="s">
        <v>4</v>
      </c>
      <c r="C166" s="4" t="s">
        <v>430</v>
      </c>
      <c r="D166" s="1">
        <v>2</v>
      </c>
      <c r="E166" t="s">
        <v>4</v>
      </c>
    </row>
    <row r="167" spans="1:5" ht="30">
      <c r="A167" t="s">
        <v>4</v>
      </c>
      <c r="B167" s="4" t="s">
        <v>4</v>
      </c>
      <c r="C167" s="4" t="s">
        <v>431</v>
      </c>
      <c r="D167" s="1">
        <v>3</v>
      </c>
      <c r="E167" t="s">
        <v>4</v>
      </c>
    </row>
    <row r="168" spans="1:5" ht="30">
      <c r="A168" t="s">
        <v>4</v>
      </c>
      <c r="B168" s="4" t="s">
        <v>4</v>
      </c>
      <c r="C168" s="4" t="s">
        <v>432</v>
      </c>
      <c r="D168" s="1">
        <v>4</v>
      </c>
      <c r="E168" t="s">
        <v>4</v>
      </c>
    </row>
    <row r="169" spans="1:5" ht="30">
      <c r="A169" t="s">
        <v>4</v>
      </c>
      <c r="B169" s="4" t="s">
        <v>4</v>
      </c>
      <c r="C169" s="4" t="s">
        <v>433</v>
      </c>
      <c r="D169" s="1">
        <v>5</v>
      </c>
      <c r="E169" t="s">
        <v>4</v>
      </c>
    </row>
    <row r="170" spans="1:5">
      <c r="A170" t="s">
        <v>4</v>
      </c>
      <c r="B170" s="4" t="s">
        <v>4</v>
      </c>
      <c r="C170" s="4" t="s">
        <v>434</v>
      </c>
      <c r="D170" s="1">
        <v>6</v>
      </c>
      <c r="E170" t="s">
        <v>4</v>
      </c>
    </row>
    <row r="171" spans="1:5">
      <c r="A171" t="s">
        <v>4</v>
      </c>
      <c r="B171" s="4" t="s">
        <v>4</v>
      </c>
      <c r="C171" s="4" t="s">
        <v>435</v>
      </c>
      <c r="D171" s="1">
        <v>99</v>
      </c>
      <c r="E171" t="s">
        <v>4</v>
      </c>
    </row>
    <row r="172" spans="1:5" ht="60">
      <c r="A172" t="s">
        <v>16</v>
      </c>
      <c r="B172" s="4" t="s">
        <v>172</v>
      </c>
      <c r="C172" s="4" t="s">
        <v>4</v>
      </c>
      <c r="D172" s="1"/>
      <c r="E172" t="s">
        <v>507</v>
      </c>
    </row>
    <row r="173" spans="1:5">
      <c r="A173" t="s">
        <v>4</v>
      </c>
      <c r="B173" s="4" t="s">
        <v>4</v>
      </c>
      <c r="C173" s="4" t="s">
        <v>436</v>
      </c>
      <c r="D173" s="1">
        <v>1</v>
      </c>
      <c r="E173" t="s">
        <v>4</v>
      </c>
    </row>
    <row r="174" spans="1:5">
      <c r="A174" t="s">
        <v>4</v>
      </c>
      <c r="B174" s="4" t="s">
        <v>4</v>
      </c>
      <c r="C174" s="4" t="s">
        <v>437</v>
      </c>
      <c r="D174" s="1">
        <v>2</v>
      </c>
      <c r="E174" t="s">
        <v>4</v>
      </c>
    </row>
    <row r="175" spans="1:5">
      <c r="A175" t="s">
        <v>4</v>
      </c>
      <c r="B175" s="4" t="s">
        <v>4</v>
      </c>
      <c r="C175" s="4" t="s">
        <v>438</v>
      </c>
      <c r="D175" s="1">
        <v>3</v>
      </c>
      <c r="E175" t="s">
        <v>4</v>
      </c>
    </row>
    <row r="176" spans="1:5">
      <c r="A176" t="s">
        <v>4</v>
      </c>
      <c r="B176" s="4" t="s">
        <v>4</v>
      </c>
      <c r="C176" s="4" t="s">
        <v>439</v>
      </c>
      <c r="D176" s="1">
        <v>4</v>
      </c>
      <c r="E176" t="s">
        <v>4</v>
      </c>
    </row>
    <row r="177" spans="1:5">
      <c r="A177" t="s">
        <v>4</v>
      </c>
      <c r="B177" s="4" t="s">
        <v>4</v>
      </c>
      <c r="C177" s="4" t="s">
        <v>440</v>
      </c>
      <c r="D177" s="1">
        <v>5</v>
      </c>
      <c r="E177" t="s">
        <v>4</v>
      </c>
    </row>
    <row r="178" spans="1:5">
      <c r="A178" t="s">
        <v>4</v>
      </c>
      <c r="B178" s="4" t="s">
        <v>4</v>
      </c>
      <c r="C178" s="4" t="s">
        <v>441</v>
      </c>
      <c r="D178" s="1">
        <v>6</v>
      </c>
      <c r="E178" t="s">
        <v>4</v>
      </c>
    </row>
    <row r="179" spans="1:5">
      <c r="A179" t="s">
        <v>4</v>
      </c>
      <c r="B179" s="4" t="s">
        <v>4</v>
      </c>
      <c r="C179" s="4" t="s">
        <v>442</v>
      </c>
      <c r="D179" s="1">
        <v>7</v>
      </c>
      <c r="E179" t="s">
        <v>4</v>
      </c>
    </row>
    <row r="180" spans="1:5" ht="30">
      <c r="A180" t="s">
        <v>4</v>
      </c>
      <c r="B180" s="4" t="s">
        <v>4</v>
      </c>
      <c r="C180" s="4" t="s">
        <v>443</v>
      </c>
      <c r="D180" s="1">
        <v>8</v>
      </c>
      <c r="E180" t="s">
        <v>4</v>
      </c>
    </row>
    <row r="181" spans="1:5">
      <c r="A181" t="s">
        <v>4</v>
      </c>
      <c r="B181" s="4" t="s">
        <v>4</v>
      </c>
      <c r="C181" s="4" t="s">
        <v>444</v>
      </c>
      <c r="D181" s="1">
        <v>9</v>
      </c>
      <c r="E181" t="s">
        <v>4</v>
      </c>
    </row>
    <row r="182" spans="1:5">
      <c r="A182" t="s">
        <v>17</v>
      </c>
      <c r="B182" s="4" t="s">
        <v>173</v>
      </c>
      <c r="C182" s="4" t="s">
        <v>299</v>
      </c>
      <c r="D182" s="1"/>
      <c r="E182" t="s">
        <v>505</v>
      </c>
    </row>
    <row r="183" spans="1:5" ht="45">
      <c r="A183" t="s">
        <v>18</v>
      </c>
      <c r="B183" s="4" t="s">
        <v>174</v>
      </c>
      <c r="C183" s="4" t="s">
        <v>299</v>
      </c>
      <c r="D183" s="1"/>
      <c r="E183" t="s">
        <v>505</v>
      </c>
    </row>
    <row r="184" spans="1:5" ht="45">
      <c r="A184" t="s">
        <v>19</v>
      </c>
      <c r="B184" s="4" t="s">
        <v>175</v>
      </c>
      <c r="C184" s="4" t="s">
        <v>4</v>
      </c>
      <c r="D184" s="1"/>
      <c r="E184" t="s">
        <v>507</v>
      </c>
    </row>
    <row r="185" spans="1:5">
      <c r="A185" t="s">
        <v>4</v>
      </c>
      <c r="B185" s="4" t="s">
        <v>4</v>
      </c>
      <c r="C185" s="4" t="s">
        <v>445</v>
      </c>
      <c r="D185" s="1">
        <v>1</v>
      </c>
      <c r="E185" t="s">
        <v>4</v>
      </c>
    </row>
    <row r="186" spans="1:5">
      <c r="A186" t="s">
        <v>4</v>
      </c>
      <c r="B186" s="4" t="s">
        <v>4</v>
      </c>
      <c r="C186" s="4" t="s">
        <v>446</v>
      </c>
      <c r="D186" s="1">
        <v>2</v>
      </c>
      <c r="E186" t="s">
        <v>4</v>
      </c>
    </row>
    <row r="187" spans="1:5">
      <c r="A187" t="s">
        <v>4</v>
      </c>
      <c r="B187" s="4" t="s">
        <v>4</v>
      </c>
      <c r="C187" s="4" t="s">
        <v>447</v>
      </c>
      <c r="D187" s="1">
        <v>3</v>
      </c>
      <c r="E187" t="s">
        <v>4</v>
      </c>
    </row>
    <row r="188" spans="1:5">
      <c r="A188" t="s">
        <v>4</v>
      </c>
      <c r="B188" s="4" t="s">
        <v>4</v>
      </c>
      <c r="C188" s="4" t="s">
        <v>448</v>
      </c>
      <c r="D188" s="1">
        <v>4</v>
      </c>
      <c r="E188" t="s">
        <v>4</v>
      </c>
    </row>
    <row r="189" spans="1:5">
      <c r="A189" t="s">
        <v>4</v>
      </c>
      <c r="B189" s="4" t="s">
        <v>4</v>
      </c>
      <c r="C189" s="4" t="s">
        <v>449</v>
      </c>
      <c r="D189" s="1">
        <v>5</v>
      </c>
      <c r="E189" t="s">
        <v>4</v>
      </c>
    </row>
    <row r="190" spans="1:5">
      <c r="A190" t="s">
        <v>4</v>
      </c>
      <c r="B190" s="4" t="s">
        <v>4</v>
      </c>
      <c r="C190" s="4" t="s">
        <v>450</v>
      </c>
      <c r="D190" s="1">
        <v>6</v>
      </c>
      <c r="E190" t="s">
        <v>4</v>
      </c>
    </row>
    <row r="191" spans="1:5">
      <c r="A191" t="s">
        <v>4</v>
      </c>
      <c r="B191" s="4" t="s">
        <v>4</v>
      </c>
      <c r="C191" s="4" t="s">
        <v>435</v>
      </c>
      <c r="D191" s="1">
        <v>99</v>
      </c>
      <c r="E191" t="s">
        <v>4</v>
      </c>
    </row>
    <row r="192" spans="1:5" ht="45">
      <c r="A192" t="s">
        <v>20</v>
      </c>
      <c r="B192" s="4" t="s">
        <v>176</v>
      </c>
      <c r="C192" s="4" t="s">
        <v>4</v>
      </c>
      <c r="D192" s="1"/>
      <c r="E192" t="s">
        <v>507</v>
      </c>
    </row>
    <row r="193" spans="1:5">
      <c r="A193" t="s">
        <v>4</v>
      </c>
      <c r="B193" s="4" t="s">
        <v>4</v>
      </c>
      <c r="C193" s="4" t="s">
        <v>436</v>
      </c>
      <c r="D193" s="1">
        <v>1</v>
      </c>
      <c r="E193" t="s">
        <v>4</v>
      </c>
    </row>
    <row r="194" spans="1:5">
      <c r="A194" t="s">
        <v>4</v>
      </c>
      <c r="B194" s="4" t="s">
        <v>4</v>
      </c>
      <c r="C194" s="4" t="s">
        <v>437</v>
      </c>
      <c r="D194" s="1">
        <v>2</v>
      </c>
      <c r="E194" t="s">
        <v>4</v>
      </c>
    </row>
    <row r="195" spans="1:5">
      <c r="A195" t="s">
        <v>4</v>
      </c>
      <c r="B195" s="4" t="s">
        <v>4</v>
      </c>
      <c r="C195" s="4" t="s">
        <v>438</v>
      </c>
      <c r="D195" s="1">
        <v>3</v>
      </c>
      <c r="E195" t="s">
        <v>4</v>
      </c>
    </row>
    <row r="196" spans="1:5">
      <c r="A196" t="s">
        <v>4</v>
      </c>
      <c r="B196" s="4" t="s">
        <v>4</v>
      </c>
      <c r="C196" s="4" t="s">
        <v>439</v>
      </c>
      <c r="D196" s="1">
        <v>4</v>
      </c>
      <c r="E196" t="s">
        <v>4</v>
      </c>
    </row>
    <row r="197" spans="1:5">
      <c r="A197" t="s">
        <v>4</v>
      </c>
      <c r="B197" s="4" t="s">
        <v>4</v>
      </c>
      <c r="C197" s="4" t="s">
        <v>440</v>
      </c>
      <c r="D197" s="1">
        <v>5</v>
      </c>
      <c r="E197" t="s">
        <v>4</v>
      </c>
    </row>
    <row r="198" spans="1:5">
      <c r="A198" t="s">
        <v>4</v>
      </c>
      <c r="B198" s="4" t="s">
        <v>4</v>
      </c>
      <c r="C198" s="4" t="s">
        <v>441</v>
      </c>
      <c r="D198" s="1">
        <v>6</v>
      </c>
      <c r="E198" t="s">
        <v>4</v>
      </c>
    </row>
    <row r="199" spans="1:5">
      <c r="A199" t="s">
        <v>4</v>
      </c>
      <c r="B199" s="4" t="s">
        <v>4</v>
      </c>
      <c r="C199" s="4" t="s">
        <v>442</v>
      </c>
      <c r="D199" s="1">
        <v>7</v>
      </c>
      <c r="E199" t="s">
        <v>4</v>
      </c>
    </row>
    <row r="200" spans="1:5" ht="30">
      <c r="A200" t="s">
        <v>4</v>
      </c>
      <c r="B200" s="4" t="s">
        <v>4</v>
      </c>
      <c r="C200" s="4" t="s">
        <v>443</v>
      </c>
      <c r="D200" s="1">
        <v>8</v>
      </c>
      <c r="E200" t="s">
        <v>4</v>
      </c>
    </row>
    <row r="201" spans="1:5">
      <c r="A201" t="s">
        <v>4</v>
      </c>
      <c r="B201" s="4" t="s">
        <v>4</v>
      </c>
      <c r="C201" s="4" t="s">
        <v>444</v>
      </c>
      <c r="D201" s="1">
        <v>9</v>
      </c>
      <c r="E201" t="s">
        <v>4</v>
      </c>
    </row>
    <row r="202" spans="1:5">
      <c r="A202" t="s">
        <v>21</v>
      </c>
      <c r="B202" s="4" t="s">
        <v>177</v>
      </c>
      <c r="C202" s="4" t="s">
        <v>299</v>
      </c>
      <c r="D202" s="1"/>
      <c r="E202" t="s">
        <v>505</v>
      </c>
    </row>
    <row r="203" spans="1:5" ht="30">
      <c r="A203" t="s">
        <v>22</v>
      </c>
      <c r="B203" s="4" t="s">
        <v>178</v>
      </c>
      <c r="C203" s="4" t="s">
        <v>4</v>
      </c>
      <c r="D203" s="1"/>
      <c r="E203" t="s">
        <v>507</v>
      </c>
    </row>
    <row r="204" spans="1:5">
      <c r="A204" t="s">
        <v>4</v>
      </c>
      <c r="B204" s="4" t="s">
        <v>4</v>
      </c>
      <c r="C204" s="4" t="s">
        <v>300</v>
      </c>
      <c r="D204" s="1">
        <v>1</v>
      </c>
      <c r="E204" t="s">
        <v>4</v>
      </c>
    </row>
    <row r="205" spans="1:5">
      <c r="A205" t="s">
        <v>4</v>
      </c>
      <c r="B205" s="4" t="s">
        <v>4</v>
      </c>
      <c r="C205" s="4" t="s">
        <v>301</v>
      </c>
      <c r="D205" s="1">
        <v>2</v>
      </c>
      <c r="E205" t="s">
        <v>4</v>
      </c>
    </row>
    <row r="206" spans="1:5">
      <c r="A206" t="s">
        <v>4</v>
      </c>
      <c r="B206" s="4" t="s">
        <v>4</v>
      </c>
      <c r="C206" s="4" t="s">
        <v>435</v>
      </c>
      <c r="D206" s="1">
        <v>3</v>
      </c>
      <c r="E206" t="s">
        <v>4</v>
      </c>
    </row>
    <row r="207" spans="1:5" ht="30">
      <c r="A207" t="s">
        <v>23</v>
      </c>
      <c r="B207" s="4" t="s">
        <v>179</v>
      </c>
      <c r="C207" s="4" t="s">
        <v>4</v>
      </c>
      <c r="D207" s="1"/>
      <c r="E207" t="s">
        <v>507</v>
      </c>
    </row>
    <row r="208" spans="1:5">
      <c r="A208" t="s">
        <v>4</v>
      </c>
      <c r="B208" s="4" t="s">
        <v>4</v>
      </c>
      <c r="C208" s="4" t="s">
        <v>424</v>
      </c>
      <c r="D208" s="1">
        <v>1</v>
      </c>
      <c r="E208" t="s">
        <v>4</v>
      </c>
    </row>
    <row r="209" spans="1:5">
      <c r="A209" t="s">
        <v>4</v>
      </c>
      <c r="B209" s="4" t="s">
        <v>4</v>
      </c>
      <c r="C209" s="4" t="s">
        <v>425</v>
      </c>
      <c r="D209" s="1">
        <v>2</v>
      </c>
      <c r="E209" t="s">
        <v>4</v>
      </c>
    </row>
    <row r="210" spans="1:5">
      <c r="A210" t="s">
        <v>4</v>
      </c>
      <c r="B210" s="4" t="s">
        <v>4</v>
      </c>
      <c r="C210" s="4" t="s">
        <v>426</v>
      </c>
      <c r="D210" s="1">
        <v>3</v>
      </c>
      <c r="E210" t="s">
        <v>4</v>
      </c>
    </row>
    <row r="211" spans="1:5">
      <c r="A211" t="s">
        <v>4</v>
      </c>
      <c r="B211" s="4" t="s">
        <v>4</v>
      </c>
      <c r="C211" s="4" t="s">
        <v>427</v>
      </c>
      <c r="D211" s="1">
        <v>4</v>
      </c>
      <c r="E211" t="s">
        <v>4</v>
      </c>
    </row>
    <row r="212" spans="1:5" ht="45">
      <c r="A212" t="s">
        <v>24</v>
      </c>
      <c r="B212" s="4" t="s">
        <v>180</v>
      </c>
      <c r="C212" s="4" t="s">
        <v>299</v>
      </c>
      <c r="D212" s="1"/>
      <c r="E212" t="s">
        <v>508</v>
      </c>
    </row>
    <row r="213" spans="1:5" ht="60">
      <c r="A213" t="s">
        <v>25</v>
      </c>
      <c r="B213" s="4" t="s">
        <v>181</v>
      </c>
      <c r="C213" s="4" t="s">
        <v>4</v>
      </c>
      <c r="D213" s="1"/>
      <c r="E213" t="s">
        <v>507</v>
      </c>
    </row>
    <row r="214" spans="1:5">
      <c r="A214" t="s">
        <v>4</v>
      </c>
      <c r="B214" s="4" t="s">
        <v>4</v>
      </c>
      <c r="C214" s="4" t="s">
        <v>428</v>
      </c>
      <c r="D214" s="1">
        <v>0</v>
      </c>
      <c r="E214" t="s">
        <v>4</v>
      </c>
    </row>
    <row r="215" spans="1:5">
      <c r="A215" t="s">
        <v>4</v>
      </c>
      <c r="B215" s="4" t="s">
        <v>4</v>
      </c>
      <c r="C215" s="4" t="s">
        <v>429</v>
      </c>
      <c r="D215" s="1">
        <v>1</v>
      </c>
      <c r="E215" t="s">
        <v>4</v>
      </c>
    </row>
    <row r="216" spans="1:5">
      <c r="A216" t="s">
        <v>4</v>
      </c>
      <c r="B216" s="4" t="s">
        <v>4</v>
      </c>
      <c r="C216" s="4" t="s">
        <v>430</v>
      </c>
      <c r="D216" s="1">
        <v>2</v>
      </c>
      <c r="E216" t="s">
        <v>4</v>
      </c>
    </row>
    <row r="217" spans="1:5" ht="30">
      <c r="A217" t="s">
        <v>4</v>
      </c>
      <c r="B217" s="4" t="s">
        <v>4</v>
      </c>
      <c r="C217" s="4" t="s">
        <v>431</v>
      </c>
      <c r="D217" s="1">
        <v>3</v>
      </c>
      <c r="E217" t="s">
        <v>4</v>
      </c>
    </row>
    <row r="218" spans="1:5" ht="30">
      <c r="A218" t="s">
        <v>4</v>
      </c>
      <c r="B218" s="4" t="s">
        <v>4</v>
      </c>
      <c r="C218" s="4" t="s">
        <v>432</v>
      </c>
      <c r="D218" s="1">
        <v>4</v>
      </c>
      <c r="E218" t="s">
        <v>4</v>
      </c>
    </row>
    <row r="219" spans="1:5" ht="30">
      <c r="A219" t="s">
        <v>4</v>
      </c>
      <c r="B219" s="4" t="s">
        <v>4</v>
      </c>
      <c r="C219" s="4" t="s">
        <v>433</v>
      </c>
      <c r="D219" s="1">
        <v>5</v>
      </c>
      <c r="E219" t="s">
        <v>4</v>
      </c>
    </row>
    <row r="220" spans="1:5">
      <c r="A220" t="s">
        <v>4</v>
      </c>
      <c r="B220" s="4" t="s">
        <v>4</v>
      </c>
      <c r="C220" s="4" t="s">
        <v>434</v>
      </c>
      <c r="D220" s="1">
        <v>6</v>
      </c>
      <c r="E220" t="s">
        <v>4</v>
      </c>
    </row>
    <row r="221" spans="1:5">
      <c r="A221" t="s">
        <v>4</v>
      </c>
      <c r="B221" s="4" t="s">
        <v>4</v>
      </c>
      <c r="C221" s="4" t="s">
        <v>435</v>
      </c>
      <c r="D221" s="1">
        <v>99</v>
      </c>
      <c r="E221" t="s">
        <v>4</v>
      </c>
    </row>
    <row r="222" spans="1:5" ht="45">
      <c r="A222" t="s">
        <v>26</v>
      </c>
      <c r="B222" s="4" t="s">
        <v>182</v>
      </c>
      <c r="C222" s="4" t="s">
        <v>4</v>
      </c>
      <c r="D222" s="1"/>
      <c r="E222" t="s">
        <v>507</v>
      </c>
    </row>
    <row r="223" spans="1:5">
      <c r="A223" t="s">
        <v>4</v>
      </c>
      <c r="B223" s="4" t="s">
        <v>4</v>
      </c>
      <c r="C223" s="4" t="s">
        <v>436</v>
      </c>
      <c r="D223" s="1">
        <v>1</v>
      </c>
      <c r="E223" t="s">
        <v>4</v>
      </c>
    </row>
    <row r="224" spans="1:5">
      <c r="A224" t="s">
        <v>4</v>
      </c>
      <c r="B224" s="4" t="s">
        <v>4</v>
      </c>
      <c r="C224" s="4" t="s">
        <v>437</v>
      </c>
      <c r="D224" s="1">
        <v>2</v>
      </c>
      <c r="E224" t="s">
        <v>4</v>
      </c>
    </row>
    <row r="225" spans="1:5">
      <c r="A225" t="s">
        <v>4</v>
      </c>
      <c r="B225" s="4" t="s">
        <v>4</v>
      </c>
      <c r="C225" s="4" t="s">
        <v>438</v>
      </c>
      <c r="D225" s="1">
        <v>3</v>
      </c>
      <c r="E225" t="s">
        <v>4</v>
      </c>
    </row>
    <row r="226" spans="1:5">
      <c r="A226" t="s">
        <v>4</v>
      </c>
      <c r="B226" s="4" t="s">
        <v>4</v>
      </c>
      <c r="C226" s="4" t="s">
        <v>439</v>
      </c>
      <c r="D226" s="1">
        <v>4</v>
      </c>
      <c r="E226" t="s">
        <v>4</v>
      </c>
    </row>
    <row r="227" spans="1:5">
      <c r="A227" t="s">
        <v>4</v>
      </c>
      <c r="B227" s="4" t="s">
        <v>4</v>
      </c>
      <c r="C227" s="4" t="s">
        <v>440</v>
      </c>
      <c r="D227" s="1">
        <v>5</v>
      </c>
      <c r="E227" t="s">
        <v>4</v>
      </c>
    </row>
    <row r="228" spans="1:5">
      <c r="A228" t="s">
        <v>4</v>
      </c>
      <c r="B228" s="4" t="s">
        <v>4</v>
      </c>
      <c r="C228" s="4" t="s">
        <v>441</v>
      </c>
      <c r="D228" s="1">
        <v>6</v>
      </c>
      <c r="E228" t="s">
        <v>4</v>
      </c>
    </row>
    <row r="229" spans="1:5">
      <c r="A229" t="s">
        <v>4</v>
      </c>
      <c r="B229" s="4" t="s">
        <v>4</v>
      </c>
      <c r="C229" s="4" t="s">
        <v>442</v>
      </c>
      <c r="D229" s="1">
        <v>7</v>
      </c>
      <c r="E229" t="s">
        <v>4</v>
      </c>
    </row>
    <row r="230" spans="1:5" ht="30">
      <c r="A230" t="s">
        <v>4</v>
      </c>
      <c r="B230" s="4" t="s">
        <v>4</v>
      </c>
      <c r="C230" s="4" t="s">
        <v>443</v>
      </c>
      <c r="D230" s="1">
        <v>8</v>
      </c>
      <c r="E230" t="s">
        <v>4</v>
      </c>
    </row>
    <row r="231" spans="1:5">
      <c r="A231" t="s">
        <v>4</v>
      </c>
      <c r="B231" s="4" t="s">
        <v>4</v>
      </c>
      <c r="C231" s="4" t="s">
        <v>444</v>
      </c>
      <c r="D231" s="1">
        <v>9</v>
      </c>
      <c r="E231" t="s">
        <v>4</v>
      </c>
    </row>
    <row r="232" spans="1:5">
      <c r="A232" t="s">
        <v>27</v>
      </c>
      <c r="B232" s="4" t="s">
        <v>183</v>
      </c>
      <c r="C232" s="4" t="s">
        <v>299</v>
      </c>
      <c r="D232" s="1"/>
      <c r="E232" t="s">
        <v>505</v>
      </c>
    </row>
    <row r="233" spans="1:5" ht="45">
      <c r="A233" t="s">
        <v>28</v>
      </c>
      <c r="B233" s="4" t="s">
        <v>184</v>
      </c>
      <c r="C233" s="4" t="s">
        <v>299</v>
      </c>
      <c r="D233" s="1"/>
      <c r="E233" t="s">
        <v>505</v>
      </c>
    </row>
    <row r="234" spans="1:5" ht="60">
      <c r="A234" t="s">
        <v>29</v>
      </c>
      <c r="B234" s="4" t="s">
        <v>185</v>
      </c>
      <c r="C234" s="4" t="s">
        <v>4</v>
      </c>
      <c r="D234" s="1"/>
      <c r="E234" t="s">
        <v>507</v>
      </c>
    </row>
    <row r="235" spans="1:5">
      <c r="A235" t="s">
        <v>4</v>
      </c>
      <c r="B235" s="4" t="s">
        <v>4</v>
      </c>
      <c r="C235" s="4" t="s">
        <v>445</v>
      </c>
      <c r="D235" s="1">
        <v>1</v>
      </c>
      <c r="E235" t="s">
        <v>4</v>
      </c>
    </row>
    <row r="236" spans="1:5">
      <c r="A236" t="s">
        <v>4</v>
      </c>
      <c r="B236" s="4" t="s">
        <v>4</v>
      </c>
      <c r="C236" s="4" t="s">
        <v>446</v>
      </c>
      <c r="D236" s="1">
        <v>2</v>
      </c>
      <c r="E236" t="s">
        <v>4</v>
      </c>
    </row>
    <row r="237" spans="1:5">
      <c r="A237" t="s">
        <v>4</v>
      </c>
      <c r="B237" s="4" t="s">
        <v>4</v>
      </c>
      <c r="C237" s="4" t="s">
        <v>447</v>
      </c>
      <c r="D237" s="1">
        <v>3</v>
      </c>
      <c r="E237" t="s">
        <v>4</v>
      </c>
    </row>
    <row r="238" spans="1:5">
      <c r="A238" t="s">
        <v>4</v>
      </c>
      <c r="B238" s="4" t="s">
        <v>4</v>
      </c>
      <c r="C238" s="4" t="s">
        <v>448</v>
      </c>
      <c r="D238" s="1">
        <v>4</v>
      </c>
      <c r="E238" t="s">
        <v>4</v>
      </c>
    </row>
    <row r="239" spans="1:5">
      <c r="A239" t="s">
        <v>4</v>
      </c>
      <c r="B239" s="4" t="s">
        <v>4</v>
      </c>
      <c r="C239" s="4" t="s">
        <v>449</v>
      </c>
      <c r="D239" s="1">
        <v>5</v>
      </c>
      <c r="E239" t="s">
        <v>4</v>
      </c>
    </row>
    <row r="240" spans="1:5">
      <c r="A240" t="s">
        <v>4</v>
      </c>
      <c r="B240" s="4" t="s">
        <v>4</v>
      </c>
      <c r="C240" s="4" t="s">
        <v>450</v>
      </c>
      <c r="D240" s="1">
        <v>6</v>
      </c>
      <c r="E240" t="s">
        <v>4</v>
      </c>
    </row>
    <row r="241" spans="1:8">
      <c r="A241" t="s">
        <v>4</v>
      </c>
      <c r="B241" s="4" t="s">
        <v>4</v>
      </c>
      <c r="C241" s="4" t="s">
        <v>435</v>
      </c>
      <c r="D241" s="1">
        <v>99</v>
      </c>
      <c r="E241" t="s">
        <v>4</v>
      </c>
    </row>
    <row r="242" spans="1:8" ht="45">
      <c r="A242" t="s">
        <v>30</v>
      </c>
      <c r="B242" s="4" t="s">
        <v>186</v>
      </c>
      <c r="C242" s="4" t="s">
        <v>4</v>
      </c>
      <c r="D242" s="1"/>
      <c r="E242" t="s">
        <v>507</v>
      </c>
    </row>
    <row r="243" spans="1:8">
      <c r="A243" t="s">
        <v>4</v>
      </c>
      <c r="B243" s="4" t="s">
        <v>4</v>
      </c>
      <c r="C243" s="4" t="s">
        <v>436</v>
      </c>
      <c r="D243" s="1">
        <v>1</v>
      </c>
      <c r="E243" t="s">
        <v>4</v>
      </c>
    </row>
    <row r="244" spans="1:8">
      <c r="A244" t="s">
        <v>4</v>
      </c>
      <c r="B244" s="4" t="s">
        <v>4</v>
      </c>
      <c r="C244" s="4" t="s">
        <v>437</v>
      </c>
      <c r="D244" s="1">
        <v>2</v>
      </c>
      <c r="E244" t="s">
        <v>4</v>
      </c>
    </row>
    <row r="245" spans="1:8">
      <c r="A245" t="s">
        <v>4</v>
      </c>
      <c r="B245" s="4" t="s">
        <v>4</v>
      </c>
      <c r="C245" s="4" t="s">
        <v>438</v>
      </c>
      <c r="D245" s="1">
        <v>3</v>
      </c>
      <c r="E245" t="s">
        <v>4</v>
      </c>
    </row>
    <row r="246" spans="1:8">
      <c r="A246" t="s">
        <v>4</v>
      </c>
      <c r="B246" s="4" t="s">
        <v>4</v>
      </c>
      <c r="C246" s="4" t="s">
        <v>439</v>
      </c>
      <c r="D246" s="1">
        <v>4</v>
      </c>
      <c r="E246" t="s">
        <v>4</v>
      </c>
    </row>
    <row r="247" spans="1:8">
      <c r="A247" t="s">
        <v>4</v>
      </c>
      <c r="B247" s="4" t="s">
        <v>4</v>
      </c>
      <c r="C247" s="4" t="s">
        <v>440</v>
      </c>
      <c r="D247" s="1">
        <v>5</v>
      </c>
      <c r="E247" t="s">
        <v>4</v>
      </c>
    </row>
    <row r="248" spans="1:8">
      <c r="A248" t="s">
        <v>4</v>
      </c>
      <c r="B248" s="4" t="s">
        <v>4</v>
      </c>
      <c r="C248" s="4" t="s">
        <v>441</v>
      </c>
      <c r="D248" s="1">
        <v>6</v>
      </c>
      <c r="E248" t="s">
        <v>4</v>
      </c>
    </row>
    <row r="249" spans="1:8">
      <c r="A249" t="s">
        <v>4</v>
      </c>
      <c r="B249" s="4" t="s">
        <v>4</v>
      </c>
      <c r="C249" s="4" t="s">
        <v>442</v>
      </c>
      <c r="D249" s="1">
        <v>7</v>
      </c>
      <c r="E249" t="s">
        <v>4</v>
      </c>
    </row>
    <row r="250" spans="1:8" ht="30">
      <c r="A250" t="s">
        <v>4</v>
      </c>
      <c r="B250" s="4" t="s">
        <v>4</v>
      </c>
      <c r="C250" s="4" t="s">
        <v>443</v>
      </c>
      <c r="D250" s="1">
        <v>8</v>
      </c>
      <c r="E250" t="s">
        <v>4</v>
      </c>
    </row>
    <row r="251" spans="1:8">
      <c r="A251" t="s">
        <v>4</v>
      </c>
      <c r="B251" s="4" t="s">
        <v>4</v>
      </c>
      <c r="C251" s="4" t="s">
        <v>444</v>
      </c>
      <c r="D251" s="1">
        <v>9</v>
      </c>
      <c r="E251" t="s">
        <v>4</v>
      </c>
    </row>
    <row r="252" spans="1:8">
      <c r="A252" t="s">
        <v>31</v>
      </c>
      <c r="B252" s="4" t="s">
        <v>187</v>
      </c>
      <c r="C252" s="4" t="s">
        <v>299</v>
      </c>
      <c r="D252" s="1"/>
      <c r="E252" t="s">
        <v>505</v>
      </c>
    </row>
    <row r="253" spans="1:8" ht="45">
      <c r="A253" t="s">
        <v>32</v>
      </c>
      <c r="B253" s="4" t="s">
        <v>188</v>
      </c>
      <c r="C253" s="4" t="s">
        <v>4</v>
      </c>
      <c r="D253" s="1"/>
      <c r="E253" t="s">
        <v>507</v>
      </c>
      <c r="F253" s="3" t="s">
        <v>519</v>
      </c>
      <c r="G253" s="3" t="s">
        <v>519</v>
      </c>
      <c r="H253" s="3" t="s">
        <v>519</v>
      </c>
    </row>
    <row r="254" spans="1:8">
      <c r="A254" t="s">
        <v>4</v>
      </c>
      <c r="B254" s="4" t="s">
        <v>4</v>
      </c>
      <c r="C254" s="4" t="s">
        <v>300</v>
      </c>
      <c r="D254" s="1">
        <v>1</v>
      </c>
      <c r="E254" t="s">
        <v>4</v>
      </c>
    </row>
    <row r="255" spans="1:8">
      <c r="A255" t="s">
        <v>4</v>
      </c>
      <c r="B255" s="4" t="s">
        <v>4</v>
      </c>
      <c r="C255" s="4" t="s">
        <v>301</v>
      </c>
      <c r="D255" s="1">
        <v>2</v>
      </c>
      <c r="E255" t="s">
        <v>4</v>
      </c>
    </row>
    <row r="256" spans="1:8">
      <c r="A256" t="s">
        <v>4</v>
      </c>
      <c r="B256" s="4" t="s">
        <v>4</v>
      </c>
      <c r="C256" s="4" t="s">
        <v>435</v>
      </c>
      <c r="D256" s="1">
        <v>3</v>
      </c>
      <c r="E256" t="s">
        <v>4</v>
      </c>
    </row>
    <row r="257" spans="1:6">
      <c r="A257" t="s">
        <v>33</v>
      </c>
      <c r="B257" s="4" t="s">
        <v>189</v>
      </c>
      <c r="C257" s="4" t="s">
        <v>4</v>
      </c>
      <c r="D257" s="1"/>
      <c r="E257" t="s">
        <v>507</v>
      </c>
    </row>
    <row r="258" spans="1:6">
      <c r="A258" t="s">
        <v>4</v>
      </c>
      <c r="B258" s="4" t="s">
        <v>4</v>
      </c>
      <c r="C258" s="4" t="s">
        <v>300</v>
      </c>
      <c r="D258" s="1">
        <v>1</v>
      </c>
      <c r="E258" t="s">
        <v>4</v>
      </c>
      <c r="F258">
        <v>1</v>
      </c>
    </row>
    <row r="259" spans="1:6">
      <c r="A259" t="s">
        <v>4</v>
      </c>
      <c r="B259" s="4" t="s">
        <v>4</v>
      </c>
      <c r="C259" s="4" t="s">
        <v>301</v>
      </c>
      <c r="D259" s="1">
        <v>2</v>
      </c>
      <c r="E259" t="s">
        <v>4</v>
      </c>
      <c r="F259">
        <v>0</v>
      </c>
    </row>
    <row r="260" spans="1:6">
      <c r="A260" t="s">
        <v>4</v>
      </c>
      <c r="B260" s="4" t="s">
        <v>4</v>
      </c>
      <c r="C260" s="4" t="s">
        <v>435</v>
      </c>
      <c r="D260" s="1">
        <v>3</v>
      </c>
      <c r="E260" t="s">
        <v>4</v>
      </c>
      <c r="F260">
        <v>0</v>
      </c>
    </row>
    <row r="261" spans="1:6" ht="45">
      <c r="A261" t="s">
        <v>34</v>
      </c>
      <c r="B261" s="4" t="s">
        <v>190</v>
      </c>
      <c r="C261" s="4" t="s">
        <v>4</v>
      </c>
      <c r="D261" s="1"/>
      <c r="E261" t="s">
        <v>507</v>
      </c>
      <c r="F261">
        <v>1</v>
      </c>
    </row>
    <row r="262" spans="1:6">
      <c r="A262" t="s">
        <v>4</v>
      </c>
      <c r="B262" s="4" t="s">
        <v>4</v>
      </c>
      <c r="C262" s="4" t="s">
        <v>300</v>
      </c>
      <c r="D262" s="1">
        <v>1</v>
      </c>
      <c r="E262" t="s">
        <v>4</v>
      </c>
      <c r="F262">
        <v>0</v>
      </c>
    </row>
    <row r="263" spans="1:6">
      <c r="A263" t="s">
        <v>4</v>
      </c>
      <c r="B263" s="4" t="s">
        <v>4</v>
      </c>
      <c r="C263" s="4" t="s">
        <v>301</v>
      </c>
      <c r="D263" s="1">
        <v>2</v>
      </c>
      <c r="E263" t="s">
        <v>4</v>
      </c>
      <c r="F263">
        <v>0</v>
      </c>
    </row>
    <row r="264" spans="1:6">
      <c r="A264" t="s">
        <v>4</v>
      </c>
      <c r="B264" s="4" t="s">
        <v>4</v>
      </c>
      <c r="C264" s="4" t="s">
        <v>435</v>
      </c>
      <c r="D264" s="1">
        <v>3</v>
      </c>
      <c r="E264" t="s">
        <v>4</v>
      </c>
      <c r="F264">
        <v>0</v>
      </c>
    </row>
    <row r="265" spans="1:6">
      <c r="A265" t="s">
        <v>35</v>
      </c>
      <c r="B265" s="4" t="s">
        <v>191</v>
      </c>
      <c r="C265" s="4" t="s">
        <v>4</v>
      </c>
      <c r="D265" s="1"/>
      <c r="E265" t="s">
        <v>507</v>
      </c>
    </row>
    <row r="266" spans="1:6">
      <c r="A266" t="s">
        <v>4</v>
      </c>
      <c r="B266" s="4" t="s">
        <v>4</v>
      </c>
      <c r="C266" s="4" t="s">
        <v>300</v>
      </c>
      <c r="D266" s="1">
        <v>1</v>
      </c>
      <c r="E266" t="s">
        <v>4</v>
      </c>
      <c r="F266">
        <v>1</v>
      </c>
    </row>
    <row r="267" spans="1:6">
      <c r="A267" t="s">
        <v>4</v>
      </c>
      <c r="B267" s="4" t="s">
        <v>4</v>
      </c>
      <c r="C267" s="4" t="s">
        <v>301</v>
      </c>
      <c r="D267" s="1">
        <v>2</v>
      </c>
      <c r="E267" t="s">
        <v>4</v>
      </c>
      <c r="F267">
        <v>0</v>
      </c>
    </row>
    <row r="268" spans="1:6">
      <c r="A268" t="s">
        <v>4</v>
      </c>
      <c r="B268" s="4" t="s">
        <v>4</v>
      </c>
      <c r="C268" s="4" t="s">
        <v>435</v>
      </c>
      <c r="D268" s="1">
        <v>3</v>
      </c>
      <c r="E268" t="s">
        <v>4</v>
      </c>
      <c r="F268">
        <v>0</v>
      </c>
    </row>
    <row r="269" spans="1:6">
      <c r="A269" t="s">
        <v>36</v>
      </c>
      <c r="B269" s="4" t="s">
        <v>192</v>
      </c>
      <c r="C269" s="4" t="s">
        <v>4</v>
      </c>
      <c r="D269" s="1"/>
      <c r="E269" t="s">
        <v>507</v>
      </c>
    </row>
    <row r="270" spans="1:6">
      <c r="A270" t="s">
        <v>4</v>
      </c>
      <c r="B270" s="4" t="s">
        <v>4</v>
      </c>
      <c r="C270" s="4" t="s">
        <v>300</v>
      </c>
      <c r="D270" s="1">
        <v>1</v>
      </c>
      <c r="E270" t="s">
        <v>4</v>
      </c>
      <c r="F270">
        <v>1</v>
      </c>
    </row>
    <row r="271" spans="1:6">
      <c r="A271" t="s">
        <v>4</v>
      </c>
      <c r="B271" s="4" t="s">
        <v>4</v>
      </c>
      <c r="C271" s="4" t="s">
        <v>301</v>
      </c>
      <c r="D271" s="1">
        <v>2</v>
      </c>
      <c r="E271" t="s">
        <v>4</v>
      </c>
      <c r="F271">
        <v>0</v>
      </c>
    </row>
    <row r="272" spans="1:6">
      <c r="A272" t="s">
        <v>4</v>
      </c>
      <c r="B272" s="4" t="s">
        <v>4</v>
      </c>
      <c r="C272" s="4" t="s">
        <v>435</v>
      </c>
      <c r="D272" s="1">
        <v>3</v>
      </c>
      <c r="E272" t="s">
        <v>4</v>
      </c>
      <c r="F272">
        <v>0</v>
      </c>
    </row>
    <row r="273" spans="1:6" ht="30">
      <c r="A273" t="s">
        <v>37</v>
      </c>
      <c r="B273" s="4" t="s">
        <v>193</v>
      </c>
      <c r="C273" s="4" t="s">
        <v>4</v>
      </c>
      <c r="D273" s="1"/>
      <c r="E273" t="s">
        <v>507</v>
      </c>
    </row>
    <row r="274" spans="1:6">
      <c r="A274" t="s">
        <v>4</v>
      </c>
      <c r="B274" s="4" t="s">
        <v>4</v>
      </c>
      <c r="C274" s="4" t="s">
        <v>300</v>
      </c>
      <c r="D274" s="1">
        <v>1</v>
      </c>
      <c r="E274" t="s">
        <v>4</v>
      </c>
      <c r="F274">
        <v>1</v>
      </c>
    </row>
    <row r="275" spans="1:6">
      <c r="A275" t="s">
        <v>4</v>
      </c>
      <c r="B275" s="4" t="s">
        <v>4</v>
      </c>
      <c r="C275" s="4" t="s">
        <v>301</v>
      </c>
      <c r="D275" s="1">
        <v>2</v>
      </c>
      <c r="E275" t="s">
        <v>4</v>
      </c>
      <c r="F275">
        <v>0</v>
      </c>
    </row>
    <row r="276" spans="1:6">
      <c r="A276" t="s">
        <v>4</v>
      </c>
      <c r="B276" s="4" t="s">
        <v>4</v>
      </c>
      <c r="C276" s="4" t="s">
        <v>435</v>
      </c>
      <c r="D276" s="1">
        <v>3</v>
      </c>
      <c r="E276" t="s">
        <v>4</v>
      </c>
      <c r="F276">
        <v>0</v>
      </c>
    </row>
    <row r="277" spans="1:6">
      <c r="A277" t="s">
        <v>38</v>
      </c>
      <c r="B277" s="4" t="s">
        <v>194</v>
      </c>
      <c r="C277" s="4" t="s">
        <v>4</v>
      </c>
      <c r="D277" s="1"/>
      <c r="E277" t="s">
        <v>507</v>
      </c>
    </row>
    <row r="278" spans="1:6">
      <c r="A278" t="s">
        <v>4</v>
      </c>
      <c r="B278" s="4" t="s">
        <v>4</v>
      </c>
      <c r="C278" s="4" t="s">
        <v>300</v>
      </c>
      <c r="D278" s="1">
        <v>1</v>
      </c>
      <c r="E278" t="s">
        <v>4</v>
      </c>
      <c r="F278">
        <v>1</v>
      </c>
    </row>
    <row r="279" spans="1:6">
      <c r="A279" t="s">
        <v>4</v>
      </c>
      <c r="B279" s="4" t="s">
        <v>4</v>
      </c>
      <c r="C279" s="4" t="s">
        <v>301</v>
      </c>
      <c r="D279" s="1">
        <v>2</v>
      </c>
      <c r="E279" t="s">
        <v>4</v>
      </c>
      <c r="F279">
        <v>0</v>
      </c>
    </row>
    <row r="280" spans="1:6">
      <c r="A280" t="s">
        <v>4</v>
      </c>
      <c r="B280" s="4" t="s">
        <v>4</v>
      </c>
      <c r="C280" s="4" t="s">
        <v>435</v>
      </c>
      <c r="D280" s="1">
        <v>3</v>
      </c>
      <c r="E280" t="s">
        <v>4</v>
      </c>
      <c r="F280">
        <v>0</v>
      </c>
    </row>
    <row r="281" spans="1:6" ht="30">
      <c r="A281" t="s">
        <v>39</v>
      </c>
      <c r="B281" s="4" t="s">
        <v>195</v>
      </c>
      <c r="C281" s="4" t="s">
        <v>4</v>
      </c>
      <c r="D281" s="1"/>
      <c r="E281" t="s">
        <v>507</v>
      </c>
    </row>
    <row r="282" spans="1:6">
      <c r="A282" t="s">
        <v>4</v>
      </c>
      <c r="B282" s="4" t="s">
        <v>4</v>
      </c>
      <c r="C282" s="4" t="s">
        <v>300</v>
      </c>
      <c r="D282" s="1">
        <v>1</v>
      </c>
      <c r="E282" t="s">
        <v>4</v>
      </c>
      <c r="F282">
        <v>1</v>
      </c>
    </row>
    <row r="283" spans="1:6">
      <c r="A283" t="s">
        <v>4</v>
      </c>
      <c r="B283" s="4" t="s">
        <v>4</v>
      </c>
      <c r="C283" s="4" t="s">
        <v>301</v>
      </c>
      <c r="D283" s="1">
        <v>2</v>
      </c>
      <c r="E283" t="s">
        <v>4</v>
      </c>
      <c r="F283">
        <v>0</v>
      </c>
    </row>
    <row r="284" spans="1:6">
      <c r="A284" t="s">
        <v>4</v>
      </c>
      <c r="B284" s="4" t="s">
        <v>4</v>
      </c>
      <c r="C284" s="4" t="s">
        <v>435</v>
      </c>
      <c r="D284" s="1">
        <v>3</v>
      </c>
      <c r="E284" t="s">
        <v>4</v>
      </c>
      <c r="F284">
        <v>0</v>
      </c>
    </row>
    <row r="285" spans="1:6" ht="60">
      <c r="A285" t="s">
        <v>40</v>
      </c>
      <c r="B285" s="4" t="s">
        <v>196</v>
      </c>
      <c r="C285" s="4" t="s">
        <v>4</v>
      </c>
      <c r="D285" s="1"/>
      <c r="E285" t="s">
        <v>507</v>
      </c>
    </row>
    <row r="286" spans="1:6">
      <c r="A286" t="s">
        <v>4</v>
      </c>
      <c r="B286" s="4" t="s">
        <v>4</v>
      </c>
      <c r="C286" s="4" t="s">
        <v>300</v>
      </c>
      <c r="D286" s="1">
        <v>1</v>
      </c>
      <c r="E286" t="s">
        <v>4</v>
      </c>
    </row>
    <row r="287" spans="1:6">
      <c r="A287" t="s">
        <v>4</v>
      </c>
      <c r="B287" s="4" t="s">
        <v>4</v>
      </c>
      <c r="C287" s="4" t="s">
        <v>301</v>
      </c>
      <c r="D287" s="1">
        <v>2</v>
      </c>
      <c r="E287" t="s">
        <v>4</v>
      </c>
    </row>
    <row r="288" spans="1:6">
      <c r="A288" t="s">
        <v>4</v>
      </c>
      <c r="B288" s="4" t="s">
        <v>4</v>
      </c>
      <c r="C288" s="4" t="s">
        <v>435</v>
      </c>
      <c r="D288" s="1">
        <v>3</v>
      </c>
      <c r="E288" t="s">
        <v>4</v>
      </c>
    </row>
    <row r="289" spans="1:6">
      <c r="A289" t="s">
        <v>41</v>
      </c>
      <c r="B289" s="4" t="s">
        <v>189</v>
      </c>
      <c r="C289" s="4" t="s">
        <v>4</v>
      </c>
      <c r="D289" s="1"/>
      <c r="E289" t="s">
        <v>507</v>
      </c>
    </row>
    <row r="290" spans="1:6">
      <c r="A290" t="s">
        <v>4</v>
      </c>
      <c r="B290" s="4" t="s">
        <v>4</v>
      </c>
      <c r="C290" s="4" t="s">
        <v>300</v>
      </c>
      <c r="D290" s="1">
        <v>1</v>
      </c>
      <c r="E290" t="s">
        <v>4</v>
      </c>
      <c r="F290">
        <v>2</v>
      </c>
    </row>
    <row r="291" spans="1:6">
      <c r="A291" t="s">
        <v>4</v>
      </c>
      <c r="B291" s="4" t="s">
        <v>4</v>
      </c>
      <c r="C291" s="4" t="s">
        <v>301</v>
      </c>
      <c r="D291" s="1">
        <v>2</v>
      </c>
      <c r="E291" t="s">
        <v>4</v>
      </c>
      <c r="F291">
        <v>0</v>
      </c>
    </row>
    <row r="292" spans="1:6">
      <c r="A292" t="s">
        <v>4</v>
      </c>
      <c r="B292" s="4" t="s">
        <v>4</v>
      </c>
      <c r="C292" s="4" t="s">
        <v>435</v>
      </c>
      <c r="D292" s="1">
        <v>3</v>
      </c>
      <c r="E292" t="s">
        <v>4</v>
      </c>
      <c r="F292">
        <v>0</v>
      </c>
    </row>
    <row r="293" spans="1:6" ht="45">
      <c r="A293" t="s">
        <v>42</v>
      </c>
      <c r="B293" s="4" t="s">
        <v>190</v>
      </c>
      <c r="C293" s="4" t="s">
        <v>4</v>
      </c>
      <c r="D293" s="1"/>
      <c r="E293" t="s">
        <v>507</v>
      </c>
    </row>
    <row r="294" spans="1:6">
      <c r="A294" t="s">
        <v>4</v>
      </c>
      <c r="B294" s="4" t="s">
        <v>4</v>
      </c>
      <c r="C294" s="4" t="s">
        <v>300</v>
      </c>
      <c r="D294" s="1">
        <v>1</v>
      </c>
      <c r="E294" t="s">
        <v>4</v>
      </c>
      <c r="F294">
        <v>2</v>
      </c>
    </row>
    <row r="295" spans="1:6">
      <c r="A295" t="s">
        <v>4</v>
      </c>
      <c r="B295" s="4" t="s">
        <v>4</v>
      </c>
      <c r="C295" s="4" t="s">
        <v>301</v>
      </c>
      <c r="D295" s="1">
        <v>2</v>
      </c>
      <c r="E295" t="s">
        <v>4</v>
      </c>
      <c r="F295">
        <v>0</v>
      </c>
    </row>
    <row r="296" spans="1:6">
      <c r="A296" t="s">
        <v>4</v>
      </c>
      <c r="B296" s="4" t="s">
        <v>4</v>
      </c>
      <c r="C296" s="4" t="s">
        <v>435</v>
      </c>
      <c r="D296" s="1">
        <v>3</v>
      </c>
      <c r="E296" t="s">
        <v>4</v>
      </c>
      <c r="F296">
        <v>0</v>
      </c>
    </row>
    <row r="297" spans="1:6">
      <c r="A297" t="s">
        <v>43</v>
      </c>
      <c r="B297" s="4" t="s">
        <v>191</v>
      </c>
      <c r="C297" s="4" t="s">
        <v>4</v>
      </c>
      <c r="D297" s="1"/>
      <c r="E297" t="s">
        <v>507</v>
      </c>
    </row>
    <row r="298" spans="1:6">
      <c r="A298" t="s">
        <v>4</v>
      </c>
      <c r="B298" s="4" t="s">
        <v>4</v>
      </c>
      <c r="C298" s="4" t="s">
        <v>300</v>
      </c>
      <c r="D298" s="1">
        <v>1</v>
      </c>
      <c r="E298" t="s">
        <v>4</v>
      </c>
      <c r="F298">
        <v>2</v>
      </c>
    </row>
    <row r="299" spans="1:6">
      <c r="A299" t="s">
        <v>4</v>
      </c>
      <c r="B299" s="4" t="s">
        <v>4</v>
      </c>
      <c r="C299" s="4" t="s">
        <v>301</v>
      </c>
      <c r="D299" s="1">
        <v>2</v>
      </c>
      <c r="E299" t="s">
        <v>4</v>
      </c>
      <c r="F299">
        <v>0</v>
      </c>
    </row>
    <row r="300" spans="1:6">
      <c r="A300" t="s">
        <v>4</v>
      </c>
      <c r="B300" s="4" t="s">
        <v>4</v>
      </c>
      <c r="C300" s="4" t="s">
        <v>435</v>
      </c>
      <c r="D300" s="1">
        <v>3</v>
      </c>
      <c r="E300" t="s">
        <v>4</v>
      </c>
      <c r="F300">
        <v>0</v>
      </c>
    </row>
    <row r="301" spans="1:6">
      <c r="A301" t="s">
        <v>44</v>
      </c>
      <c r="B301" s="4" t="s">
        <v>192</v>
      </c>
      <c r="C301" s="4" t="s">
        <v>4</v>
      </c>
      <c r="D301" s="1"/>
      <c r="E301" t="s">
        <v>507</v>
      </c>
    </row>
    <row r="302" spans="1:6">
      <c r="A302" t="s">
        <v>4</v>
      </c>
      <c r="B302" s="4" t="s">
        <v>4</v>
      </c>
      <c r="C302" s="4" t="s">
        <v>300</v>
      </c>
      <c r="D302" s="1">
        <v>1</v>
      </c>
      <c r="E302" t="s">
        <v>4</v>
      </c>
      <c r="F302">
        <v>2</v>
      </c>
    </row>
    <row r="303" spans="1:6">
      <c r="A303" t="s">
        <v>4</v>
      </c>
      <c r="B303" s="4" t="s">
        <v>4</v>
      </c>
      <c r="C303" s="4" t="s">
        <v>301</v>
      </c>
      <c r="D303" s="1">
        <v>2</v>
      </c>
      <c r="E303" t="s">
        <v>4</v>
      </c>
      <c r="F303">
        <v>0</v>
      </c>
    </row>
    <row r="304" spans="1:6">
      <c r="A304" t="s">
        <v>4</v>
      </c>
      <c r="B304" s="4" t="s">
        <v>4</v>
      </c>
      <c r="C304" s="4" t="s">
        <v>435</v>
      </c>
      <c r="D304" s="1">
        <v>3</v>
      </c>
      <c r="E304" t="s">
        <v>4</v>
      </c>
      <c r="F304">
        <v>0</v>
      </c>
    </row>
    <row r="305" spans="1:8" ht="30">
      <c r="A305" t="s">
        <v>45</v>
      </c>
      <c r="B305" s="4" t="s">
        <v>193</v>
      </c>
      <c r="C305" s="4" t="s">
        <v>4</v>
      </c>
      <c r="D305" s="1"/>
      <c r="E305" t="s">
        <v>507</v>
      </c>
    </row>
    <row r="306" spans="1:8">
      <c r="A306" t="s">
        <v>4</v>
      </c>
      <c r="B306" s="4" t="s">
        <v>4</v>
      </c>
      <c r="C306" s="4" t="s">
        <v>300</v>
      </c>
      <c r="D306" s="1">
        <v>1</v>
      </c>
      <c r="E306" t="s">
        <v>4</v>
      </c>
      <c r="F306">
        <v>2</v>
      </c>
    </row>
    <row r="307" spans="1:8">
      <c r="A307" t="s">
        <v>4</v>
      </c>
      <c r="B307" s="4" t="s">
        <v>4</v>
      </c>
      <c r="C307" s="4" t="s">
        <v>301</v>
      </c>
      <c r="D307" s="1">
        <v>2</v>
      </c>
      <c r="E307" t="s">
        <v>4</v>
      </c>
      <c r="F307">
        <v>0</v>
      </c>
    </row>
    <row r="308" spans="1:8">
      <c r="A308" t="s">
        <v>4</v>
      </c>
      <c r="B308" s="4" t="s">
        <v>4</v>
      </c>
      <c r="C308" s="4" t="s">
        <v>435</v>
      </c>
      <c r="D308" s="1">
        <v>3</v>
      </c>
      <c r="E308" t="s">
        <v>4</v>
      </c>
      <c r="F308">
        <v>0</v>
      </c>
    </row>
    <row r="309" spans="1:8">
      <c r="A309" t="s">
        <v>46</v>
      </c>
      <c r="B309" s="4" t="s">
        <v>194</v>
      </c>
      <c r="C309" s="4" t="s">
        <v>4</v>
      </c>
      <c r="D309" s="1"/>
      <c r="E309" t="s">
        <v>507</v>
      </c>
    </row>
    <row r="310" spans="1:8">
      <c r="A310" t="s">
        <v>4</v>
      </c>
      <c r="B310" s="4" t="s">
        <v>4</v>
      </c>
      <c r="C310" s="4" t="s">
        <v>300</v>
      </c>
      <c r="D310" s="1">
        <v>1</v>
      </c>
      <c r="E310" t="s">
        <v>4</v>
      </c>
      <c r="F310">
        <v>2</v>
      </c>
    </row>
    <row r="311" spans="1:8">
      <c r="A311" t="s">
        <v>4</v>
      </c>
      <c r="B311" s="4" t="s">
        <v>4</v>
      </c>
      <c r="C311" s="4" t="s">
        <v>301</v>
      </c>
      <c r="D311" s="1">
        <v>2</v>
      </c>
      <c r="E311" t="s">
        <v>4</v>
      </c>
      <c r="F311">
        <v>0</v>
      </c>
    </row>
    <row r="312" spans="1:8">
      <c r="A312" t="s">
        <v>4</v>
      </c>
      <c r="B312" s="4" t="s">
        <v>4</v>
      </c>
      <c r="C312" s="4" t="s">
        <v>435</v>
      </c>
      <c r="D312" s="1">
        <v>3</v>
      </c>
      <c r="E312" t="s">
        <v>4</v>
      </c>
      <c r="F312">
        <v>0</v>
      </c>
    </row>
    <row r="313" spans="1:8" ht="30">
      <c r="A313" t="s">
        <v>47</v>
      </c>
      <c r="B313" s="4" t="s">
        <v>195</v>
      </c>
      <c r="C313" s="4" t="s">
        <v>4</v>
      </c>
      <c r="D313" s="1"/>
      <c r="E313" t="s">
        <v>507</v>
      </c>
    </row>
    <row r="314" spans="1:8">
      <c r="A314" t="s">
        <v>4</v>
      </c>
      <c r="B314" s="4" t="s">
        <v>4</v>
      </c>
      <c r="C314" s="4" t="s">
        <v>300</v>
      </c>
      <c r="D314" s="1">
        <v>1</v>
      </c>
      <c r="E314" t="s">
        <v>4</v>
      </c>
      <c r="F314">
        <v>2</v>
      </c>
    </row>
    <row r="315" spans="1:8">
      <c r="A315" t="s">
        <v>4</v>
      </c>
      <c r="B315" s="4" t="s">
        <v>4</v>
      </c>
      <c r="C315" s="4" t="s">
        <v>301</v>
      </c>
      <c r="D315" s="1">
        <v>2</v>
      </c>
      <c r="E315" t="s">
        <v>4</v>
      </c>
      <c r="F315">
        <v>0</v>
      </c>
    </row>
    <row r="316" spans="1:8">
      <c r="A316" t="s">
        <v>4</v>
      </c>
      <c r="B316" s="4" t="s">
        <v>4</v>
      </c>
      <c r="C316" s="4" t="s">
        <v>435</v>
      </c>
      <c r="D316" s="1">
        <v>3</v>
      </c>
      <c r="E316" t="s">
        <v>4</v>
      </c>
      <c r="F316">
        <v>0</v>
      </c>
    </row>
    <row r="317" spans="1:8" ht="45">
      <c r="A317" t="s">
        <v>48</v>
      </c>
      <c r="B317" s="4" t="s">
        <v>197</v>
      </c>
      <c r="C317" s="4" t="s">
        <v>299</v>
      </c>
      <c r="D317" s="1"/>
      <c r="E317" t="s">
        <v>507</v>
      </c>
      <c r="F317" s="3" t="s">
        <v>526</v>
      </c>
      <c r="G317" s="3" t="s">
        <v>520</v>
      </c>
      <c r="H317" s="3" t="s">
        <v>520</v>
      </c>
    </row>
    <row r="318" spans="1:8" ht="60">
      <c r="A318" t="s">
        <v>49</v>
      </c>
      <c r="B318" s="4" t="s">
        <v>198</v>
      </c>
      <c r="C318" s="4" t="s">
        <v>299</v>
      </c>
      <c r="D318" s="1"/>
      <c r="E318" t="s">
        <v>507</v>
      </c>
      <c r="F318">
        <v>1</v>
      </c>
    </row>
    <row r="319" spans="1:8" ht="60">
      <c r="A319" t="s">
        <v>50</v>
      </c>
      <c r="B319" s="4" t="s">
        <v>199</v>
      </c>
      <c r="C319" s="4" t="s">
        <v>299</v>
      </c>
      <c r="D319" s="1"/>
      <c r="E319" t="s">
        <v>507</v>
      </c>
      <c r="F319">
        <v>1</v>
      </c>
    </row>
    <row r="320" spans="1:8" ht="45">
      <c r="A320" t="s">
        <v>51</v>
      </c>
      <c r="B320" s="4" t="s">
        <v>200</v>
      </c>
      <c r="C320" s="4" t="s">
        <v>4</v>
      </c>
      <c r="D320" s="1"/>
      <c r="E320" t="s">
        <v>507</v>
      </c>
    </row>
    <row r="321" spans="1:7">
      <c r="A321" t="s">
        <v>4</v>
      </c>
      <c r="B321" s="4" t="s">
        <v>4</v>
      </c>
      <c r="C321" s="4" t="s">
        <v>300</v>
      </c>
      <c r="D321" s="1">
        <v>1</v>
      </c>
      <c r="E321" t="s">
        <v>4</v>
      </c>
      <c r="F321">
        <v>1</v>
      </c>
    </row>
    <row r="322" spans="1:7">
      <c r="A322" t="s">
        <v>4</v>
      </c>
      <c r="B322" s="4" t="s">
        <v>4</v>
      </c>
      <c r="C322" s="4" t="s">
        <v>301</v>
      </c>
      <c r="D322" s="1">
        <v>2</v>
      </c>
      <c r="E322" t="s">
        <v>4</v>
      </c>
      <c r="F322">
        <v>0</v>
      </c>
    </row>
    <row r="323" spans="1:7">
      <c r="A323" t="s">
        <v>4</v>
      </c>
      <c r="B323" s="4" t="s">
        <v>4</v>
      </c>
      <c r="C323" s="4" t="s">
        <v>435</v>
      </c>
      <c r="D323" s="1">
        <v>3</v>
      </c>
      <c r="E323" t="s">
        <v>4</v>
      </c>
      <c r="F323">
        <v>0</v>
      </c>
    </row>
    <row r="324" spans="1:7" ht="45">
      <c r="A324" t="s">
        <v>52</v>
      </c>
      <c r="B324" s="4" t="s">
        <v>201</v>
      </c>
      <c r="C324" s="4" t="s">
        <v>4</v>
      </c>
      <c r="D324" s="1"/>
      <c r="E324" t="s">
        <v>507</v>
      </c>
    </row>
    <row r="325" spans="1:7">
      <c r="A325" t="s">
        <v>4</v>
      </c>
      <c r="B325" s="4" t="s">
        <v>4</v>
      </c>
      <c r="C325" s="4" t="s">
        <v>300</v>
      </c>
      <c r="D325" s="1">
        <v>1</v>
      </c>
      <c r="E325" t="s">
        <v>4</v>
      </c>
    </row>
    <row r="326" spans="1:7">
      <c r="A326" t="s">
        <v>4</v>
      </c>
      <c r="B326" s="4" t="s">
        <v>4</v>
      </c>
      <c r="C326" s="4" t="s">
        <v>301</v>
      </c>
      <c r="D326" s="1">
        <v>2</v>
      </c>
      <c r="E326" t="s">
        <v>4</v>
      </c>
    </row>
    <row r="327" spans="1:7">
      <c r="A327" t="s">
        <v>4</v>
      </c>
      <c r="B327" s="4" t="s">
        <v>4</v>
      </c>
      <c r="C327" s="4" t="s">
        <v>435</v>
      </c>
      <c r="D327" s="1">
        <v>3</v>
      </c>
      <c r="E327" t="s">
        <v>4</v>
      </c>
    </row>
    <row r="328" spans="1:7">
      <c r="A328" t="s">
        <v>53</v>
      </c>
      <c r="B328" s="4" t="s">
        <v>202</v>
      </c>
      <c r="C328" s="4" t="s">
        <v>4</v>
      </c>
      <c r="D328" s="1"/>
      <c r="E328" t="s">
        <v>507</v>
      </c>
    </row>
    <row r="329" spans="1:7">
      <c r="A329" t="s">
        <v>4</v>
      </c>
      <c r="B329" s="4" t="s">
        <v>4</v>
      </c>
      <c r="C329" s="4" t="s">
        <v>300</v>
      </c>
      <c r="D329" s="1">
        <v>1</v>
      </c>
      <c r="E329" t="s">
        <v>4</v>
      </c>
      <c r="G329">
        <v>1</v>
      </c>
    </row>
    <row r="330" spans="1:7">
      <c r="A330" t="s">
        <v>4</v>
      </c>
      <c r="B330" s="4" t="s">
        <v>4</v>
      </c>
      <c r="C330" s="4" t="s">
        <v>301</v>
      </c>
      <c r="D330" s="1">
        <v>2</v>
      </c>
      <c r="E330" t="s">
        <v>4</v>
      </c>
      <c r="G330">
        <v>0</v>
      </c>
    </row>
    <row r="331" spans="1:7">
      <c r="A331" t="s">
        <v>4</v>
      </c>
      <c r="B331" s="4" t="s">
        <v>4</v>
      </c>
      <c r="C331" s="4" t="s">
        <v>435</v>
      </c>
      <c r="D331" s="1">
        <v>3</v>
      </c>
      <c r="E331" t="s">
        <v>4</v>
      </c>
      <c r="G331">
        <v>0</v>
      </c>
    </row>
    <row r="332" spans="1:7" ht="45">
      <c r="A332" t="s">
        <v>54</v>
      </c>
      <c r="B332" s="4" t="s">
        <v>203</v>
      </c>
      <c r="C332" s="4" t="s">
        <v>4</v>
      </c>
      <c r="D332" s="1"/>
      <c r="E332" t="s">
        <v>507</v>
      </c>
    </row>
    <row r="333" spans="1:7">
      <c r="A333" t="s">
        <v>4</v>
      </c>
      <c r="B333" s="4" t="s">
        <v>4</v>
      </c>
      <c r="C333" s="4" t="s">
        <v>300</v>
      </c>
      <c r="D333" s="1">
        <v>1</v>
      </c>
      <c r="E333" t="s">
        <v>4</v>
      </c>
      <c r="G333">
        <v>1</v>
      </c>
    </row>
    <row r="334" spans="1:7">
      <c r="A334" t="s">
        <v>4</v>
      </c>
      <c r="B334" s="4" t="s">
        <v>4</v>
      </c>
      <c r="C334" s="4" t="s">
        <v>301</v>
      </c>
      <c r="D334" s="1">
        <v>2</v>
      </c>
      <c r="E334" t="s">
        <v>4</v>
      </c>
      <c r="G334">
        <v>0</v>
      </c>
    </row>
    <row r="335" spans="1:7">
      <c r="A335" t="s">
        <v>4</v>
      </c>
      <c r="B335" s="4" t="s">
        <v>4</v>
      </c>
      <c r="C335" s="4" t="s">
        <v>435</v>
      </c>
      <c r="D335" s="1">
        <v>3</v>
      </c>
      <c r="E335" t="s">
        <v>4</v>
      </c>
      <c r="G335">
        <v>0</v>
      </c>
    </row>
    <row r="336" spans="1:7">
      <c r="A336" t="s">
        <v>55</v>
      </c>
      <c r="B336" s="4" t="s">
        <v>204</v>
      </c>
      <c r="C336" s="4" t="s">
        <v>4</v>
      </c>
      <c r="D336" s="1"/>
      <c r="E336" t="s">
        <v>507</v>
      </c>
    </row>
    <row r="337" spans="1:7">
      <c r="A337" t="s">
        <v>4</v>
      </c>
      <c r="B337" s="4" t="s">
        <v>4</v>
      </c>
      <c r="C337" s="4" t="s">
        <v>300</v>
      </c>
      <c r="D337" s="1">
        <v>1</v>
      </c>
      <c r="E337" t="s">
        <v>4</v>
      </c>
      <c r="G337">
        <v>1</v>
      </c>
    </row>
    <row r="338" spans="1:7">
      <c r="A338" t="s">
        <v>4</v>
      </c>
      <c r="B338" s="4" t="s">
        <v>4</v>
      </c>
      <c r="C338" s="4" t="s">
        <v>301</v>
      </c>
      <c r="D338" s="1">
        <v>2</v>
      </c>
      <c r="E338" t="s">
        <v>4</v>
      </c>
      <c r="G338">
        <v>0</v>
      </c>
    </row>
    <row r="339" spans="1:7">
      <c r="A339" t="s">
        <v>4</v>
      </c>
      <c r="B339" s="4" t="s">
        <v>4</v>
      </c>
      <c r="C339" s="4" t="s">
        <v>435</v>
      </c>
      <c r="D339" s="1">
        <v>3</v>
      </c>
      <c r="E339" t="s">
        <v>4</v>
      </c>
      <c r="G339">
        <v>0</v>
      </c>
    </row>
    <row r="340" spans="1:7" ht="30">
      <c r="A340" t="s">
        <v>56</v>
      </c>
      <c r="B340" s="4" t="s">
        <v>205</v>
      </c>
      <c r="C340" s="4" t="s">
        <v>4</v>
      </c>
      <c r="D340" s="1"/>
      <c r="E340" t="s">
        <v>507</v>
      </c>
    </row>
    <row r="341" spans="1:7">
      <c r="A341" t="s">
        <v>4</v>
      </c>
      <c r="B341" s="4" t="s">
        <v>4</v>
      </c>
      <c r="C341" s="4" t="s">
        <v>300</v>
      </c>
      <c r="D341" s="1">
        <v>1</v>
      </c>
      <c r="E341" t="s">
        <v>4</v>
      </c>
      <c r="G341">
        <v>1</v>
      </c>
    </row>
    <row r="342" spans="1:7">
      <c r="A342" t="s">
        <v>4</v>
      </c>
      <c r="B342" s="4" t="s">
        <v>4</v>
      </c>
      <c r="C342" s="4" t="s">
        <v>301</v>
      </c>
      <c r="D342" s="1">
        <v>2</v>
      </c>
      <c r="E342" t="s">
        <v>4</v>
      </c>
      <c r="G342">
        <v>0</v>
      </c>
    </row>
    <row r="343" spans="1:7">
      <c r="A343" t="s">
        <v>4</v>
      </c>
      <c r="B343" s="4" t="s">
        <v>4</v>
      </c>
      <c r="C343" s="4" t="s">
        <v>435</v>
      </c>
      <c r="D343" s="1">
        <v>3</v>
      </c>
      <c r="E343" t="s">
        <v>4</v>
      </c>
      <c r="G343">
        <v>0</v>
      </c>
    </row>
    <row r="344" spans="1:7" ht="30">
      <c r="A344" t="s">
        <v>57</v>
      </c>
      <c r="B344" s="4" t="s">
        <v>206</v>
      </c>
      <c r="C344" s="4" t="s">
        <v>4</v>
      </c>
      <c r="D344" s="1"/>
      <c r="E344" t="s">
        <v>507</v>
      </c>
    </row>
    <row r="345" spans="1:7">
      <c r="A345" t="s">
        <v>4</v>
      </c>
      <c r="B345" s="4" t="s">
        <v>4</v>
      </c>
      <c r="C345" s="4" t="s">
        <v>300</v>
      </c>
      <c r="D345" s="1">
        <v>1</v>
      </c>
      <c r="E345" t="s">
        <v>4</v>
      </c>
      <c r="G345">
        <v>1</v>
      </c>
    </row>
    <row r="346" spans="1:7">
      <c r="A346" t="s">
        <v>4</v>
      </c>
      <c r="B346" s="4" t="s">
        <v>4</v>
      </c>
      <c r="C346" s="4" t="s">
        <v>301</v>
      </c>
      <c r="D346" s="1">
        <v>2</v>
      </c>
      <c r="E346" t="s">
        <v>4</v>
      </c>
      <c r="G346">
        <v>0</v>
      </c>
    </row>
    <row r="347" spans="1:7">
      <c r="A347" t="s">
        <v>4</v>
      </c>
      <c r="B347" s="4" t="s">
        <v>4</v>
      </c>
      <c r="C347" s="4" t="s">
        <v>435</v>
      </c>
      <c r="D347" s="1">
        <v>3</v>
      </c>
      <c r="E347" t="s">
        <v>4</v>
      </c>
      <c r="G347">
        <v>0</v>
      </c>
    </row>
    <row r="348" spans="1:7" ht="30">
      <c r="A348" t="s">
        <v>58</v>
      </c>
      <c r="B348" s="4" t="s">
        <v>207</v>
      </c>
      <c r="C348" s="4" t="s">
        <v>4</v>
      </c>
      <c r="D348" s="1"/>
      <c r="E348" t="s">
        <v>507</v>
      </c>
    </row>
    <row r="349" spans="1:7">
      <c r="A349" t="s">
        <v>4</v>
      </c>
      <c r="B349" s="4" t="s">
        <v>4</v>
      </c>
      <c r="C349" s="4" t="s">
        <v>300</v>
      </c>
      <c r="D349" s="1">
        <v>1</v>
      </c>
      <c r="E349" t="s">
        <v>4</v>
      </c>
      <c r="G349">
        <v>1</v>
      </c>
    </row>
    <row r="350" spans="1:7">
      <c r="A350" t="s">
        <v>4</v>
      </c>
      <c r="B350" s="4" t="s">
        <v>4</v>
      </c>
      <c r="C350" s="4" t="s">
        <v>301</v>
      </c>
      <c r="D350" s="1">
        <v>2</v>
      </c>
      <c r="E350" t="s">
        <v>4</v>
      </c>
      <c r="G350">
        <v>0</v>
      </c>
    </row>
    <row r="351" spans="1:7">
      <c r="A351" t="s">
        <v>4</v>
      </c>
      <c r="B351" s="4" t="s">
        <v>4</v>
      </c>
      <c r="C351" s="4" t="s">
        <v>435</v>
      </c>
      <c r="D351" s="1">
        <v>3</v>
      </c>
      <c r="E351" t="s">
        <v>4</v>
      </c>
      <c r="G351">
        <v>0</v>
      </c>
    </row>
    <row r="352" spans="1:7">
      <c r="A352" t="s">
        <v>59</v>
      </c>
      <c r="B352" s="4" t="s">
        <v>208</v>
      </c>
      <c r="C352" s="4" t="s">
        <v>4</v>
      </c>
      <c r="D352" s="1"/>
      <c r="E352" t="s">
        <v>507</v>
      </c>
    </row>
    <row r="353" spans="1:7">
      <c r="A353" t="s">
        <v>4</v>
      </c>
      <c r="B353" s="4" t="s">
        <v>4</v>
      </c>
      <c r="C353" s="4" t="s">
        <v>300</v>
      </c>
      <c r="D353" s="1">
        <v>1</v>
      </c>
      <c r="E353" t="s">
        <v>4</v>
      </c>
      <c r="G353">
        <v>1</v>
      </c>
    </row>
    <row r="354" spans="1:7">
      <c r="A354" t="s">
        <v>4</v>
      </c>
      <c r="B354" s="4" t="s">
        <v>4</v>
      </c>
      <c r="C354" s="4" t="s">
        <v>301</v>
      </c>
      <c r="D354" s="1">
        <v>2</v>
      </c>
      <c r="E354" t="s">
        <v>4</v>
      </c>
      <c r="G354">
        <v>0</v>
      </c>
    </row>
    <row r="355" spans="1:7">
      <c r="A355" t="s">
        <v>4</v>
      </c>
      <c r="B355" s="4" t="s">
        <v>4</v>
      </c>
      <c r="C355" s="4" t="s">
        <v>435</v>
      </c>
      <c r="D355" s="1">
        <v>3</v>
      </c>
      <c r="E355" t="s">
        <v>4</v>
      </c>
      <c r="G355">
        <v>0</v>
      </c>
    </row>
    <row r="356" spans="1:7">
      <c r="A356" t="s">
        <v>60</v>
      </c>
      <c r="B356" s="4" t="s">
        <v>209</v>
      </c>
      <c r="C356" s="4" t="s">
        <v>4</v>
      </c>
      <c r="D356" s="1"/>
      <c r="E356" t="s">
        <v>507</v>
      </c>
    </row>
    <row r="357" spans="1:7">
      <c r="A357" t="s">
        <v>4</v>
      </c>
      <c r="B357" s="4" t="s">
        <v>4</v>
      </c>
      <c r="C357" s="4" t="s">
        <v>300</v>
      </c>
      <c r="D357" s="1">
        <v>1</v>
      </c>
      <c r="E357" t="s">
        <v>4</v>
      </c>
      <c r="G357">
        <v>1</v>
      </c>
    </row>
    <row r="358" spans="1:7">
      <c r="A358" t="s">
        <v>4</v>
      </c>
      <c r="B358" s="4" t="s">
        <v>4</v>
      </c>
      <c r="C358" s="4" t="s">
        <v>301</v>
      </c>
      <c r="D358" s="1">
        <v>2</v>
      </c>
      <c r="E358" t="s">
        <v>4</v>
      </c>
      <c r="G358">
        <v>0</v>
      </c>
    </row>
    <row r="359" spans="1:7">
      <c r="A359" t="s">
        <v>4</v>
      </c>
      <c r="B359" s="4" t="s">
        <v>4</v>
      </c>
      <c r="C359" s="4" t="s">
        <v>435</v>
      </c>
      <c r="D359" s="1">
        <v>3</v>
      </c>
      <c r="E359" t="s">
        <v>4</v>
      </c>
      <c r="G359">
        <v>0</v>
      </c>
    </row>
    <row r="360" spans="1:7" ht="30">
      <c r="A360" t="s">
        <v>61</v>
      </c>
      <c r="B360" s="4" t="s">
        <v>210</v>
      </c>
      <c r="C360" s="4" t="s">
        <v>4</v>
      </c>
      <c r="D360" s="1"/>
      <c r="E360" t="s">
        <v>507</v>
      </c>
    </row>
    <row r="361" spans="1:7">
      <c r="A361" t="s">
        <v>4</v>
      </c>
      <c r="B361" s="4" t="s">
        <v>4</v>
      </c>
      <c r="C361" s="4" t="s">
        <v>300</v>
      </c>
      <c r="D361" s="1">
        <v>1</v>
      </c>
      <c r="E361" t="s">
        <v>4</v>
      </c>
      <c r="G361">
        <v>1</v>
      </c>
    </row>
    <row r="362" spans="1:7">
      <c r="A362" t="s">
        <v>4</v>
      </c>
      <c r="B362" s="4" t="s">
        <v>4</v>
      </c>
      <c r="C362" s="4" t="s">
        <v>301</v>
      </c>
      <c r="D362" s="1">
        <v>2</v>
      </c>
      <c r="E362" t="s">
        <v>4</v>
      </c>
      <c r="G362">
        <v>0</v>
      </c>
    </row>
    <row r="363" spans="1:7">
      <c r="A363" t="s">
        <v>4</v>
      </c>
      <c r="B363" s="4" t="s">
        <v>4</v>
      </c>
      <c r="C363" s="4" t="s">
        <v>435</v>
      </c>
      <c r="D363" s="1">
        <v>3</v>
      </c>
      <c r="E363" t="s">
        <v>4</v>
      </c>
      <c r="G363">
        <v>0</v>
      </c>
    </row>
    <row r="364" spans="1:7" ht="60">
      <c r="A364" t="s">
        <v>62</v>
      </c>
      <c r="B364" s="4" t="s">
        <v>211</v>
      </c>
      <c r="C364" s="4" t="s">
        <v>4</v>
      </c>
      <c r="D364" s="1"/>
      <c r="E364" t="s">
        <v>507</v>
      </c>
    </row>
    <row r="365" spans="1:7">
      <c r="A365" t="s">
        <v>4</v>
      </c>
      <c r="B365" s="4" t="s">
        <v>4</v>
      </c>
      <c r="C365" s="4" t="s">
        <v>300</v>
      </c>
      <c r="D365" s="1">
        <v>1</v>
      </c>
      <c r="E365" t="s">
        <v>4</v>
      </c>
    </row>
    <row r="366" spans="1:7">
      <c r="A366" t="s">
        <v>4</v>
      </c>
      <c r="B366" s="4" t="s">
        <v>4</v>
      </c>
      <c r="C366" s="4" t="s">
        <v>301</v>
      </c>
      <c r="D366" s="1">
        <v>2</v>
      </c>
      <c r="E366" t="s">
        <v>4</v>
      </c>
    </row>
    <row r="367" spans="1:7">
      <c r="A367" t="s">
        <v>4</v>
      </c>
      <c r="B367" s="4" t="s">
        <v>4</v>
      </c>
      <c r="C367" s="4" t="s">
        <v>435</v>
      </c>
      <c r="D367" s="1">
        <v>3</v>
      </c>
      <c r="E367" t="s">
        <v>4</v>
      </c>
    </row>
    <row r="368" spans="1:7">
      <c r="A368" t="s">
        <v>63</v>
      </c>
      <c r="B368" s="4" t="s">
        <v>202</v>
      </c>
      <c r="C368" s="4" t="s">
        <v>4</v>
      </c>
      <c r="D368" s="1"/>
      <c r="E368" t="s">
        <v>507</v>
      </c>
    </row>
    <row r="369" spans="1:7">
      <c r="A369" t="s">
        <v>4</v>
      </c>
      <c r="B369" s="4" t="s">
        <v>4</v>
      </c>
      <c r="C369" s="4" t="s">
        <v>300</v>
      </c>
      <c r="D369" s="1">
        <v>1</v>
      </c>
      <c r="E369" t="s">
        <v>4</v>
      </c>
      <c r="G369">
        <v>2</v>
      </c>
    </row>
    <row r="370" spans="1:7">
      <c r="A370" t="s">
        <v>4</v>
      </c>
      <c r="B370" s="4" t="s">
        <v>4</v>
      </c>
      <c r="C370" s="4" t="s">
        <v>301</v>
      </c>
      <c r="D370" s="1">
        <v>2</v>
      </c>
      <c r="E370" t="s">
        <v>4</v>
      </c>
      <c r="G370">
        <v>0</v>
      </c>
    </row>
    <row r="371" spans="1:7">
      <c r="A371" t="s">
        <v>4</v>
      </c>
      <c r="B371" s="4" t="s">
        <v>4</v>
      </c>
      <c r="C371" s="4" t="s">
        <v>435</v>
      </c>
      <c r="D371" s="1">
        <v>3</v>
      </c>
      <c r="E371" t="s">
        <v>4</v>
      </c>
      <c r="G371">
        <v>0</v>
      </c>
    </row>
    <row r="372" spans="1:7" ht="45">
      <c r="A372" t="s">
        <v>64</v>
      </c>
      <c r="B372" s="4" t="s">
        <v>203</v>
      </c>
      <c r="C372" s="4" t="s">
        <v>4</v>
      </c>
      <c r="D372" s="1"/>
      <c r="E372" t="s">
        <v>507</v>
      </c>
    </row>
    <row r="373" spans="1:7">
      <c r="A373" t="s">
        <v>4</v>
      </c>
      <c r="B373" s="4" t="s">
        <v>4</v>
      </c>
      <c r="C373" s="4" t="s">
        <v>300</v>
      </c>
      <c r="D373" s="1">
        <v>1</v>
      </c>
      <c r="E373" t="s">
        <v>4</v>
      </c>
      <c r="G373">
        <v>2</v>
      </c>
    </row>
    <row r="374" spans="1:7">
      <c r="A374" t="s">
        <v>4</v>
      </c>
      <c r="B374" s="4" t="s">
        <v>4</v>
      </c>
      <c r="C374" s="4" t="s">
        <v>301</v>
      </c>
      <c r="D374" s="1">
        <v>2</v>
      </c>
      <c r="E374" t="s">
        <v>4</v>
      </c>
      <c r="G374">
        <v>0</v>
      </c>
    </row>
    <row r="375" spans="1:7">
      <c r="A375" t="s">
        <v>4</v>
      </c>
      <c r="B375" s="4" t="s">
        <v>4</v>
      </c>
      <c r="C375" s="4" t="s">
        <v>435</v>
      </c>
      <c r="D375" s="1">
        <v>3</v>
      </c>
      <c r="E375" t="s">
        <v>4</v>
      </c>
      <c r="G375">
        <v>0</v>
      </c>
    </row>
    <row r="376" spans="1:7">
      <c r="A376" t="s">
        <v>65</v>
      </c>
      <c r="B376" s="4" t="s">
        <v>204</v>
      </c>
      <c r="C376" s="4" t="s">
        <v>4</v>
      </c>
      <c r="D376" s="1"/>
      <c r="E376" t="s">
        <v>507</v>
      </c>
    </row>
    <row r="377" spans="1:7">
      <c r="A377" t="s">
        <v>4</v>
      </c>
      <c r="B377" s="4" t="s">
        <v>4</v>
      </c>
      <c r="C377" s="4" t="s">
        <v>300</v>
      </c>
      <c r="D377" s="1">
        <v>1</v>
      </c>
      <c r="E377" t="s">
        <v>4</v>
      </c>
      <c r="G377">
        <v>2</v>
      </c>
    </row>
    <row r="378" spans="1:7">
      <c r="A378" t="s">
        <v>4</v>
      </c>
      <c r="B378" s="4" t="s">
        <v>4</v>
      </c>
      <c r="C378" s="4" t="s">
        <v>301</v>
      </c>
      <c r="D378" s="1">
        <v>2</v>
      </c>
      <c r="E378" t="s">
        <v>4</v>
      </c>
      <c r="G378">
        <v>0</v>
      </c>
    </row>
    <row r="379" spans="1:7">
      <c r="A379" t="s">
        <v>4</v>
      </c>
      <c r="B379" s="4" t="s">
        <v>4</v>
      </c>
      <c r="C379" s="4" t="s">
        <v>435</v>
      </c>
      <c r="D379" s="1">
        <v>3</v>
      </c>
      <c r="E379" t="s">
        <v>4</v>
      </c>
      <c r="G379">
        <v>0</v>
      </c>
    </row>
    <row r="380" spans="1:7" ht="30">
      <c r="A380" t="s">
        <v>66</v>
      </c>
      <c r="B380" s="4" t="s">
        <v>205</v>
      </c>
      <c r="C380" s="4" t="s">
        <v>4</v>
      </c>
      <c r="D380" s="1"/>
      <c r="E380" t="s">
        <v>507</v>
      </c>
    </row>
    <row r="381" spans="1:7">
      <c r="A381" t="s">
        <v>4</v>
      </c>
      <c r="B381" s="4" t="s">
        <v>4</v>
      </c>
      <c r="C381" s="4" t="s">
        <v>300</v>
      </c>
      <c r="D381" s="1">
        <v>1</v>
      </c>
      <c r="E381" t="s">
        <v>4</v>
      </c>
      <c r="G381">
        <v>2</v>
      </c>
    </row>
    <row r="382" spans="1:7">
      <c r="A382" t="s">
        <v>4</v>
      </c>
      <c r="B382" s="4" t="s">
        <v>4</v>
      </c>
      <c r="C382" s="4" t="s">
        <v>301</v>
      </c>
      <c r="D382" s="1">
        <v>2</v>
      </c>
      <c r="E382" t="s">
        <v>4</v>
      </c>
      <c r="G382">
        <v>0</v>
      </c>
    </row>
    <row r="383" spans="1:7">
      <c r="A383" t="s">
        <v>4</v>
      </c>
      <c r="B383" s="4" t="s">
        <v>4</v>
      </c>
      <c r="C383" s="4" t="s">
        <v>435</v>
      </c>
      <c r="D383" s="1">
        <v>3</v>
      </c>
      <c r="E383" t="s">
        <v>4</v>
      </c>
      <c r="G383">
        <v>0</v>
      </c>
    </row>
    <row r="384" spans="1:7" ht="30">
      <c r="A384" t="s">
        <v>67</v>
      </c>
      <c r="B384" s="4" t="s">
        <v>212</v>
      </c>
      <c r="C384" s="4" t="s">
        <v>4</v>
      </c>
      <c r="D384" s="1"/>
      <c r="E384" t="s">
        <v>507</v>
      </c>
    </row>
    <row r="385" spans="1:7">
      <c r="A385" t="s">
        <v>4</v>
      </c>
      <c r="B385" s="4" t="s">
        <v>4</v>
      </c>
      <c r="C385" s="4" t="s">
        <v>300</v>
      </c>
      <c r="D385" s="1">
        <v>1</v>
      </c>
      <c r="E385" t="s">
        <v>4</v>
      </c>
      <c r="G385">
        <v>2</v>
      </c>
    </row>
    <row r="386" spans="1:7">
      <c r="A386" t="s">
        <v>4</v>
      </c>
      <c r="B386" s="4" t="s">
        <v>4</v>
      </c>
      <c r="C386" s="4" t="s">
        <v>301</v>
      </c>
      <c r="D386" s="1">
        <v>2</v>
      </c>
      <c r="E386" t="s">
        <v>4</v>
      </c>
      <c r="G386">
        <v>0</v>
      </c>
    </row>
    <row r="387" spans="1:7">
      <c r="A387" t="s">
        <v>4</v>
      </c>
      <c r="B387" s="4" t="s">
        <v>4</v>
      </c>
      <c r="C387" s="4" t="s">
        <v>435</v>
      </c>
      <c r="D387" s="1">
        <v>3</v>
      </c>
      <c r="E387" t="s">
        <v>4</v>
      </c>
      <c r="G387">
        <v>0</v>
      </c>
    </row>
    <row r="388" spans="1:7" ht="30">
      <c r="A388" t="s">
        <v>68</v>
      </c>
      <c r="B388" s="4" t="s">
        <v>207</v>
      </c>
      <c r="C388" s="4" t="s">
        <v>4</v>
      </c>
      <c r="D388" s="1"/>
      <c r="E388" t="s">
        <v>507</v>
      </c>
    </row>
    <row r="389" spans="1:7">
      <c r="A389" t="s">
        <v>4</v>
      </c>
      <c r="B389" s="4" t="s">
        <v>4</v>
      </c>
      <c r="C389" s="4" t="s">
        <v>300</v>
      </c>
      <c r="D389" s="1">
        <v>1</v>
      </c>
      <c r="E389" t="s">
        <v>4</v>
      </c>
      <c r="G389">
        <v>2</v>
      </c>
    </row>
    <row r="390" spans="1:7">
      <c r="A390" t="s">
        <v>4</v>
      </c>
      <c r="B390" s="4" t="s">
        <v>4</v>
      </c>
      <c r="C390" s="4" t="s">
        <v>301</v>
      </c>
      <c r="D390" s="1">
        <v>2</v>
      </c>
      <c r="E390" t="s">
        <v>4</v>
      </c>
      <c r="G390">
        <v>0</v>
      </c>
    </row>
    <row r="391" spans="1:7">
      <c r="A391" t="s">
        <v>4</v>
      </c>
      <c r="B391" s="4" t="s">
        <v>4</v>
      </c>
      <c r="C391" s="4" t="s">
        <v>435</v>
      </c>
      <c r="D391" s="1">
        <v>3</v>
      </c>
      <c r="E391" t="s">
        <v>4</v>
      </c>
      <c r="G391">
        <v>0</v>
      </c>
    </row>
    <row r="392" spans="1:7">
      <c r="A392" t="s">
        <v>69</v>
      </c>
      <c r="B392" s="4" t="s">
        <v>208</v>
      </c>
      <c r="C392" s="4" t="s">
        <v>4</v>
      </c>
      <c r="D392" s="1"/>
      <c r="E392" t="s">
        <v>507</v>
      </c>
    </row>
    <row r="393" spans="1:7">
      <c r="A393" t="s">
        <v>4</v>
      </c>
      <c r="B393" s="4" t="s">
        <v>4</v>
      </c>
      <c r="C393" s="4" t="s">
        <v>300</v>
      </c>
      <c r="D393" s="1">
        <v>1</v>
      </c>
      <c r="E393" t="s">
        <v>4</v>
      </c>
      <c r="G393">
        <v>2</v>
      </c>
    </row>
    <row r="394" spans="1:7">
      <c r="A394" t="s">
        <v>4</v>
      </c>
      <c r="B394" s="4" t="s">
        <v>4</v>
      </c>
      <c r="C394" s="4" t="s">
        <v>301</v>
      </c>
      <c r="D394" s="1">
        <v>2</v>
      </c>
      <c r="E394" t="s">
        <v>4</v>
      </c>
      <c r="G394">
        <v>0</v>
      </c>
    </row>
    <row r="395" spans="1:7">
      <c r="A395" t="s">
        <v>4</v>
      </c>
      <c r="B395" s="4" t="s">
        <v>4</v>
      </c>
      <c r="C395" s="4" t="s">
        <v>435</v>
      </c>
      <c r="D395" s="1">
        <v>3</v>
      </c>
      <c r="E395" t="s">
        <v>4</v>
      </c>
      <c r="G395">
        <v>0</v>
      </c>
    </row>
    <row r="396" spans="1:7">
      <c r="A396" t="s">
        <v>70</v>
      </c>
      <c r="B396" s="4" t="s">
        <v>209</v>
      </c>
      <c r="C396" s="4" t="s">
        <v>4</v>
      </c>
      <c r="D396" s="1"/>
      <c r="E396" t="s">
        <v>507</v>
      </c>
    </row>
    <row r="397" spans="1:7">
      <c r="A397" t="s">
        <v>4</v>
      </c>
      <c r="B397" s="4" t="s">
        <v>4</v>
      </c>
      <c r="C397" s="4" t="s">
        <v>300</v>
      </c>
      <c r="D397" s="1">
        <v>1</v>
      </c>
      <c r="E397" t="s">
        <v>4</v>
      </c>
      <c r="G397">
        <v>2</v>
      </c>
    </row>
    <row r="398" spans="1:7">
      <c r="A398" t="s">
        <v>4</v>
      </c>
      <c r="B398" s="4" t="s">
        <v>4</v>
      </c>
      <c r="C398" s="4" t="s">
        <v>301</v>
      </c>
      <c r="D398" s="1">
        <v>2</v>
      </c>
      <c r="E398" t="s">
        <v>4</v>
      </c>
      <c r="G398">
        <v>0</v>
      </c>
    </row>
    <row r="399" spans="1:7">
      <c r="A399" t="s">
        <v>4</v>
      </c>
      <c r="B399" s="4" t="s">
        <v>4</v>
      </c>
      <c r="C399" s="4" t="s">
        <v>435</v>
      </c>
      <c r="D399" s="1">
        <v>3</v>
      </c>
      <c r="E399" t="s">
        <v>4</v>
      </c>
      <c r="G399">
        <v>0</v>
      </c>
    </row>
    <row r="400" spans="1:7" ht="30">
      <c r="A400" t="s">
        <v>71</v>
      </c>
      <c r="B400" s="4" t="s">
        <v>210</v>
      </c>
      <c r="C400" s="4" t="s">
        <v>4</v>
      </c>
      <c r="D400" s="1"/>
      <c r="E400" t="s">
        <v>507</v>
      </c>
    </row>
    <row r="401" spans="1:8">
      <c r="A401" t="s">
        <v>4</v>
      </c>
      <c r="B401" s="4" t="s">
        <v>4</v>
      </c>
      <c r="C401" s="4" t="s">
        <v>300</v>
      </c>
      <c r="D401" s="1">
        <v>1</v>
      </c>
      <c r="E401" t="s">
        <v>4</v>
      </c>
      <c r="G401">
        <v>2</v>
      </c>
    </row>
    <row r="402" spans="1:8">
      <c r="A402" t="s">
        <v>4</v>
      </c>
      <c r="B402" s="4" t="s">
        <v>4</v>
      </c>
      <c r="C402" s="4" t="s">
        <v>301</v>
      </c>
      <c r="D402" s="1">
        <v>2</v>
      </c>
      <c r="E402" t="s">
        <v>4</v>
      </c>
      <c r="G402">
        <v>0</v>
      </c>
    </row>
    <row r="403" spans="1:8">
      <c r="A403" t="s">
        <v>4</v>
      </c>
      <c r="B403" s="4" t="s">
        <v>4</v>
      </c>
      <c r="C403" s="4" t="s">
        <v>435</v>
      </c>
      <c r="D403" s="1">
        <v>3</v>
      </c>
      <c r="E403" t="s">
        <v>4</v>
      </c>
      <c r="G403">
        <v>0</v>
      </c>
    </row>
    <row r="404" spans="1:8" ht="45">
      <c r="A404" t="s">
        <v>72</v>
      </c>
      <c r="B404" s="4" t="s">
        <v>213</v>
      </c>
      <c r="C404" s="4" t="s">
        <v>299</v>
      </c>
      <c r="D404" s="1"/>
      <c r="E404" t="s">
        <v>507</v>
      </c>
    </row>
    <row r="405" spans="1:8" ht="60">
      <c r="A405" t="s">
        <v>73</v>
      </c>
      <c r="B405" s="4" t="s">
        <v>214</v>
      </c>
      <c r="C405" s="4" t="s">
        <v>299</v>
      </c>
      <c r="D405" s="1"/>
      <c r="E405" t="s">
        <v>507</v>
      </c>
      <c r="G405">
        <v>1</v>
      </c>
    </row>
    <row r="406" spans="1:8" ht="60">
      <c r="A406" t="s">
        <v>74</v>
      </c>
      <c r="B406" s="4" t="s">
        <v>215</v>
      </c>
      <c r="C406" s="4" t="s">
        <v>299</v>
      </c>
      <c r="D406" s="1"/>
      <c r="E406" t="s">
        <v>507</v>
      </c>
      <c r="G406">
        <v>1</v>
      </c>
    </row>
    <row r="407" spans="1:8" ht="45">
      <c r="A407" t="s">
        <v>75</v>
      </c>
      <c r="B407" s="4" t="s">
        <v>216</v>
      </c>
      <c r="C407" s="4" t="s">
        <v>4</v>
      </c>
      <c r="D407" s="1"/>
      <c r="E407" t="s">
        <v>507</v>
      </c>
    </row>
    <row r="408" spans="1:8">
      <c r="A408" t="s">
        <v>4</v>
      </c>
      <c r="B408" s="4" t="s">
        <v>4</v>
      </c>
      <c r="C408" s="4" t="s">
        <v>300</v>
      </c>
      <c r="D408" s="1">
        <v>1</v>
      </c>
      <c r="E408" t="s">
        <v>4</v>
      </c>
      <c r="G408">
        <v>1</v>
      </c>
    </row>
    <row r="409" spans="1:8">
      <c r="A409" t="s">
        <v>4</v>
      </c>
      <c r="B409" s="4" t="s">
        <v>4</v>
      </c>
      <c r="C409" s="4" t="s">
        <v>301</v>
      </c>
      <c r="D409" s="1">
        <v>2</v>
      </c>
      <c r="E409" t="s">
        <v>4</v>
      </c>
      <c r="G409">
        <v>0</v>
      </c>
    </row>
    <row r="410" spans="1:8">
      <c r="A410" t="s">
        <v>4</v>
      </c>
      <c r="B410" s="4" t="s">
        <v>4</v>
      </c>
      <c r="C410" s="4" t="s">
        <v>435</v>
      </c>
      <c r="D410" s="1">
        <v>3</v>
      </c>
      <c r="E410" t="s">
        <v>4</v>
      </c>
      <c r="G410">
        <v>0</v>
      </c>
    </row>
    <row r="411" spans="1:8" ht="45">
      <c r="A411" t="s">
        <v>76</v>
      </c>
      <c r="B411" s="4" t="s">
        <v>217</v>
      </c>
      <c r="C411" s="4" t="s">
        <v>4</v>
      </c>
      <c r="D411" s="1"/>
      <c r="E411" t="s">
        <v>507</v>
      </c>
    </row>
    <row r="412" spans="1:8">
      <c r="A412" t="s">
        <v>4</v>
      </c>
      <c r="B412" s="4" t="s">
        <v>4</v>
      </c>
      <c r="C412" s="4" t="s">
        <v>300</v>
      </c>
      <c r="D412" s="1">
        <v>1</v>
      </c>
      <c r="E412" t="s">
        <v>4</v>
      </c>
      <c r="H412">
        <v>1</v>
      </c>
    </row>
    <row r="413" spans="1:8">
      <c r="A413" t="s">
        <v>4</v>
      </c>
      <c r="B413" s="4" t="s">
        <v>4</v>
      </c>
      <c r="C413" s="4" t="s">
        <v>301</v>
      </c>
      <c r="D413" s="1">
        <v>2</v>
      </c>
      <c r="E413" t="s">
        <v>4</v>
      </c>
      <c r="H413">
        <v>0</v>
      </c>
    </row>
    <row r="414" spans="1:8">
      <c r="A414" t="s">
        <v>4</v>
      </c>
      <c r="B414" s="4" t="s">
        <v>4</v>
      </c>
      <c r="C414" s="4" t="s">
        <v>435</v>
      </c>
      <c r="D414" s="1">
        <v>3</v>
      </c>
      <c r="E414" t="s">
        <v>4</v>
      </c>
      <c r="H414">
        <v>0</v>
      </c>
    </row>
    <row r="415" spans="1:8" ht="45">
      <c r="A415" t="s">
        <v>77</v>
      </c>
      <c r="B415" s="4" t="s">
        <v>218</v>
      </c>
      <c r="C415" s="4" t="s">
        <v>4</v>
      </c>
      <c r="D415" s="1"/>
      <c r="E415" t="s">
        <v>507</v>
      </c>
    </row>
    <row r="416" spans="1:8">
      <c r="A416" t="s">
        <v>4</v>
      </c>
      <c r="B416" s="4" t="s">
        <v>4</v>
      </c>
      <c r="C416" s="4" t="s">
        <v>300</v>
      </c>
      <c r="D416" s="1">
        <v>1</v>
      </c>
      <c r="E416" t="s">
        <v>4</v>
      </c>
      <c r="H416">
        <v>2</v>
      </c>
    </row>
    <row r="417" spans="1:9">
      <c r="A417" t="s">
        <v>4</v>
      </c>
      <c r="B417" s="4" t="s">
        <v>4</v>
      </c>
      <c r="C417" s="4" t="s">
        <v>301</v>
      </c>
      <c r="D417" s="1">
        <v>2</v>
      </c>
      <c r="E417" t="s">
        <v>4</v>
      </c>
      <c r="H417">
        <v>0</v>
      </c>
    </row>
    <row r="418" spans="1:9">
      <c r="A418" t="s">
        <v>4</v>
      </c>
      <c r="B418" s="4" t="s">
        <v>4</v>
      </c>
      <c r="C418" s="4" t="s">
        <v>435</v>
      </c>
      <c r="D418" s="1">
        <v>3</v>
      </c>
      <c r="E418" t="s">
        <v>4</v>
      </c>
      <c r="H418">
        <v>0</v>
      </c>
    </row>
    <row r="419" spans="1:9">
      <c r="B419" s="4"/>
      <c r="C419" s="4"/>
      <c r="D419" s="1"/>
      <c r="H419" s="3" t="s">
        <v>527</v>
      </c>
    </row>
    <row r="420" spans="1:9" ht="30">
      <c r="A420" t="s">
        <v>78</v>
      </c>
      <c r="B420" s="4" t="s">
        <v>219</v>
      </c>
      <c r="C420" s="4" t="s">
        <v>299</v>
      </c>
      <c r="D420" s="1"/>
      <c r="E420" t="s">
        <v>508</v>
      </c>
      <c r="H420">
        <v>2</v>
      </c>
    </row>
    <row r="421" spans="1:9" ht="30">
      <c r="A421" t="s">
        <v>79</v>
      </c>
      <c r="B421" s="4" t="s">
        <v>220</v>
      </c>
      <c r="C421" s="4" t="s">
        <v>299</v>
      </c>
      <c r="D421" s="1"/>
      <c r="E421" t="s">
        <v>508</v>
      </c>
      <c r="H421">
        <v>2</v>
      </c>
    </row>
    <row r="422" spans="1:9" ht="45">
      <c r="A422" t="s">
        <v>80</v>
      </c>
      <c r="B422" s="4" t="s">
        <v>221</v>
      </c>
      <c r="C422" s="4" t="s">
        <v>299</v>
      </c>
      <c r="D422" s="1"/>
      <c r="E422" t="s">
        <v>508</v>
      </c>
      <c r="H422">
        <v>2</v>
      </c>
    </row>
    <row r="423" spans="1:9" ht="30">
      <c r="A423" t="s">
        <v>81</v>
      </c>
      <c r="B423" s="4" t="s">
        <v>222</v>
      </c>
      <c r="C423" s="4" t="s">
        <v>299</v>
      </c>
      <c r="D423" s="1"/>
      <c r="E423" t="s">
        <v>508</v>
      </c>
      <c r="H423">
        <v>2</v>
      </c>
    </row>
    <row r="424" spans="1:9" ht="30">
      <c r="A424" t="s">
        <v>82</v>
      </c>
      <c r="B424" s="4" t="s">
        <v>223</v>
      </c>
      <c r="C424" s="4" t="s">
        <v>299</v>
      </c>
      <c r="D424" s="1"/>
      <c r="E424" t="s">
        <v>507</v>
      </c>
      <c r="H424">
        <v>1</v>
      </c>
    </row>
    <row r="425" spans="1:9" ht="30">
      <c r="A425" t="s">
        <v>83</v>
      </c>
      <c r="B425" s="4" t="s">
        <v>224</v>
      </c>
      <c r="C425" s="4" t="s">
        <v>299</v>
      </c>
      <c r="D425" s="1"/>
      <c r="E425" t="s">
        <v>507</v>
      </c>
      <c r="H425">
        <v>1</v>
      </c>
    </row>
    <row r="426" spans="1:9" ht="30">
      <c r="A426" t="s">
        <v>84</v>
      </c>
      <c r="B426" s="4" t="s">
        <v>225</v>
      </c>
      <c r="C426" s="4" t="s">
        <v>299</v>
      </c>
      <c r="D426" s="1"/>
      <c r="E426" t="s">
        <v>507</v>
      </c>
      <c r="H426">
        <v>1</v>
      </c>
    </row>
    <row r="427" spans="1:9" ht="30">
      <c r="A427" t="s">
        <v>85</v>
      </c>
      <c r="B427" s="4" t="s">
        <v>226</v>
      </c>
      <c r="C427" s="4" t="s">
        <v>299</v>
      </c>
      <c r="D427" s="1"/>
      <c r="E427" t="s">
        <v>507</v>
      </c>
      <c r="H427">
        <v>1</v>
      </c>
    </row>
    <row r="428" spans="1:9" ht="45">
      <c r="A428" t="s">
        <v>86</v>
      </c>
      <c r="B428" s="4" t="s">
        <v>227</v>
      </c>
      <c r="C428" s="4" t="s">
        <v>4</v>
      </c>
      <c r="D428" s="1"/>
      <c r="E428" t="s">
        <v>507</v>
      </c>
      <c r="I428" s="3" t="s">
        <v>528</v>
      </c>
    </row>
    <row r="429" spans="1:9">
      <c r="A429" t="s">
        <v>4</v>
      </c>
      <c r="B429" s="4" t="s">
        <v>4</v>
      </c>
      <c r="C429" s="4" t="s">
        <v>451</v>
      </c>
      <c r="D429" s="1">
        <v>1</v>
      </c>
      <c r="E429" t="s">
        <v>4</v>
      </c>
      <c r="I429">
        <v>-2</v>
      </c>
    </row>
    <row r="430" spans="1:9">
      <c r="A430" t="s">
        <v>4</v>
      </c>
      <c r="B430" s="4" t="s">
        <v>4</v>
      </c>
      <c r="C430" s="4" t="s">
        <v>452</v>
      </c>
      <c r="D430" s="1">
        <v>2</v>
      </c>
      <c r="E430" t="s">
        <v>4</v>
      </c>
      <c r="I430">
        <v>-1</v>
      </c>
    </row>
    <row r="431" spans="1:9">
      <c r="A431" t="s">
        <v>4</v>
      </c>
      <c r="B431" s="4" t="s">
        <v>4</v>
      </c>
      <c r="C431" s="4" t="s">
        <v>453</v>
      </c>
      <c r="D431" s="1">
        <v>3</v>
      </c>
      <c r="E431" t="s">
        <v>4</v>
      </c>
      <c r="I431">
        <v>0</v>
      </c>
    </row>
    <row r="432" spans="1:9">
      <c r="A432" t="s">
        <v>4</v>
      </c>
      <c r="B432" s="4" t="s">
        <v>4</v>
      </c>
      <c r="C432" s="4" t="s">
        <v>454</v>
      </c>
      <c r="D432" s="1">
        <v>4</v>
      </c>
      <c r="E432" t="s">
        <v>4</v>
      </c>
      <c r="I432">
        <v>1</v>
      </c>
    </row>
    <row r="433" spans="1:9">
      <c r="A433" t="s">
        <v>4</v>
      </c>
      <c r="B433" s="4" t="s">
        <v>4</v>
      </c>
      <c r="C433" s="4" t="s">
        <v>455</v>
      </c>
      <c r="D433" s="1">
        <v>5</v>
      </c>
      <c r="E433" t="s">
        <v>4</v>
      </c>
      <c r="I433">
        <v>2</v>
      </c>
    </row>
    <row r="434" spans="1:9">
      <c r="A434" t="s">
        <v>4</v>
      </c>
      <c r="B434" s="4" t="s">
        <v>4</v>
      </c>
      <c r="C434" s="4" t="s">
        <v>435</v>
      </c>
      <c r="D434" s="1">
        <v>99</v>
      </c>
      <c r="E434" t="s">
        <v>4</v>
      </c>
      <c r="I434">
        <v>0</v>
      </c>
    </row>
    <row r="435" spans="1:9" ht="45">
      <c r="A435" t="s">
        <v>87</v>
      </c>
      <c r="B435" s="4" t="s">
        <v>228</v>
      </c>
      <c r="C435" s="4" t="s">
        <v>4</v>
      </c>
      <c r="D435" s="1"/>
      <c r="E435" t="s">
        <v>507</v>
      </c>
      <c r="I435" s="3" t="s">
        <v>528</v>
      </c>
    </row>
    <row r="436" spans="1:9">
      <c r="A436" t="s">
        <v>4</v>
      </c>
      <c r="B436" s="4" t="s">
        <v>4</v>
      </c>
      <c r="C436" s="4" t="s">
        <v>451</v>
      </c>
      <c r="D436" s="1">
        <v>1</v>
      </c>
      <c r="E436" t="s">
        <v>4</v>
      </c>
      <c r="I436">
        <v>-2</v>
      </c>
    </row>
    <row r="437" spans="1:9">
      <c r="A437" t="s">
        <v>4</v>
      </c>
      <c r="B437" s="4" t="s">
        <v>4</v>
      </c>
      <c r="C437" s="4" t="s">
        <v>452</v>
      </c>
      <c r="D437" s="1">
        <v>2</v>
      </c>
      <c r="E437" t="s">
        <v>4</v>
      </c>
      <c r="I437">
        <v>-1</v>
      </c>
    </row>
    <row r="438" spans="1:9">
      <c r="A438" t="s">
        <v>4</v>
      </c>
      <c r="B438" s="4" t="s">
        <v>4</v>
      </c>
      <c r="C438" s="4" t="s">
        <v>453</v>
      </c>
      <c r="D438" s="1">
        <v>3</v>
      </c>
      <c r="E438" t="s">
        <v>4</v>
      </c>
      <c r="I438">
        <v>0</v>
      </c>
    </row>
    <row r="439" spans="1:9">
      <c r="A439" t="s">
        <v>4</v>
      </c>
      <c r="B439" s="4" t="s">
        <v>4</v>
      </c>
      <c r="C439" s="4" t="s">
        <v>454</v>
      </c>
      <c r="D439" s="1">
        <v>4</v>
      </c>
      <c r="E439" t="s">
        <v>4</v>
      </c>
      <c r="I439">
        <v>1</v>
      </c>
    </row>
    <row r="440" spans="1:9">
      <c r="A440" t="s">
        <v>4</v>
      </c>
      <c r="B440" s="4" t="s">
        <v>4</v>
      </c>
      <c r="C440" s="4" t="s">
        <v>455</v>
      </c>
      <c r="D440" s="1">
        <v>5</v>
      </c>
      <c r="E440" t="s">
        <v>4</v>
      </c>
      <c r="I440">
        <v>2</v>
      </c>
    </row>
    <row r="441" spans="1:9">
      <c r="A441" t="s">
        <v>4</v>
      </c>
      <c r="B441" s="4" t="s">
        <v>4</v>
      </c>
      <c r="C441" s="4" t="s">
        <v>435</v>
      </c>
      <c r="D441" s="1">
        <v>99</v>
      </c>
      <c r="E441" t="s">
        <v>4</v>
      </c>
      <c r="I441">
        <v>0</v>
      </c>
    </row>
    <row r="442" spans="1:9" ht="45">
      <c r="A442" t="s">
        <v>88</v>
      </c>
      <c r="B442" s="4" t="s">
        <v>229</v>
      </c>
      <c r="C442" s="4" t="s">
        <v>4</v>
      </c>
      <c r="D442" s="1"/>
      <c r="E442" t="s">
        <v>507</v>
      </c>
      <c r="I442" s="3" t="s">
        <v>529</v>
      </c>
    </row>
    <row r="443" spans="1:9">
      <c r="A443" t="s">
        <v>4</v>
      </c>
      <c r="B443" s="4" t="s">
        <v>4</v>
      </c>
      <c r="C443" s="4" t="s">
        <v>451</v>
      </c>
      <c r="D443" s="1">
        <v>1</v>
      </c>
      <c r="E443" t="s">
        <v>4</v>
      </c>
      <c r="I443">
        <v>2</v>
      </c>
    </row>
    <row r="444" spans="1:9">
      <c r="A444" t="s">
        <v>4</v>
      </c>
      <c r="B444" s="4" t="s">
        <v>4</v>
      </c>
      <c r="C444" s="4" t="s">
        <v>452</v>
      </c>
      <c r="D444" s="1">
        <v>2</v>
      </c>
      <c r="E444" t="s">
        <v>4</v>
      </c>
      <c r="I444">
        <v>1</v>
      </c>
    </row>
    <row r="445" spans="1:9">
      <c r="A445" t="s">
        <v>4</v>
      </c>
      <c r="B445" s="4" t="s">
        <v>4</v>
      </c>
      <c r="C445" s="4" t="s">
        <v>453</v>
      </c>
      <c r="D445" s="1">
        <v>3</v>
      </c>
      <c r="E445" t="s">
        <v>4</v>
      </c>
      <c r="I445">
        <v>0</v>
      </c>
    </row>
    <row r="446" spans="1:9">
      <c r="A446" t="s">
        <v>4</v>
      </c>
      <c r="B446" s="4" t="s">
        <v>4</v>
      </c>
      <c r="C446" s="4" t="s">
        <v>454</v>
      </c>
      <c r="D446" s="1">
        <v>4</v>
      </c>
      <c r="E446" t="s">
        <v>4</v>
      </c>
      <c r="I446">
        <v>-1</v>
      </c>
    </row>
    <row r="447" spans="1:9">
      <c r="A447" t="s">
        <v>4</v>
      </c>
      <c r="B447" s="4" t="s">
        <v>4</v>
      </c>
      <c r="C447" s="4" t="s">
        <v>455</v>
      </c>
      <c r="D447" s="1">
        <v>5</v>
      </c>
      <c r="E447" t="s">
        <v>4</v>
      </c>
      <c r="I447">
        <v>-2</v>
      </c>
    </row>
    <row r="448" spans="1:9">
      <c r="A448" t="s">
        <v>4</v>
      </c>
      <c r="B448" s="4" t="s">
        <v>4</v>
      </c>
      <c r="C448" s="4" t="s">
        <v>435</v>
      </c>
      <c r="D448" s="1">
        <v>99</v>
      </c>
      <c r="E448" t="s">
        <v>4</v>
      </c>
      <c r="I448" s="3">
        <v>0</v>
      </c>
    </row>
    <row r="449" spans="1:10" ht="45">
      <c r="A449" t="s">
        <v>89</v>
      </c>
      <c r="B449" s="4" t="s">
        <v>230</v>
      </c>
      <c r="C449" s="4" t="s">
        <v>4</v>
      </c>
      <c r="D449" s="1"/>
      <c r="E449" t="s">
        <v>507</v>
      </c>
      <c r="I449" s="3"/>
      <c r="J449" s="3" t="s">
        <v>528</v>
      </c>
    </row>
    <row r="450" spans="1:10">
      <c r="A450" t="s">
        <v>4</v>
      </c>
      <c r="B450" s="4" t="s">
        <v>4</v>
      </c>
      <c r="C450" s="4" t="s">
        <v>451</v>
      </c>
      <c r="D450" s="1">
        <v>1</v>
      </c>
      <c r="E450" t="s">
        <v>4</v>
      </c>
      <c r="J450">
        <v>-2</v>
      </c>
    </row>
    <row r="451" spans="1:10">
      <c r="A451" t="s">
        <v>4</v>
      </c>
      <c r="B451" s="4" t="s">
        <v>4</v>
      </c>
      <c r="C451" s="4" t="s">
        <v>452</v>
      </c>
      <c r="D451" s="1">
        <v>2</v>
      </c>
      <c r="E451" t="s">
        <v>4</v>
      </c>
      <c r="J451">
        <v>-1</v>
      </c>
    </row>
    <row r="452" spans="1:10">
      <c r="A452" t="s">
        <v>4</v>
      </c>
      <c r="B452" s="4" t="s">
        <v>4</v>
      </c>
      <c r="C452" s="4" t="s">
        <v>453</v>
      </c>
      <c r="D452" s="1">
        <v>3</v>
      </c>
      <c r="E452" t="s">
        <v>4</v>
      </c>
      <c r="J452">
        <v>0</v>
      </c>
    </row>
    <row r="453" spans="1:10">
      <c r="A453" t="s">
        <v>4</v>
      </c>
      <c r="B453" s="4" t="s">
        <v>4</v>
      </c>
      <c r="C453" s="4" t="s">
        <v>454</v>
      </c>
      <c r="D453" s="1">
        <v>4</v>
      </c>
      <c r="E453" t="s">
        <v>4</v>
      </c>
      <c r="J453">
        <v>1</v>
      </c>
    </row>
    <row r="454" spans="1:10">
      <c r="A454" t="s">
        <v>4</v>
      </c>
      <c r="B454" s="4" t="s">
        <v>4</v>
      </c>
      <c r="C454" s="4" t="s">
        <v>455</v>
      </c>
      <c r="D454" s="1">
        <v>5</v>
      </c>
      <c r="E454" t="s">
        <v>4</v>
      </c>
      <c r="J454">
        <v>2</v>
      </c>
    </row>
    <row r="455" spans="1:10">
      <c r="A455" t="s">
        <v>4</v>
      </c>
      <c r="B455" s="4" t="s">
        <v>4</v>
      </c>
      <c r="C455" s="4" t="s">
        <v>435</v>
      </c>
      <c r="D455" s="1">
        <v>99</v>
      </c>
      <c r="E455" t="s">
        <v>4</v>
      </c>
      <c r="J455">
        <v>0</v>
      </c>
    </row>
    <row r="456" spans="1:10" ht="45">
      <c r="A456" t="s">
        <v>90</v>
      </c>
      <c r="B456" s="4" t="s">
        <v>231</v>
      </c>
      <c r="C456" s="4" t="s">
        <v>4</v>
      </c>
      <c r="D456" s="1"/>
      <c r="E456" t="s">
        <v>507</v>
      </c>
      <c r="I456" s="3"/>
      <c r="J456" s="3" t="s">
        <v>528</v>
      </c>
    </row>
    <row r="457" spans="1:10">
      <c r="A457" t="s">
        <v>4</v>
      </c>
      <c r="B457" s="4" t="s">
        <v>4</v>
      </c>
      <c r="C457" s="4" t="s">
        <v>451</v>
      </c>
      <c r="D457" s="1">
        <v>1</v>
      </c>
      <c r="E457" t="s">
        <v>4</v>
      </c>
      <c r="J457">
        <v>-2</v>
      </c>
    </row>
    <row r="458" spans="1:10">
      <c r="A458" t="s">
        <v>4</v>
      </c>
      <c r="B458" s="4" t="s">
        <v>4</v>
      </c>
      <c r="C458" s="4" t="s">
        <v>452</v>
      </c>
      <c r="D458" s="1">
        <v>2</v>
      </c>
      <c r="E458" t="s">
        <v>4</v>
      </c>
      <c r="J458">
        <v>-1</v>
      </c>
    </row>
    <row r="459" spans="1:10">
      <c r="A459" t="s">
        <v>4</v>
      </c>
      <c r="B459" s="4" t="s">
        <v>4</v>
      </c>
      <c r="C459" s="4" t="s">
        <v>453</v>
      </c>
      <c r="D459" s="1">
        <v>3</v>
      </c>
      <c r="E459" t="s">
        <v>4</v>
      </c>
      <c r="J459">
        <v>0</v>
      </c>
    </row>
    <row r="460" spans="1:10">
      <c r="A460" t="s">
        <v>4</v>
      </c>
      <c r="B460" s="4" t="s">
        <v>4</v>
      </c>
      <c r="C460" s="4" t="s">
        <v>454</v>
      </c>
      <c r="D460" s="1">
        <v>4</v>
      </c>
      <c r="E460" t="s">
        <v>4</v>
      </c>
      <c r="J460">
        <v>1</v>
      </c>
    </row>
    <row r="461" spans="1:10">
      <c r="A461" t="s">
        <v>4</v>
      </c>
      <c r="B461" s="4" t="s">
        <v>4</v>
      </c>
      <c r="C461" s="4" t="s">
        <v>455</v>
      </c>
      <c r="D461" s="1">
        <v>5</v>
      </c>
      <c r="E461" t="s">
        <v>4</v>
      </c>
      <c r="J461">
        <v>2</v>
      </c>
    </row>
    <row r="462" spans="1:10">
      <c r="A462" t="s">
        <v>4</v>
      </c>
      <c r="B462" s="4" t="s">
        <v>4</v>
      </c>
      <c r="C462" s="4" t="s">
        <v>435</v>
      </c>
      <c r="D462" s="1">
        <v>99</v>
      </c>
      <c r="E462" t="s">
        <v>4</v>
      </c>
      <c r="J462">
        <v>0</v>
      </c>
    </row>
    <row r="463" spans="1:10" ht="45">
      <c r="A463" t="s">
        <v>91</v>
      </c>
      <c r="B463" s="4" t="s">
        <v>232</v>
      </c>
      <c r="C463" s="4" t="s">
        <v>4</v>
      </c>
      <c r="D463" s="1"/>
      <c r="E463" t="s">
        <v>507</v>
      </c>
      <c r="I463" s="3"/>
      <c r="J463" s="3" t="s">
        <v>529</v>
      </c>
    </row>
    <row r="464" spans="1:10">
      <c r="A464" t="s">
        <v>4</v>
      </c>
      <c r="B464" s="4" t="s">
        <v>4</v>
      </c>
      <c r="C464" s="4" t="s">
        <v>451</v>
      </c>
      <c r="D464" s="1">
        <v>1</v>
      </c>
      <c r="E464" t="s">
        <v>4</v>
      </c>
      <c r="J464">
        <v>2</v>
      </c>
    </row>
    <row r="465" spans="1:10">
      <c r="A465" t="s">
        <v>4</v>
      </c>
      <c r="B465" s="4" t="s">
        <v>4</v>
      </c>
      <c r="C465" s="4" t="s">
        <v>452</v>
      </c>
      <c r="D465" s="1">
        <v>2</v>
      </c>
      <c r="E465" t="s">
        <v>4</v>
      </c>
      <c r="J465">
        <v>1</v>
      </c>
    </row>
    <row r="466" spans="1:10">
      <c r="A466" t="s">
        <v>4</v>
      </c>
      <c r="B466" s="4" t="s">
        <v>4</v>
      </c>
      <c r="C466" s="4" t="s">
        <v>453</v>
      </c>
      <c r="D466" s="1">
        <v>3</v>
      </c>
      <c r="E466" t="s">
        <v>4</v>
      </c>
      <c r="J466">
        <v>0</v>
      </c>
    </row>
    <row r="467" spans="1:10">
      <c r="A467" t="s">
        <v>4</v>
      </c>
      <c r="B467" s="4" t="s">
        <v>4</v>
      </c>
      <c r="C467" s="4" t="s">
        <v>454</v>
      </c>
      <c r="D467" s="1">
        <v>4</v>
      </c>
      <c r="E467" t="s">
        <v>4</v>
      </c>
      <c r="J467">
        <v>-1</v>
      </c>
    </row>
    <row r="468" spans="1:10">
      <c r="A468" t="s">
        <v>4</v>
      </c>
      <c r="B468" s="4" t="s">
        <v>4</v>
      </c>
      <c r="C468" s="4" t="s">
        <v>455</v>
      </c>
      <c r="D468" s="1">
        <v>5</v>
      </c>
      <c r="E468" t="s">
        <v>4</v>
      </c>
      <c r="J468">
        <v>-2</v>
      </c>
    </row>
    <row r="469" spans="1:10">
      <c r="A469" t="s">
        <v>4</v>
      </c>
      <c r="B469" s="4" t="s">
        <v>4</v>
      </c>
      <c r="C469" s="4" t="s">
        <v>435</v>
      </c>
      <c r="D469" s="1">
        <v>99</v>
      </c>
      <c r="E469" t="s">
        <v>4</v>
      </c>
      <c r="I469" s="3"/>
      <c r="J469" s="3">
        <v>0</v>
      </c>
    </row>
    <row r="470" spans="1:10" ht="45">
      <c r="A470" t="s">
        <v>92</v>
      </c>
      <c r="B470" s="4" t="s">
        <v>233</v>
      </c>
      <c r="C470" s="4" t="s">
        <v>4</v>
      </c>
      <c r="D470" s="1"/>
      <c r="E470" t="s">
        <v>507</v>
      </c>
      <c r="J470" s="3" t="s">
        <v>529</v>
      </c>
    </row>
    <row r="471" spans="1:10">
      <c r="A471" t="s">
        <v>4</v>
      </c>
      <c r="B471" s="4" t="s">
        <v>4</v>
      </c>
      <c r="C471" s="4" t="s">
        <v>451</v>
      </c>
      <c r="D471" s="1">
        <v>1</v>
      </c>
      <c r="E471" t="s">
        <v>4</v>
      </c>
      <c r="J471">
        <v>2</v>
      </c>
    </row>
    <row r="472" spans="1:10">
      <c r="A472" t="s">
        <v>4</v>
      </c>
      <c r="B472" s="4" t="s">
        <v>4</v>
      </c>
      <c r="C472" s="4" t="s">
        <v>452</v>
      </c>
      <c r="D472" s="1">
        <v>2</v>
      </c>
      <c r="E472" t="s">
        <v>4</v>
      </c>
      <c r="J472">
        <v>1</v>
      </c>
    </row>
    <row r="473" spans="1:10">
      <c r="A473" t="s">
        <v>4</v>
      </c>
      <c r="B473" s="4" t="s">
        <v>4</v>
      </c>
      <c r="C473" s="4" t="s">
        <v>453</v>
      </c>
      <c r="D473" s="1">
        <v>3</v>
      </c>
      <c r="E473" t="s">
        <v>4</v>
      </c>
      <c r="J473">
        <v>0</v>
      </c>
    </row>
    <row r="474" spans="1:10">
      <c r="A474" t="s">
        <v>4</v>
      </c>
      <c r="B474" s="4" t="s">
        <v>4</v>
      </c>
      <c r="C474" s="4" t="s">
        <v>454</v>
      </c>
      <c r="D474" s="1">
        <v>4</v>
      </c>
      <c r="E474" t="s">
        <v>4</v>
      </c>
      <c r="J474">
        <v>-1</v>
      </c>
    </row>
    <row r="475" spans="1:10">
      <c r="A475" t="s">
        <v>4</v>
      </c>
      <c r="B475" s="4" t="s">
        <v>4</v>
      </c>
      <c r="C475" s="4" t="s">
        <v>455</v>
      </c>
      <c r="D475" s="1">
        <v>5</v>
      </c>
      <c r="E475" t="s">
        <v>4</v>
      </c>
      <c r="J475">
        <v>-2</v>
      </c>
    </row>
    <row r="476" spans="1:10">
      <c r="A476" t="s">
        <v>4</v>
      </c>
      <c r="B476" s="4" t="s">
        <v>4</v>
      </c>
      <c r="C476" s="4" t="s">
        <v>435</v>
      </c>
      <c r="D476" s="1">
        <v>99</v>
      </c>
      <c r="E476" t="s">
        <v>4</v>
      </c>
      <c r="J476" s="3">
        <v>0</v>
      </c>
    </row>
    <row r="477" spans="1:10" ht="45">
      <c r="A477" t="s">
        <v>93</v>
      </c>
      <c r="B477" s="4" t="s">
        <v>234</v>
      </c>
      <c r="C477" s="4" t="s">
        <v>4</v>
      </c>
      <c r="D477" s="1"/>
      <c r="E477" t="s">
        <v>507</v>
      </c>
      <c r="J477" s="3" t="s">
        <v>528</v>
      </c>
    </row>
    <row r="478" spans="1:10">
      <c r="A478" t="s">
        <v>4</v>
      </c>
      <c r="B478" s="4" t="s">
        <v>4</v>
      </c>
      <c r="C478" s="4" t="s">
        <v>451</v>
      </c>
      <c r="D478" s="1">
        <v>1</v>
      </c>
      <c r="E478" t="s">
        <v>4</v>
      </c>
      <c r="J478">
        <v>-2</v>
      </c>
    </row>
    <row r="479" spans="1:10">
      <c r="A479" t="s">
        <v>4</v>
      </c>
      <c r="B479" s="4" t="s">
        <v>4</v>
      </c>
      <c r="C479" s="4" t="s">
        <v>452</v>
      </c>
      <c r="D479" s="1">
        <v>2</v>
      </c>
      <c r="E479" t="s">
        <v>4</v>
      </c>
      <c r="J479">
        <v>-1</v>
      </c>
    </row>
    <row r="480" spans="1:10">
      <c r="A480" t="s">
        <v>4</v>
      </c>
      <c r="B480" s="4" t="s">
        <v>4</v>
      </c>
      <c r="C480" s="4" t="s">
        <v>453</v>
      </c>
      <c r="D480" s="1">
        <v>3</v>
      </c>
      <c r="E480" t="s">
        <v>4</v>
      </c>
      <c r="J480">
        <v>0</v>
      </c>
    </row>
    <row r="481" spans="1:10">
      <c r="A481" t="s">
        <v>4</v>
      </c>
      <c r="B481" s="4" t="s">
        <v>4</v>
      </c>
      <c r="C481" s="4" t="s">
        <v>454</v>
      </c>
      <c r="D481" s="1">
        <v>4</v>
      </c>
      <c r="E481" t="s">
        <v>4</v>
      </c>
      <c r="J481">
        <v>1</v>
      </c>
    </row>
    <row r="482" spans="1:10">
      <c r="A482" t="s">
        <v>4</v>
      </c>
      <c r="B482" s="4" t="s">
        <v>4</v>
      </c>
      <c r="C482" s="4" t="s">
        <v>455</v>
      </c>
      <c r="D482" s="1">
        <v>5</v>
      </c>
      <c r="E482" t="s">
        <v>4</v>
      </c>
      <c r="J482">
        <v>2</v>
      </c>
    </row>
    <row r="483" spans="1:10">
      <c r="A483" t="s">
        <v>4</v>
      </c>
      <c r="B483" s="4" t="s">
        <v>4</v>
      </c>
      <c r="C483" s="4" t="s">
        <v>435</v>
      </c>
      <c r="D483" s="1">
        <v>99</v>
      </c>
      <c r="E483" t="s">
        <v>4</v>
      </c>
      <c r="J483">
        <v>0</v>
      </c>
    </row>
    <row r="484" spans="1:10" ht="45">
      <c r="A484" t="s">
        <v>94</v>
      </c>
      <c r="B484" s="4" t="s">
        <v>235</v>
      </c>
      <c r="C484" s="4" t="s">
        <v>4</v>
      </c>
      <c r="D484" s="1"/>
      <c r="E484" t="s">
        <v>507</v>
      </c>
      <c r="J484" s="3" t="s">
        <v>529</v>
      </c>
    </row>
    <row r="485" spans="1:10">
      <c r="A485" t="s">
        <v>4</v>
      </c>
      <c r="B485" s="4" t="s">
        <v>4</v>
      </c>
      <c r="C485" s="4" t="s">
        <v>451</v>
      </c>
      <c r="D485" s="1">
        <v>1</v>
      </c>
      <c r="E485" t="s">
        <v>4</v>
      </c>
      <c r="J485">
        <v>2</v>
      </c>
    </row>
    <row r="486" spans="1:10">
      <c r="A486" t="s">
        <v>4</v>
      </c>
      <c r="B486" s="4" t="s">
        <v>4</v>
      </c>
      <c r="C486" s="4" t="s">
        <v>452</v>
      </c>
      <c r="D486" s="1">
        <v>2</v>
      </c>
      <c r="E486" t="s">
        <v>4</v>
      </c>
      <c r="J486">
        <v>1</v>
      </c>
    </row>
    <row r="487" spans="1:10">
      <c r="A487" t="s">
        <v>4</v>
      </c>
      <c r="B487" s="4" t="s">
        <v>4</v>
      </c>
      <c r="C487" s="4" t="s">
        <v>453</v>
      </c>
      <c r="D487" s="1">
        <v>3</v>
      </c>
      <c r="E487" t="s">
        <v>4</v>
      </c>
      <c r="J487">
        <v>0</v>
      </c>
    </row>
    <row r="488" spans="1:10">
      <c r="A488" t="s">
        <v>4</v>
      </c>
      <c r="B488" s="4" t="s">
        <v>4</v>
      </c>
      <c r="C488" s="4" t="s">
        <v>454</v>
      </c>
      <c r="D488" s="1">
        <v>4</v>
      </c>
      <c r="E488" t="s">
        <v>4</v>
      </c>
      <c r="J488">
        <v>-1</v>
      </c>
    </row>
    <row r="489" spans="1:10">
      <c r="A489" t="s">
        <v>4</v>
      </c>
      <c r="B489" s="4" t="s">
        <v>4</v>
      </c>
      <c r="C489" s="4" t="s">
        <v>455</v>
      </c>
      <c r="D489" s="1">
        <v>5</v>
      </c>
      <c r="E489" t="s">
        <v>4</v>
      </c>
      <c r="J489">
        <v>-2</v>
      </c>
    </row>
    <row r="490" spans="1:10">
      <c r="A490" t="s">
        <v>4</v>
      </c>
      <c r="B490" s="4" t="s">
        <v>4</v>
      </c>
      <c r="C490" s="4" t="s">
        <v>435</v>
      </c>
      <c r="D490" s="1">
        <v>99</v>
      </c>
      <c r="E490" t="s">
        <v>4</v>
      </c>
      <c r="J490" s="3">
        <v>0</v>
      </c>
    </row>
    <row r="491" spans="1:10" ht="45">
      <c r="A491" t="s">
        <v>95</v>
      </c>
      <c r="B491" s="4" t="s">
        <v>236</v>
      </c>
      <c r="C491" s="4" t="s">
        <v>4</v>
      </c>
      <c r="D491" s="1"/>
      <c r="E491" t="s">
        <v>507</v>
      </c>
      <c r="J491" s="3" t="s">
        <v>529</v>
      </c>
    </row>
    <row r="492" spans="1:10">
      <c r="A492" t="s">
        <v>4</v>
      </c>
      <c r="B492" s="4" t="s">
        <v>4</v>
      </c>
      <c r="C492" s="4" t="s">
        <v>451</v>
      </c>
      <c r="D492" s="1">
        <v>1</v>
      </c>
      <c r="E492" t="s">
        <v>4</v>
      </c>
      <c r="J492">
        <v>2</v>
      </c>
    </row>
    <row r="493" spans="1:10">
      <c r="A493" t="s">
        <v>4</v>
      </c>
      <c r="B493" s="4" t="s">
        <v>4</v>
      </c>
      <c r="C493" s="4" t="s">
        <v>452</v>
      </c>
      <c r="D493" s="1">
        <v>2</v>
      </c>
      <c r="E493" t="s">
        <v>4</v>
      </c>
      <c r="J493">
        <v>1</v>
      </c>
    </row>
    <row r="494" spans="1:10">
      <c r="A494" t="s">
        <v>4</v>
      </c>
      <c r="B494" s="4" t="s">
        <v>4</v>
      </c>
      <c r="C494" s="4" t="s">
        <v>453</v>
      </c>
      <c r="D494" s="1">
        <v>3</v>
      </c>
      <c r="E494" t="s">
        <v>4</v>
      </c>
      <c r="J494">
        <v>0</v>
      </c>
    </row>
    <row r="495" spans="1:10">
      <c r="A495" t="s">
        <v>4</v>
      </c>
      <c r="B495" s="4" t="s">
        <v>4</v>
      </c>
      <c r="C495" s="4" t="s">
        <v>454</v>
      </c>
      <c r="D495" s="1">
        <v>4</v>
      </c>
      <c r="E495" t="s">
        <v>4</v>
      </c>
      <c r="J495">
        <v>-1</v>
      </c>
    </row>
    <row r="496" spans="1:10">
      <c r="A496" t="s">
        <v>4</v>
      </c>
      <c r="B496" s="4" t="s">
        <v>4</v>
      </c>
      <c r="C496" s="4" t="s">
        <v>455</v>
      </c>
      <c r="D496" s="1">
        <v>5</v>
      </c>
      <c r="E496" t="s">
        <v>4</v>
      </c>
      <c r="J496">
        <v>-2</v>
      </c>
    </row>
    <row r="497" spans="1:11">
      <c r="A497" t="s">
        <v>4</v>
      </c>
      <c r="B497" s="4" t="s">
        <v>4</v>
      </c>
      <c r="C497" s="4" t="s">
        <v>435</v>
      </c>
      <c r="D497" s="1">
        <v>99</v>
      </c>
      <c r="E497" t="s">
        <v>4</v>
      </c>
      <c r="J497" s="3">
        <v>0</v>
      </c>
    </row>
    <row r="498" spans="1:11" ht="30">
      <c r="A498" t="s">
        <v>96</v>
      </c>
      <c r="B498" s="4" t="s">
        <v>237</v>
      </c>
      <c r="C498" s="4" t="s">
        <v>4</v>
      </c>
      <c r="D498" s="1"/>
      <c r="E498" t="s">
        <v>507</v>
      </c>
      <c r="J498" s="3" t="s">
        <v>528</v>
      </c>
    </row>
    <row r="499" spans="1:11">
      <c r="A499" t="s">
        <v>4</v>
      </c>
      <c r="B499" s="4" t="s">
        <v>4</v>
      </c>
      <c r="C499" s="4" t="s">
        <v>451</v>
      </c>
      <c r="D499" s="1">
        <v>1</v>
      </c>
      <c r="E499" t="s">
        <v>4</v>
      </c>
      <c r="J499">
        <v>-2</v>
      </c>
    </row>
    <row r="500" spans="1:11">
      <c r="A500" t="s">
        <v>4</v>
      </c>
      <c r="B500" s="4" t="s">
        <v>4</v>
      </c>
      <c r="C500" s="4" t="s">
        <v>452</v>
      </c>
      <c r="D500" s="1">
        <v>2</v>
      </c>
      <c r="E500" t="s">
        <v>4</v>
      </c>
      <c r="J500">
        <v>-1</v>
      </c>
    </row>
    <row r="501" spans="1:11">
      <c r="A501" t="s">
        <v>4</v>
      </c>
      <c r="B501" s="4" t="s">
        <v>4</v>
      </c>
      <c r="C501" s="4" t="s">
        <v>453</v>
      </c>
      <c r="D501" s="1">
        <v>3</v>
      </c>
      <c r="E501" t="s">
        <v>4</v>
      </c>
      <c r="J501">
        <v>0</v>
      </c>
    </row>
    <row r="502" spans="1:11">
      <c r="A502" t="s">
        <v>4</v>
      </c>
      <c r="B502" s="4" t="s">
        <v>4</v>
      </c>
      <c r="C502" s="4" t="s">
        <v>454</v>
      </c>
      <c r="D502" s="1">
        <v>4</v>
      </c>
      <c r="E502" t="s">
        <v>4</v>
      </c>
      <c r="J502">
        <v>1</v>
      </c>
    </row>
    <row r="503" spans="1:11">
      <c r="A503" t="s">
        <v>4</v>
      </c>
      <c r="B503" s="4" t="s">
        <v>4</v>
      </c>
      <c r="C503" s="4" t="s">
        <v>455</v>
      </c>
      <c r="D503" s="1">
        <v>5</v>
      </c>
      <c r="E503" t="s">
        <v>4</v>
      </c>
      <c r="J503">
        <v>2</v>
      </c>
    </row>
    <row r="504" spans="1:11">
      <c r="A504" t="s">
        <v>4</v>
      </c>
      <c r="B504" s="4" t="s">
        <v>4</v>
      </c>
      <c r="C504" s="4" t="s">
        <v>435</v>
      </c>
      <c r="D504" s="1">
        <v>99</v>
      </c>
      <c r="E504" t="s">
        <v>4</v>
      </c>
      <c r="J504">
        <v>0</v>
      </c>
    </row>
    <row r="505" spans="1:11" ht="45">
      <c r="A505" t="s">
        <v>97</v>
      </c>
      <c r="B505" s="4" t="s">
        <v>238</v>
      </c>
      <c r="C505" s="4" t="s">
        <v>4</v>
      </c>
      <c r="D505" s="1"/>
      <c r="E505" t="s">
        <v>507</v>
      </c>
      <c r="J505" s="3" t="s">
        <v>528</v>
      </c>
    </row>
    <row r="506" spans="1:11">
      <c r="A506" t="s">
        <v>4</v>
      </c>
      <c r="B506" s="4" t="s">
        <v>4</v>
      </c>
      <c r="C506" s="4" t="s">
        <v>451</v>
      </c>
      <c r="D506" s="1">
        <v>1</v>
      </c>
      <c r="E506" t="s">
        <v>4</v>
      </c>
      <c r="J506">
        <v>-2</v>
      </c>
    </row>
    <row r="507" spans="1:11">
      <c r="A507" t="s">
        <v>4</v>
      </c>
      <c r="B507" s="4" t="s">
        <v>4</v>
      </c>
      <c r="C507" s="4" t="s">
        <v>452</v>
      </c>
      <c r="D507" s="1">
        <v>2</v>
      </c>
      <c r="E507" t="s">
        <v>4</v>
      </c>
      <c r="J507">
        <v>-1</v>
      </c>
    </row>
    <row r="508" spans="1:11">
      <c r="A508" t="s">
        <v>4</v>
      </c>
      <c r="B508" s="4" t="s">
        <v>4</v>
      </c>
      <c r="C508" s="4" t="s">
        <v>453</v>
      </c>
      <c r="D508" s="1">
        <v>3</v>
      </c>
      <c r="E508" t="s">
        <v>4</v>
      </c>
      <c r="J508">
        <v>0</v>
      </c>
    </row>
    <row r="509" spans="1:11">
      <c r="A509" t="s">
        <v>4</v>
      </c>
      <c r="B509" s="4" t="s">
        <v>4</v>
      </c>
      <c r="C509" s="4" t="s">
        <v>454</v>
      </c>
      <c r="D509" s="1">
        <v>4</v>
      </c>
      <c r="E509" t="s">
        <v>4</v>
      </c>
      <c r="J509">
        <v>1</v>
      </c>
    </row>
    <row r="510" spans="1:11">
      <c r="A510" t="s">
        <v>4</v>
      </c>
      <c r="B510" s="4" t="s">
        <v>4</v>
      </c>
      <c r="C510" s="4" t="s">
        <v>455</v>
      </c>
      <c r="D510" s="1">
        <v>5</v>
      </c>
      <c r="E510" t="s">
        <v>4</v>
      </c>
      <c r="J510">
        <v>2</v>
      </c>
    </row>
    <row r="511" spans="1:11">
      <c r="A511" t="s">
        <v>4</v>
      </c>
      <c r="B511" s="4" t="s">
        <v>4</v>
      </c>
      <c r="C511" s="4" t="s">
        <v>435</v>
      </c>
      <c r="D511" s="1">
        <v>99</v>
      </c>
      <c r="E511" t="s">
        <v>4</v>
      </c>
      <c r="J511">
        <v>0</v>
      </c>
    </row>
    <row r="512" spans="1:11" ht="30">
      <c r="A512" t="s">
        <v>98</v>
      </c>
      <c r="B512" s="4" t="s">
        <v>239</v>
      </c>
      <c r="C512" s="4" t="s">
        <v>4</v>
      </c>
      <c r="D512" s="1"/>
      <c r="E512" t="s">
        <v>507</v>
      </c>
      <c r="K512" s="3" t="s">
        <v>530</v>
      </c>
    </row>
    <row r="513" spans="1:11">
      <c r="A513" t="s">
        <v>4</v>
      </c>
      <c r="B513" s="4" t="s">
        <v>4</v>
      </c>
      <c r="C513" s="4" t="s">
        <v>300</v>
      </c>
      <c r="D513" s="1">
        <v>1</v>
      </c>
      <c r="E513" t="s">
        <v>4</v>
      </c>
    </row>
    <row r="514" spans="1:11">
      <c r="A514" t="s">
        <v>4</v>
      </c>
      <c r="B514" s="4" t="s">
        <v>4</v>
      </c>
      <c r="C514" s="4" t="s">
        <v>301</v>
      </c>
      <c r="D514" s="1">
        <v>2</v>
      </c>
      <c r="E514" t="s">
        <v>4</v>
      </c>
    </row>
    <row r="515" spans="1:11">
      <c r="A515" t="s">
        <v>4</v>
      </c>
      <c r="B515" s="4" t="s">
        <v>4</v>
      </c>
      <c r="C515" s="4" t="s">
        <v>435</v>
      </c>
      <c r="D515" s="1">
        <v>3</v>
      </c>
      <c r="E515" t="s">
        <v>4</v>
      </c>
    </row>
    <row r="516" spans="1:11" ht="30">
      <c r="A516" t="s">
        <v>99</v>
      </c>
      <c r="B516" s="4" t="s">
        <v>240</v>
      </c>
      <c r="C516" s="4" t="s">
        <v>4</v>
      </c>
      <c r="D516" s="1"/>
      <c r="E516" t="s">
        <v>507</v>
      </c>
    </row>
    <row r="517" spans="1:11">
      <c r="A517" t="s">
        <v>4</v>
      </c>
      <c r="B517" s="4" t="s">
        <v>4</v>
      </c>
      <c r="C517" s="4" t="s">
        <v>300</v>
      </c>
      <c r="D517" s="1">
        <v>1</v>
      </c>
      <c r="E517" t="s">
        <v>4</v>
      </c>
      <c r="K517">
        <v>1</v>
      </c>
    </row>
    <row r="518" spans="1:11">
      <c r="A518" t="s">
        <v>4</v>
      </c>
      <c r="B518" s="4" t="s">
        <v>4</v>
      </c>
      <c r="C518" s="4" t="s">
        <v>301</v>
      </c>
      <c r="D518" s="1">
        <v>2</v>
      </c>
      <c r="E518" t="s">
        <v>4</v>
      </c>
      <c r="K518">
        <v>0</v>
      </c>
    </row>
    <row r="519" spans="1:11">
      <c r="A519" t="s">
        <v>4</v>
      </c>
      <c r="B519" s="4" t="s">
        <v>4</v>
      </c>
      <c r="C519" s="4" t="s">
        <v>435</v>
      </c>
      <c r="D519" s="1">
        <v>3</v>
      </c>
      <c r="E519" t="s">
        <v>4</v>
      </c>
      <c r="K519">
        <v>0</v>
      </c>
    </row>
    <row r="520" spans="1:11" ht="45">
      <c r="A520" t="s">
        <v>100</v>
      </c>
      <c r="B520" s="4" t="s">
        <v>241</v>
      </c>
      <c r="C520" s="4" t="s">
        <v>4</v>
      </c>
      <c r="D520" s="1"/>
      <c r="E520" t="s">
        <v>507</v>
      </c>
    </row>
    <row r="521" spans="1:11">
      <c r="A521" t="s">
        <v>4</v>
      </c>
      <c r="B521" s="4" t="s">
        <v>4</v>
      </c>
      <c r="C521" s="4" t="s">
        <v>300</v>
      </c>
      <c r="D521" s="1">
        <v>1</v>
      </c>
      <c r="E521" t="s">
        <v>4</v>
      </c>
      <c r="K521">
        <v>1</v>
      </c>
    </row>
    <row r="522" spans="1:11">
      <c r="A522" t="s">
        <v>4</v>
      </c>
      <c r="B522" s="4" t="s">
        <v>4</v>
      </c>
      <c r="C522" s="4" t="s">
        <v>301</v>
      </c>
      <c r="D522" s="1">
        <v>2</v>
      </c>
      <c r="E522" t="s">
        <v>4</v>
      </c>
      <c r="K522">
        <v>0</v>
      </c>
    </row>
    <row r="523" spans="1:11">
      <c r="A523" t="s">
        <v>4</v>
      </c>
      <c r="B523" s="4" t="s">
        <v>4</v>
      </c>
      <c r="C523" s="4" t="s">
        <v>435</v>
      </c>
      <c r="D523" s="1">
        <v>3</v>
      </c>
      <c r="E523" t="s">
        <v>4</v>
      </c>
      <c r="K523">
        <v>0</v>
      </c>
    </row>
    <row r="524" spans="1:11" ht="45">
      <c r="A524" t="s">
        <v>101</v>
      </c>
      <c r="B524" s="4" t="s">
        <v>242</v>
      </c>
      <c r="C524" s="4" t="s">
        <v>4</v>
      </c>
      <c r="D524" s="1"/>
      <c r="E524" t="s">
        <v>507</v>
      </c>
    </row>
    <row r="525" spans="1:11">
      <c r="A525" t="s">
        <v>4</v>
      </c>
      <c r="B525" s="4" t="s">
        <v>4</v>
      </c>
      <c r="C525" s="4" t="s">
        <v>300</v>
      </c>
      <c r="D525" s="1">
        <v>1</v>
      </c>
      <c r="E525" t="s">
        <v>4</v>
      </c>
      <c r="K525">
        <v>1</v>
      </c>
    </row>
    <row r="526" spans="1:11">
      <c r="A526" t="s">
        <v>4</v>
      </c>
      <c r="B526" s="4" t="s">
        <v>4</v>
      </c>
      <c r="C526" s="4" t="s">
        <v>301</v>
      </c>
      <c r="D526" s="1">
        <v>2</v>
      </c>
      <c r="E526" t="s">
        <v>4</v>
      </c>
      <c r="K526">
        <v>0</v>
      </c>
    </row>
    <row r="527" spans="1:11">
      <c r="A527" t="s">
        <v>4</v>
      </c>
      <c r="B527" s="4" t="s">
        <v>4</v>
      </c>
      <c r="C527" s="4" t="s">
        <v>435</v>
      </c>
      <c r="D527" s="1">
        <v>3</v>
      </c>
      <c r="E527" t="s">
        <v>4</v>
      </c>
      <c r="K527">
        <v>0</v>
      </c>
    </row>
    <row r="528" spans="1:11">
      <c r="A528" t="s">
        <v>102</v>
      </c>
      <c r="B528" s="4" t="s">
        <v>243</v>
      </c>
      <c r="C528" s="4" t="s">
        <v>4</v>
      </c>
      <c r="D528" s="1"/>
      <c r="E528" t="s">
        <v>507</v>
      </c>
    </row>
    <row r="529" spans="1:11">
      <c r="A529" t="s">
        <v>4</v>
      </c>
      <c r="B529" s="4" t="s">
        <v>4</v>
      </c>
      <c r="C529" s="4" t="s">
        <v>300</v>
      </c>
      <c r="D529" s="1">
        <v>1</v>
      </c>
      <c r="E529" t="s">
        <v>4</v>
      </c>
      <c r="K529">
        <v>1</v>
      </c>
    </row>
    <row r="530" spans="1:11">
      <c r="A530" t="s">
        <v>4</v>
      </c>
      <c r="B530" s="4" t="s">
        <v>4</v>
      </c>
      <c r="C530" s="4" t="s">
        <v>301</v>
      </c>
      <c r="D530" s="1">
        <v>2</v>
      </c>
      <c r="E530" t="s">
        <v>4</v>
      </c>
      <c r="K530">
        <v>0</v>
      </c>
    </row>
    <row r="531" spans="1:11">
      <c r="A531" t="s">
        <v>4</v>
      </c>
      <c r="B531" s="4" t="s">
        <v>4</v>
      </c>
      <c r="C531" s="4" t="s">
        <v>435</v>
      </c>
      <c r="D531" s="1">
        <v>3</v>
      </c>
      <c r="E531" t="s">
        <v>4</v>
      </c>
      <c r="K531">
        <v>0</v>
      </c>
    </row>
    <row r="532" spans="1:11">
      <c r="A532" t="s">
        <v>103</v>
      </c>
      <c r="B532" s="4" t="s">
        <v>244</v>
      </c>
      <c r="C532" s="4" t="s">
        <v>4</v>
      </c>
      <c r="D532" s="1"/>
      <c r="E532" t="s">
        <v>507</v>
      </c>
    </row>
    <row r="533" spans="1:11">
      <c r="A533" t="s">
        <v>4</v>
      </c>
      <c r="B533" s="4" t="s">
        <v>4</v>
      </c>
      <c r="C533" s="4" t="s">
        <v>300</v>
      </c>
      <c r="D533" s="1">
        <v>1</v>
      </c>
      <c r="E533" t="s">
        <v>4</v>
      </c>
      <c r="K533">
        <v>1</v>
      </c>
    </row>
    <row r="534" spans="1:11">
      <c r="A534" t="s">
        <v>4</v>
      </c>
      <c r="B534" s="4" t="s">
        <v>4</v>
      </c>
      <c r="C534" s="4" t="s">
        <v>301</v>
      </c>
      <c r="D534" s="1">
        <v>2</v>
      </c>
      <c r="E534" t="s">
        <v>4</v>
      </c>
      <c r="K534">
        <v>0</v>
      </c>
    </row>
    <row r="535" spans="1:11">
      <c r="A535" t="s">
        <v>4</v>
      </c>
      <c r="B535" s="4" t="s">
        <v>4</v>
      </c>
      <c r="C535" s="4" t="s">
        <v>435</v>
      </c>
      <c r="D535" s="1">
        <v>3</v>
      </c>
      <c r="E535" t="s">
        <v>4</v>
      </c>
      <c r="K535">
        <v>0</v>
      </c>
    </row>
    <row r="536" spans="1:11" ht="30">
      <c r="A536" t="s">
        <v>104</v>
      </c>
      <c r="B536" s="4" t="s">
        <v>245</v>
      </c>
      <c r="C536" s="4" t="s">
        <v>4</v>
      </c>
      <c r="D536" s="1"/>
      <c r="E536" t="s">
        <v>507</v>
      </c>
    </row>
    <row r="537" spans="1:11">
      <c r="A537" t="s">
        <v>4</v>
      </c>
      <c r="B537" s="4" t="s">
        <v>4</v>
      </c>
      <c r="C537" s="4" t="s">
        <v>456</v>
      </c>
      <c r="D537" s="1">
        <v>1</v>
      </c>
      <c r="E537" t="s">
        <v>4</v>
      </c>
      <c r="K537">
        <v>0</v>
      </c>
    </row>
    <row r="538" spans="1:11">
      <c r="A538" t="s">
        <v>4</v>
      </c>
      <c r="B538" s="4" t="s">
        <v>4</v>
      </c>
      <c r="C538" s="4" t="s">
        <v>457</v>
      </c>
      <c r="D538" s="1">
        <v>2</v>
      </c>
      <c r="E538" t="s">
        <v>4</v>
      </c>
      <c r="K538">
        <v>0</v>
      </c>
    </row>
    <row r="539" spans="1:11">
      <c r="A539" t="s">
        <v>4</v>
      </c>
      <c r="B539" s="4" t="s">
        <v>4</v>
      </c>
      <c r="C539" s="4" t="s">
        <v>458</v>
      </c>
      <c r="D539" s="1">
        <v>3</v>
      </c>
      <c r="E539" t="s">
        <v>4</v>
      </c>
      <c r="K539">
        <v>0</v>
      </c>
    </row>
    <row r="540" spans="1:11">
      <c r="A540" t="s">
        <v>4</v>
      </c>
      <c r="B540" s="4" t="s">
        <v>4</v>
      </c>
      <c r="C540" s="4" t="s">
        <v>459</v>
      </c>
      <c r="D540" s="1">
        <v>4</v>
      </c>
      <c r="E540" t="s">
        <v>4</v>
      </c>
      <c r="K540">
        <v>0</v>
      </c>
    </row>
    <row r="541" spans="1:11">
      <c r="A541" t="s">
        <v>4</v>
      </c>
      <c r="B541" s="4" t="s">
        <v>4</v>
      </c>
      <c r="C541" s="4" t="s">
        <v>460</v>
      </c>
      <c r="D541" s="1">
        <v>5</v>
      </c>
      <c r="E541" t="s">
        <v>4</v>
      </c>
      <c r="K541">
        <v>1</v>
      </c>
    </row>
    <row r="542" spans="1:11">
      <c r="A542" t="s">
        <v>4</v>
      </c>
      <c r="B542" s="4" t="s">
        <v>4</v>
      </c>
      <c r="C542" s="4" t="s">
        <v>461</v>
      </c>
      <c r="D542" s="1">
        <v>6</v>
      </c>
      <c r="E542" t="s">
        <v>4</v>
      </c>
      <c r="K542">
        <v>1</v>
      </c>
    </row>
    <row r="543" spans="1:11">
      <c r="A543" t="s">
        <v>4</v>
      </c>
      <c r="B543" s="4" t="s">
        <v>4</v>
      </c>
      <c r="C543" s="4" t="s">
        <v>462</v>
      </c>
      <c r="D543" s="1">
        <v>7</v>
      </c>
      <c r="E543" t="s">
        <v>4</v>
      </c>
      <c r="K543">
        <v>2</v>
      </c>
    </row>
    <row r="544" spans="1:11">
      <c r="A544" t="s">
        <v>4</v>
      </c>
      <c r="B544" s="4" t="s">
        <v>4</v>
      </c>
      <c r="C544" s="4" t="s">
        <v>463</v>
      </c>
      <c r="D544" s="1">
        <v>8</v>
      </c>
      <c r="E544" t="s">
        <v>4</v>
      </c>
      <c r="K544">
        <v>3</v>
      </c>
    </row>
    <row r="545" spans="1:12">
      <c r="A545" t="s">
        <v>4</v>
      </c>
      <c r="B545" s="4" t="s">
        <v>4</v>
      </c>
      <c r="C545" s="4" t="s">
        <v>464</v>
      </c>
      <c r="D545" s="1">
        <v>9</v>
      </c>
      <c r="E545" t="s">
        <v>4</v>
      </c>
      <c r="K545">
        <v>4</v>
      </c>
    </row>
    <row r="546" spans="1:12">
      <c r="A546" t="s">
        <v>4</v>
      </c>
      <c r="B546" s="4" t="s">
        <v>4</v>
      </c>
      <c r="C546" s="4" t="s">
        <v>465</v>
      </c>
      <c r="D546" s="1">
        <v>10</v>
      </c>
      <c r="E546" t="s">
        <v>4</v>
      </c>
      <c r="K546">
        <v>5</v>
      </c>
    </row>
    <row r="547" spans="1:12">
      <c r="A547" t="s">
        <v>4</v>
      </c>
      <c r="B547" s="4" t="s">
        <v>4</v>
      </c>
      <c r="C547" s="4" t="s">
        <v>466</v>
      </c>
      <c r="D547" s="1">
        <v>11</v>
      </c>
      <c r="E547" t="s">
        <v>4</v>
      </c>
      <c r="K547">
        <v>5</v>
      </c>
    </row>
    <row r="548" spans="1:12">
      <c r="A548" t="s">
        <v>4</v>
      </c>
      <c r="B548" s="4" t="s">
        <v>4</v>
      </c>
      <c r="C548" s="4" t="s">
        <v>467</v>
      </c>
      <c r="D548" s="1">
        <v>12</v>
      </c>
      <c r="E548" t="s">
        <v>4</v>
      </c>
      <c r="K548" s="3">
        <v>0</v>
      </c>
    </row>
    <row r="549" spans="1:12">
      <c r="A549" t="s">
        <v>105</v>
      </c>
      <c r="B549" s="4" t="s">
        <v>246</v>
      </c>
      <c r="C549" s="4" t="s">
        <v>299</v>
      </c>
      <c r="D549" s="1"/>
      <c r="E549" t="s">
        <v>505</v>
      </c>
      <c r="K549" s="3" t="s">
        <v>521</v>
      </c>
    </row>
    <row r="550" spans="1:12">
      <c r="A550" t="s">
        <v>106</v>
      </c>
      <c r="B550" s="4" t="s">
        <v>247</v>
      </c>
      <c r="C550" s="4" t="s">
        <v>4</v>
      </c>
      <c r="D550" s="1"/>
      <c r="E550" t="s">
        <v>507</v>
      </c>
    </row>
    <row r="551" spans="1:12">
      <c r="A551" t="s">
        <v>4</v>
      </c>
      <c r="B551" s="4" t="s">
        <v>4</v>
      </c>
      <c r="C551" s="4" t="s">
        <v>468</v>
      </c>
      <c r="D551" s="1">
        <v>1</v>
      </c>
      <c r="E551" t="s">
        <v>4</v>
      </c>
      <c r="K551">
        <v>0</v>
      </c>
    </row>
    <row r="552" spans="1:12">
      <c r="A552" t="s">
        <v>4</v>
      </c>
      <c r="B552" s="4" t="s">
        <v>4</v>
      </c>
      <c r="C552" s="4" t="s">
        <v>469</v>
      </c>
      <c r="D552" s="1">
        <v>2</v>
      </c>
      <c r="E552" t="s">
        <v>4</v>
      </c>
      <c r="K552">
        <v>2</v>
      </c>
    </row>
    <row r="553" spans="1:12">
      <c r="A553" t="s">
        <v>4</v>
      </c>
      <c r="B553" s="4" t="s">
        <v>4</v>
      </c>
      <c r="C553" s="4" t="s">
        <v>470</v>
      </c>
      <c r="D553" s="1">
        <v>3</v>
      </c>
      <c r="E553" t="s">
        <v>4</v>
      </c>
      <c r="K553">
        <v>2</v>
      </c>
    </row>
    <row r="554" spans="1:12">
      <c r="A554" t="s">
        <v>4</v>
      </c>
      <c r="B554" s="4" t="s">
        <v>4</v>
      </c>
      <c r="C554" s="4" t="s">
        <v>471</v>
      </c>
      <c r="D554" s="1">
        <v>4</v>
      </c>
      <c r="E554" t="s">
        <v>4</v>
      </c>
      <c r="K554">
        <v>3</v>
      </c>
    </row>
    <row r="555" spans="1:12">
      <c r="A555" t="s">
        <v>4</v>
      </c>
      <c r="B555" s="4" t="s">
        <v>4</v>
      </c>
      <c r="C555" s="4" t="s">
        <v>472</v>
      </c>
      <c r="D555" s="1">
        <v>5</v>
      </c>
      <c r="E555" t="s">
        <v>4</v>
      </c>
      <c r="K555">
        <v>2</v>
      </c>
    </row>
    <row r="556" spans="1:12">
      <c r="A556" t="s">
        <v>4</v>
      </c>
      <c r="B556" s="4" t="s">
        <v>4</v>
      </c>
      <c r="C556" s="4" t="s">
        <v>473</v>
      </c>
      <c r="D556" s="1">
        <v>6</v>
      </c>
      <c r="E556" t="s">
        <v>4</v>
      </c>
      <c r="K556">
        <v>1</v>
      </c>
    </row>
    <row r="557" spans="1:12">
      <c r="A557" t="s">
        <v>4</v>
      </c>
      <c r="B557" s="4" t="s">
        <v>4</v>
      </c>
      <c r="C557" s="4" t="s">
        <v>474</v>
      </c>
      <c r="D557" s="1">
        <v>7</v>
      </c>
      <c r="E557" t="s">
        <v>4</v>
      </c>
      <c r="K557">
        <v>0</v>
      </c>
    </row>
    <row r="558" spans="1:12">
      <c r="A558" t="s">
        <v>107</v>
      </c>
      <c r="B558" s="4" t="s">
        <v>248</v>
      </c>
      <c r="C558" s="4" t="s">
        <v>299</v>
      </c>
      <c r="D558" s="1"/>
      <c r="E558" t="s">
        <v>505</v>
      </c>
      <c r="K558" s="3" t="s">
        <v>521</v>
      </c>
    </row>
    <row r="559" spans="1:12" ht="45">
      <c r="A559" t="s">
        <v>108</v>
      </c>
      <c r="B559" s="4" t="s">
        <v>249</v>
      </c>
      <c r="C559" s="4" t="s">
        <v>4</v>
      </c>
      <c r="D559" s="1"/>
      <c r="E559" t="s">
        <v>507</v>
      </c>
    </row>
    <row r="560" spans="1:12">
      <c r="A560" t="s">
        <v>4</v>
      </c>
      <c r="B560" s="4" t="s">
        <v>4</v>
      </c>
      <c r="C560" s="4" t="s">
        <v>300</v>
      </c>
      <c r="D560" s="1">
        <v>1</v>
      </c>
      <c r="E560" t="s">
        <v>4</v>
      </c>
      <c r="L560">
        <v>1</v>
      </c>
    </row>
    <row r="561" spans="1:17">
      <c r="A561" t="s">
        <v>4</v>
      </c>
      <c r="B561" s="4" t="s">
        <v>4</v>
      </c>
      <c r="C561" s="4" t="s">
        <v>301</v>
      </c>
      <c r="D561" s="1">
        <v>2</v>
      </c>
      <c r="E561" t="s">
        <v>4</v>
      </c>
      <c r="L561">
        <v>0</v>
      </c>
    </row>
    <row r="562" spans="1:17">
      <c r="A562" t="s">
        <v>4</v>
      </c>
      <c r="B562" s="4" t="s">
        <v>4</v>
      </c>
      <c r="C562" s="4" t="s">
        <v>435</v>
      </c>
      <c r="D562" s="1">
        <v>3</v>
      </c>
      <c r="E562" t="s">
        <v>4</v>
      </c>
      <c r="L562">
        <v>0</v>
      </c>
    </row>
    <row r="563" spans="1:17" ht="45">
      <c r="A563" t="s">
        <v>109</v>
      </c>
      <c r="B563" s="4" t="s">
        <v>250</v>
      </c>
      <c r="C563" s="4" t="s">
        <v>4</v>
      </c>
      <c r="D563" s="1"/>
      <c r="E563" t="s">
        <v>507</v>
      </c>
    </row>
    <row r="564" spans="1:17">
      <c r="A564" t="s">
        <v>4</v>
      </c>
      <c r="B564" s="4" t="s">
        <v>4</v>
      </c>
      <c r="C564" s="4" t="s">
        <v>300</v>
      </c>
      <c r="D564" s="1">
        <v>1</v>
      </c>
      <c r="E564" t="s">
        <v>4</v>
      </c>
      <c r="L564">
        <v>2</v>
      </c>
    </row>
    <row r="565" spans="1:17">
      <c r="A565" t="s">
        <v>4</v>
      </c>
      <c r="B565" s="4" t="s">
        <v>4</v>
      </c>
      <c r="C565" s="4" t="s">
        <v>301</v>
      </c>
      <c r="D565" s="1">
        <v>2</v>
      </c>
      <c r="E565" t="s">
        <v>4</v>
      </c>
      <c r="L565">
        <v>0</v>
      </c>
    </row>
    <row r="566" spans="1:17">
      <c r="A566" t="s">
        <v>4</v>
      </c>
      <c r="B566" s="4" t="s">
        <v>4</v>
      </c>
      <c r="C566" s="4" t="s">
        <v>435</v>
      </c>
      <c r="D566" s="1">
        <v>3</v>
      </c>
      <c r="E566" t="s">
        <v>4</v>
      </c>
      <c r="L566">
        <v>0</v>
      </c>
    </row>
    <row r="567" spans="1:17" ht="45">
      <c r="A567" t="s">
        <v>110</v>
      </c>
      <c r="B567" s="4" t="s">
        <v>251</v>
      </c>
      <c r="C567" s="4" t="s">
        <v>4</v>
      </c>
      <c r="D567" s="1"/>
      <c r="E567" t="s">
        <v>507</v>
      </c>
    </row>
    <row r="568" spans="1:17">
      <c r="A568" t="s">
        <v>4</v>
      </c>
      <c r="B568" s="4" t="s">
        <v>4</v>
      </c>
      <c r="C568" s="4" t="s">
        <v>300</v>
      </c>
      <c r="D568" s="1">
        <v>1</v>
      </c>
      <c r="E568" t="s">
        <v>4</v>
      </c>
      <c r="M568">
        <v>1</v>
      </c>
    </row>
    <row r="569" spans="1:17">
      <c r="A569" t="s">
        <v>4</v>
      </c>
      <c r="B569" s="4" t="s">
        <v>4</v>
      </c>
      <c r="C569" s="4" t="s">
        <v>301</v>
      </c>
      <c r="D569" s="1">
        <v>2</v>
      </c>
      <c r="E569" t="s">
        <v>4</v>
      </c>
      <c r="M569">
        <v>0</v>
      </c>
    </row>
    <row r="570" spans="1:17">
      <c r="A570" t="s">
        <v>4</v>
      </c>
      <c r="B570" s="4" t="s">
        <v>4</v>
      </c>
      <c r="C570" s="4" t="s">
        <v>435</v>
      </c>
      <c r="D570" s="1">
        <v>3</v>
      </c>
      <c r="E570" t="s">
        <v>4</v>
      </c>
      <c r="M570">
        <v>0</v>
      </c>
    </row>
    <row r="571" spans="1:17" ht="45">
      <c r="A571" t="s">
        <v>111</v>
      </c>
      <c r="B571" s="4" t="s">
        <v>252</v>
      </c>
      <c r="C571" s="4" t="s">
        <v>4</v>
      </c>
      <c r="D571" s="1"/>
      <c r="E571" t="s">
        <v>507</v>
      </c>
    </row>
    <row r="572" spans="1:17">
      <c r="A572" t="s">
        <v>4</v>
      </c>
      <c r="B572" s="4" t="s">
        <v>4</v>
      </c>
      <c r="C572" s="4" t="s">
        <v>300</v>
      </c>
      <c r="D572" s="1">
        <v>1</v>
      </c>
      <c r="E572" t="s">
        <v>4</v>
      </c>
      <c r="M572">
        <v>2</v>
      </c>
    </row>
    <row r="573" spans="1:17">
      <c r="A573" t="s">
        <v>4</v>
      </c>
      <c r="B573" s="4" t="s">
        <v>4</v>
      </c>
      <c r="C573" s="4" t="s">
        <v>301</v>
      </c>
      <c r="D573" s="1">
        <v>2</v>
      </c>
      <c r="E573" t="s">
        <v>4</v>
      </c>
      <c r="M573">
        <v>0</v>
      </c>
    </row>
    <row r="574" spans="1:17">
      <c r="A574" t="s">
        <v>4</v>
      </c>
      <c r="B574" s="4" t="s">
        <v>4</v>
      </c>
      <c r="C574" s="4" t="s">
        <v>435</v>
      </c>
      <c r="D574" s="1">
        <v>3</v>
      </c>
      <c r="E574" t="s">
        <v>4</v>
      </c>
      <c r="M574">
        <v>0</v>
      </c>
    </row>
    <row r="575" spans="1:17">
      <c r="A575" t="s">
        <v>112</v>
      </c>
      <c r="B575" s="4" t="s">
        <v>253</v>
      </c>
      <c r="C575" s="4" t="s">
        <v>299</v>
      </c>
      <c r="D575" s="1"/>
      <c r="E575" t="s">
        <v>505</v>
      </c>
      <c r="M575" s="3" t="s">
        <v>521</v>
      </c>
      <c r="O575" s="3"/>
      <c r="P575" s="3"/>
      <c r="Q575" s="3"/>
    </row>
    <row r="576" spans="1:17">
      <c r="A576" t="s">
        <v>113</v>
      </c>
      <c r="B576" s="4" t="s">
        <v>254</v>
      </c>
      <c r="C576" s="4" t="s">
        <v>299</v>
      </c>
      <c r="D576" s="1"/>
      <c r="E576" t="s">
        <v>505</v>
      </c>
      <c r="M576" s="3" t="s">
        <v>521</v>
      </c>
      <c r="O576" s="3"/>
      <c r="P576" s="3"/>
      <c r="Q576" s="3"/>
    </row>
    <row r="577" spans="1:17">
      <c r="A577" t="s">
        <v>114</v>
      </c>
      <c r="B577" s="4" t="s">
        <v>255</v>
      </c>
      <c r="C577" s="4" t="s">
        <v>299</v>
      </c>
      <c r="D577" s="1"/>
      <c r="E577" t="s">
        <v>505</v>
      </c>
      <c r="M577" s="3" t="s">
        <v>521</v>
      </c>
      <c r="O577" s="3"/>
      <c r="P577" s="3"/>
      <c r="Q577" s="3"/>
    </row>
    <row r="578" spans="1:17">
      <c r="A578" t="s">
        <v>115</v>
      </c>
      <c r="B578" s="4" t="s">
        <v>256</v>
      </c>
      <c r="C578" s="4" t="s">
        <v>299</v>
      </c>
      <c r="D578" s="1"/>
      <c r="E578" t="s">
        <v>505</v>
      </c>
      <c r="M578" s="3" t="s">
        <v>521</v>
      </c>
      <c r="O578" s="3"/>
      <c r="P578" s="3"/>
      <c r="Q578" s="3"/>
    </row>
    <row r="579" spans="1:17">
      <c r="A579" t="s">
        <v>116</v>
      </c>
      <c r="B579" s="4" t="s">
        <v>257</v>
      </c>
      <c r="C579" s="4" t="s">
        <v>299</v>
      </c>
      <c r="D579" s="1"/>
      <c r="E579" t="s">
        <v>505</v>
      </c>
      <c r="M579" s="3" t="s">
        <v>521</v>
      </c>
      <c r="O579" s="3"/>
      <c r="P579" s="3"/>
      <c r="Q579" s="3"/>
    </row>
    <row r="580" spans="1:17">
      <c r="A580" t="s">
        <v>117</v>
      </c>
      <c r="B580" s="4" t="s">
        <v>258</v>
      </c>
      <c r="C580" s="4" t="s">
        <v>299</v>
      </c>
      <c r="D580" s="1"/>
      <c r="E580" t="s">
        <v>505</v>
      </c>
      <c r="M580" s="3" t="s">
        <v>521</v>
      </c>
      <c r="O580" s="3"/>
      <c r="P580" s="3"/>
      <c r="Q580" s="3"/>
    </row>
    <row r="581" spans="1:17">
      <c r="A581" t="s">
        <v>118</v>
      </c>
      <c r="B581" s="4" t="s">
        <v>259</v>
      </c>
      <c r="C581" s="4" t="s">
        <v>299</v>
      </c>
      <c r="D581" s="1"/>
      <c r="E581" t="s">
        <v>505</v>
      </c>
      <c r="M581" s="3" t="s">
        <v>521</v>
      </c>
      <c r="O581" s="3"/>
      <c r="P581" s="3"/>
      <c r="Q581" s="3"/>
    </row>
    <row r="582" spans="1:17">
      <c r="A582" t="s">
        <v>119</v>
      </c>
      <c r="B582" s="4" t="s">
        <v>260</v>
      </c>
      <c r="C582" s="4" t="s">
        <v>299</v>
      </c>
      <c r="D582" s="1"/>
      <c r="E582" t="s">
        <v>505</v>
      </c>
      <c r="M582" s="3" t="s">
        <v>521</v>
      </c>
      <c r="O582" s="3"/>
      <c r="P582" s="3"/>
      <c r="Q582" s="3"/>
    </row>
    <row r="583" spans="1:17">
      <c r="A583" t="s">
        <v>120</v>
      </c>
      <c r="B583" s="4" t="s">
        <v>261</v>
      </c>
      <c r="C583" s="4" t="s">
        <v>299</v>
      </c>
      <c r="D583" s="1"/>
      <c r="E583" t="s">
        <v>505</v>
      </c>
      <c r="M583" s="3" t="s">
        <v>521</v>
      </c>
      <c r="O583" s="3"/>
      <c r="P583" s="3"/>
      <c r="Q583" s="3"/>
    </row>
    <row r="584" spans="1:17">
      <c r="A584" t="s">
        <v>121</v>
      </c>
      <c r="B584" s="4" t="s">
        <v>262</v>
      </c>
      <c r="C584" s="4" t="s">
        <v>299</v>
      </c>
      <c r="D584" s="1"/>
      <c r="E584" t="s">
        <v>505</v>
      </c>
      <c r="M584" s="3" t="s">
        <v>521</v>
      </c>
      <c r="O584" s="3"/>
      <c r="P584" s="3"/>
      <c r="Q584" s="3"/>
    </row>
    <row r="585" spans="1:17">
      <c r="A585" t="s">
        <v>122</v>
      </c>
      <c r="B585" s="4" t="s">
        <v>263</v>
      </c>
      <c r="C585" s="4" t="s">
        <v>299</v>
      </c>
      <c r="D585" s="1"/>
      <c r="E585" t="s">
        <v>505</v>
      </c>
      <c r="M585" s="3" t="s">
        <v>521</v>
      </c>
      <c r="O585" s="3"/>
      <c r="P585" s="3"/>
      <c r="Q585" s="3"/>
    </row>
    <row r="586" spans="1:17">
      <c r="A586" t="s">
        <v>123</v>
      </c>
      <c r="B586" s="4" t="s">
        <v>264</v>
      </c>
      <c r="C586" s="4" t="s">
        <v>299</v>
      </c>
      <c r="D586" s="1"/>
      <c r="E586" t="s">
        <v>505</v>
      </c>
      <c r="M586" s="3" t="s">
        <v>521</v>
      </c>
      <c r="O586" s="3"/>
      <c r="P586" s="3"/>
      <c r="Q586" s="3"/>
    </row>
    <row r="587" spans="1:17" ht="30">
      <c r="A587" t="s">
        <v>124</v>
      </c>
      <c r="B587" s="4" t="s">
        <v>265</v>
      </c>
      <c r="C587" s="4" t="s">
        <v>4</v>
      </c>
      <c r="D587" s="1"/>
      <c r="E587" t="s">
        <v>507</v>
      </c>
    </row>
    <row r="588" spans="1:17">
      <c r="A588" t="s">
        <v>4</v>
      </c>
      <c r="B588" s="4" t="s">
        <v>4</v>
      </c>
      <c r="C588" s="4" t="s">
        <v>300</v>
      </c>
      <c r="D588" s="1">
        <v>1</v>
      </c>
      <c r="E588" t="s">
        <v>4</v>
      </c>
      <c r="O588">
        <v>1</v>
      </c>
    </row>
    <row r="589" spans="1:17">
      <c r="A589" t="s">
        <v>4</v>
      </c>
      <c r="B589" s="4" t="s">
        <v>4</v>
      </c>
      <c r="C589" s="4" t="s">
        <v>301</v>
      </c>
      <c r="D589" s="1">
        <v>2</v>
      </c>
      <c r="E589" t="s">
        <v>4</v>
      </c>
      <c r="O589">
        <v>0</v>
      </c>
    </row>
    <row r="590" spans="1:17">
      <c r="A590" t="s">
        <v>4</v>
      </c>
      <c r="B590" s="4" t="s">
        <v>4</v>
      </c>
      <c r="C590" s="4" t="s">
        <v>435</v>
      </c>
      <c r="D590" s="1">
        <v>3</v>
      </c>
      <c r="E590" t="s">
        <v>4</v>
      </c>
      <c r="O590">
        <v>0</v>
      </c>
    </row>
    <row r="591" spans="1:17">
      <c r="A591" t="s">
        <v>125</v>
      </c>
      <c r="B591" s="4" t="s">
        <v>266</v>
      </c>
      <c r="C591" s="4" t="s">
        <v>4</v>
      </c>
      <c r="D591" s="1"/>
      <c r="E591" t="s">
        <v>507</v>
      </c>
    </row>
    <row r="592" spans="1:17">
      <c r="A592" t="s">
        <v>4</v>
      </c>
      <c r="B592" s="4" t="s">
        <v>4</v>
      </c>
      <c r="C592" s="4" t="s">
        <v>475</v>
      </c>
      <c r="D592" s="1">
        <v>1</v>
      </c>
      <c r="E592" t="s">
        <v>4</v>
      </c>
      <c r="O592">
        <v>1</v>
      </c>
    </row>
    <row r="593" spans="1:17">
      <c r="A593" t="s">
        <v>4</v>
      </c>
      <c r="B593" s="4" t="s">
        <v>4</v>
      </c>
      <c r="C593" s="4" t="s">
        <v>476</v>
      </c>
      <c r="D593" s="1">
        <v>2</v>
      </c>
      <c r="E593" t="s">
        <v>4</v>
      </c>
      <c r="O593">
        <v>1</v>
      </c>
    </row>
    <row r="594" spans="1:17">
      <c r="A594" t="s">
        <v>4</v>
      </c>
      <c r="B594" s="4" t="s">
        <v>4</v>
      </c>
      <c r="C594" s="4" t="s">
        <v>477</v>
      </c>
      <c r="D594" s="1">
        <v>3</v>
      </c>
      <c r="E594" t="s">
        <v>4</v>
      </c>
      <c r="O594">
        <v>1</v>
      </c>
    </row>
    <row r="595" spans="1:17">
      <c r="A595" t="s">
        <v>4</v>
      </c>
      <c r="B595" s="4" t="s">
        <v>4</v>
      </c>
      <c r="C595" s="4" t="s">
        <v>478</v>
      </c>
      <c r="D595" s="1">
        <v>4</v>
      </c>
      <c r="E595" t="s">
        <v>4</v>
      </c>
      <c r="O595">
        <v>1</v>
      </c>
    </row>
    <row r="596" spans="1:17">
      <c r="A596" t="s">
        <v>4</v>
      </c>
      <c r="B596" s="4" t="s">
        <v>4</v>
      </c>
      <c r="C596" s="4" t="s">
        <v>479</v>
      </c>
      <c r="D596" s="1">
        <v>5</v>
      </c>
      <c r="E596" t="s">
        <v>4</v>
      </c>
      <c r="O596">
        <v>1</v>
      </c>
    </row>
    <row r="597" spans="1:17">
      <c r="A597" t="s">
        <v>4</v>
      </c>
      <c r="B597" s="4" t="s">
        <v>4</v>
      </c>
      <c r="C597" s="4" t="s">
        <v>435</v>
      </c>
      <c r="D597" s="1">
        <v>99</v>
      </c>
      <c r="E597" t="s">
        <v>4</v>
      </c>
      <c r="O597">
        <v>0</v>
      </c>
    </row>
    <row r="598" spans="1:17">
      <c r="A598" t="s">
        <v>126</v>
      </c>
      <c r="B598" s="4" t="s">
        <v>267</v>
      </c>
      <c r="C598" s="4" t="s">
        <v>299</v>
      </c>
      <c r="D598" s="1"/>
      <c r="E598" t="s">
        <v>505</v>
      </c>
    </row>
    <row r="599" spans="1:17" ht="45">
      <c r="A599" t="s">
        <v>127</v>
      </c>
      <c r="B599" s="4" t="s">
        <v>268</v>
      </c>
      <c r="C599" s="4" t="s">
        <v>4</v>
      </c>
      <c r="D599" s="1"/>
      <c r="E599" t="s">
        <v>507</v>
      </c>
    </row>
    <row r="600" spans="1:17">
      <c r="A600" t="s">
        <v>4</v>
      </c>
      <c r="B600" s="4" t="s">
        <v>4</v>
      </c>
      <c r="C600" s="4" t="s">
        <v>480</v>
      </c>
      <c r="D600" s="1">
        <v>1</v>
      </c>
      <c r="E600" t="s">
        <v>4</v>
      </c>
      <c r="O600">
        <v>1</v>
      </c>
    </row>
    <row r="601" spans="1:17">
      <c r="A601" t="s">
        <v>4</v>
      </c>
      <c r="B601" s="4" t="s">
        <v>4</v>
      </c>
      <c r="C601" s="4" t="s">
        <v>481</v>
      </c>
      <c r="D601" s="1">
        <v>2</v>
      </c>
      <c r="E601" t="s">
        <v>4</v>
      </c>
      <c r="O601">
        <v>1</v>
      </c>
    </row>
    <row r="602" spans="1:17">
      <c r="A602" t="s">
        <v>4</v>
      </c>
      <c r="B602" s="4" t="s">
        <v>4</v>
      </c>
      <c r="C602" s="4" t="s">
        <v>482</v>
      </c>
      <c r="D602" s="1">
        <v>3</v>
      </c>
      <c r="E602" t="s">
        <v>4</v>
      </c>
      <c r="O602">
        <v>1</v>
      </c>
    </row>
    <row r="603" spans="1:17">
      <c r="A603" t="s">
        <v>4</v>
      </c>
      <c r="B603" s="4" t="s">
        <v>4</v>
      </c>
      <c r="C603" s="4" t="s">
        <v>483</v>
      </c>
      <c r="D603" s="1">
        <v>4</v>
      </c>
      <c r="E603" t="s">
        <v>4</v>
      </c>
      <c r="O603">
        <v>1</v>
      </c>
    </row>
    <row r="604" spans="1:17">
      <c r="A604" t="s">
        <v>4</v>
      </c>
      <c r="B604" s="4" t="s">
        <v>4</v>
      </c>
      <c r="C604" s="4" t="s">
        <v>301</v>
      </c>
      <c r="D604" s="1">
        <v>5</v>
      </c>
      <c r="E604" t="s">
        <v>4</v>
      </c>
      <c r="O604">
        <v>0</v>
      </c>
    </row>
    <row r="605" spans="1:17">
      <c r="A605" t="s">
        <v>4</v>
      </c>
      <c r="B605" s="4" t="s">
        <v>4</v>
      </c>
      <c r="C605" s="4" t="s">
        <v>435</v>
      </c>
      <c r="D605" s="1">
        <v>99</v>
      </c>
      <c r="E605" t="s">
        <v>4</v>
      </c>
      <c r="O605">
        <v>0</v>
      </c>
    </row>
    <row r="606" spans="1:17">
      <c r="A606" t="s">
        <v>128</v>
      </c>
      <c r="B606" s="4" t="s">
        <v>269</v>
      </c>
      <c r="C606" s="4" t="s">
        <v>299</v>
      </c>
      <c r="D606" s="1"/>
      <c r="E606" t="s">
        <v>505</v>
      </c>
      <c r="O606" s="3" t="s">
        <v>521</v>
      </c>
      <c r="P606" s="3"/>
      <c r="Q606" s="3"/>
    </row>
    <row r="607" spans="1:17" ht="45">
      <c r="A607" t="s">
        <v>129</v>
      </c>
      <c r="B607" s="4" t="s">
        <v>270</v>
      </c>
      <c r="C607" s="4" t="s">
        <v>4</v>
      </c>
      <c r="D607" s="1"/>
      <c r="E607" t="s">
        <v>507</v>
      </c>
    </row>
    <row r="608" spans="1:17">
      <c r="A608" t="s">
        <v>4</v>
      </c>
      <c r="B608" s="4" t="s">
        <v>4</v>
      </c>
      <c r="C608" s="4" t="s">
        <v>300</v>
      </c>
      <c r="D608" s="1">
        <v>1</v>
      </c>
      <c r="E608" t="s">
        <v>4</v>
      </c>
      <c r="P608">
        <v>1</v>
      </c>
    </row>
    <row r="609" spans="1:18">
      <c r="A609" t="s">
        <v>4</v>
      </c>
      <c r="B609" s="4" t="s">
        <v>4</v>
      </c>
      <c r="C609" s="4" t="s">
        <v>301</v>
      </c>
      <c r="D609" s="1">
        <v>2</v>
      </c>
      <c r="E609" t="s">
        <v>4</v>
      </c>
      <c r="P609">
        <v>0</v>
      </c>
    </row>
    <row r="610" spans="1:18">
      <c r="A610" t="s">
        <v>4</v>
      </c>
      <c r="B610" s="4" t="s">
        <v>4</v>
      </c>
      <c r="C610" s="4" t="s">
        <v>435</v>
      </c>
      <c r="D610" s="1">
        <v>3</v>
      </c>
      <c r="E610" t="s">
        <v>4</v>
      </c>
      <c r="P610">
        <v>0</v>
      </c>
    </row>
    <row r="611" spans="1:18" ht="45">
      <c r="A611" t="s">
        <v>130</v>
      </c>
      <c r="B611" s="4" t="s">
        <v>271</v>
      </c>
      <c r="C611" s="4" t="s">
        <v>4</v>
      </c>
      <c r="D611" s="1"/>
      <c r="E611" t="s">
        <v>507</v>
      </c>
    </row>
    <row r="612" spans="1:18">
      <c r="A612" t="s">
        <v>4</v>
      </c>
      <c r="B612" s="4" t="s">
        <v>4</v>
      </c>
      <c r="C612" s="4" t="s">
        <v>300</v>
      </c>
      <c r="D612" s="1">
        <v>1</v>
      </c>
      <c r="E612" t="s">
        <v>4</v>
      </c>
      <c r="Q612">
        <v>1</v>
      </c>
    </row>
    <row r="613" spans="1:18">
      <c r="A613" t="s">
        <v>4</v>
      </c>
      <c r="B613" s="4" t="s">
        <v>4</v>
      </c>
      <c r="C613" s="4" t="s">
        <v>301</v>
      </c>
      <c r="D613" s="1">
        <v>2</v>
      </c>
      <c r="E613" t="s">
        <v>4</v>
      </c>
      <c r="Q613">
        <v>0</v>
      </c>
    </row>
    <row r="614" spans="1:18">
      <c r="A614" t="s">
        <v>4</v>
      </c>
      <c r="B614" s="4" t="s">
        <v>4</v>
      </c>
      <c r="C614" s="4" t="s">
        <v>435</v>
      </c>
      <c r="D614" s="1">
        <v>3</v>
      </c>
      <c r="E614" t="s">
        <v>4</v>
      </c>
      <c r="Q614">
        <v>0</v>
      </c>
    </row>
    <row r="615" spans="1:18" ht="30">
      <c r="A615" t="s">
        <v>131</v>
      </c>
      <c r="B615" s="4" t="s">
        <v>272</v>
      </c>
      <c r="C615" s="4" t="s">
        <v>4</v>
      </c>
      <c r="D615" s="1"/>
      <c r="E615" t="s">
        <v>507</v>
      </c>
      <c r="R615" s="3" t="s">
        <v>522</v>
      </c>
    </row>
    <row r="616" spans="1:18">
      <c r="A616" t="s">
        <v>4</v>
      </c>
      <c r="B616" s="4" t="s">
        <v>4</v>
      </c>
      <c r="C616" s="4" t="s">
        <v>300</v>
      </c>
      <c r="D616" s="1">
        <v>1</v>
      </c>
      <c r="E616" t="s">
        <v>4</v>
      </c>
      <c r="R616">
        <v>1</v>
      </c>
    </row>
    <row r="617" spans="1:18">
      <c r="A617" t="s">
        <v>4</v>
      </c>
      <c r="B617" s="4" t="s">
        <v>4</v>
      </c>
      <c r="C617" s="4" t="s">
        <v>301</v>
      </c>
      <c r="D617" s="1">
        <v>2</v>
      </c>
      <c r="E617" t="s">
        <v>4</v>
      </c>
      <c r="R617">
        <v>0</v>
      </c>
    </row>
    <row r="618" spans="1:18">
      <c r="A618" t="s">
        <v>4</v>
      </c>
      <c r="B618" s="4" t="s">
        <v>4</v>
      </c>
      <c r="C618" s="4" t="s">
        <v>435</v>
      </c>
      <c r="D618" s="1">
        <v>3</v>
      </c>
      <c r="E618" t="s">
        <v>4</v>
      </c>
      <c r="R618">
        <v>0</v>
      </c>
    </row>
    <row r="619" spans="1:18" ht="45">
      <c r="A619" t="s">
        <v>132</v>
      </c>
      <c r="B619" s="4" t="s">
        <v>273</v>
      </c>
      <c r="C619" s="4" t="s">
        <v>4</v>
      </c>
      <c r="D619" s="1"/>
      <c r="E619" t="s">
        <v>507</v>
      </c>
    </row>
    <row r="620" spans="1:18">
      <c r="A620" t="s">
        <v>4</v>
      </c>
      <c r="B620" s="4" t="s">
        <v>4</v>
      </c>
      <c r="C620" s="4" t="s">
        <v>300</v>
      </c>
      <c r="D620" s="1">
        <v>1</v>
      </c>
      <c r="E620" t="s">
        <v>4</v>
      </c>
      <c r="N620">
        <v>1</v>
      </c>
    </row>
    <row r="621" spans="1:18">
      <c r="A621" t="s">
        <v>4</v>
      </c>
      <c r="B621" s="4" t="s">
        <v>4</v>
      </c>
      <c r="C621" s="4" t="s">
        <v>301</v>
      </c>
      <c r="D621" s="1">
        <v>2</v>
      </c>
      <c r="E621" t="s">
        <v>4</v>
      </c>
      <c r="N621">
        <v>0</v>
      </c>
    </row>
    <row r="622" spans="1:18">
      <c r="A622" t="s">
        <v>4</v>
      </c>
      <c r="B622" s="4" t="s">
        <v>4</v>
      </c>
      <c r="C622" s="4" t="s">
        <v>435</v>
      </c>
      <c r="D622" s="1">
        <v>3</v>
      </c>
      <c r="E622" t="s">
        <v>4</v>
      </c>
      <c r="N622">
        <v>0</v>
      </c>
    </row>
    <row r="623" spans="1:18" ht="60">
      <c r="A623" t="s">
        <v>133</v>
      </c>
      <c r="B623" s="4" t="s">
        <v>274</v>
      </c>
      <c r="C623" s="4" t="s">
        <v>4</v>
      </c>
      <c r="D623" s="1"/>
      <c r="E623" t="s">
        <v>507</v>
      </c>
    </row>
    <row r="624" spans="1:18">
      <c r="A624" t="s">
        <v>4</v>
      </c>
      <c r="B624" s="4" t="s">
        <v>4</v>
      </c>
      <c r="C624" s="4" t="s">
        <v>484</v>
      </c>
      <c r="D624" s="1">
        <v>1</v>
      </c>
      <c r="E624" t="s">
        <v>4</v>
      </c>
      <c r="N624">
        <v>1</v>
      </c>
    </row>
    <row r="625" spans="1:14">
      <c r="A625" t="s">
        <v>4</v>
      </c>
      <c r="B625" s="4" t="s">
        <v>4</v>
      </c>
      <c r="C625" s="4" t="s">
        <v>485</v>
      </c>
      <c r="D625" s="1">
        <v>2</v>
      </c>
      <c r="E625" t="s">
        <v>4</v>
      </c>
      <c r="N625">
        <v>2</v>
      </c>
    </row>
    <row r="626" spans="1:14">
      <c r="A626" t="s">
        <v>4</v>
      </c>
      <c r="B626" s="4" t="s">
        <v>4</v>
      </c>
      <c r="C626" s="4" t="s">
        <v>486</v>
      </c>
      <c r="D626" s="1">
        <v>3</v>
      </c>
      <c r="E626" t="s">
        <v>4</v>
      </c>
      <c r="N626">
        <v>3</v>
      </c>
    </row>
    <row r="627" spans="1:14">
      <c r="A627" t="s">
        <v>4</v>
      </c>
      <c r="B627" s="4" t="s">
        <v>4</v>
      </c>
      <c r="C627" s="4" t="s">
        <v>487</v>
      </c>
      <c r="D627" s="1">
        <v>4</v>
      </c>
      <c r="E627" t="s">
        <v>4</v>
      </c>
      <c r="N627">
        <v>4</v>
      </c>
    </row>
    <row r="628" spans="1:14">
      <c r="A628" t="s">
        <v>4</v>
      </c>
      <c r="B628" s="4" t="s">
        <v>4</v>
      </c>
      <c r="C628" s="4" t="s">
        <v>435</v>
      </c>
      <c r="D628" s="1">
        <v>99</v>
      </c>
      <c r="E628" t="s">
        <v>4</v>
      </c>
      <c r="N628">
        <v>0</v>
      </c>
    </row>
    <row r="629" spans="1:14" ht="45">
      <c r="A629" t="s">
        <v>134</v>
      </c>
      <c r="B629" s="4" t="s">
        <v>275</v>
      </c>
      <c r="C629" s="4" t="s">
        <v>4</v>
      </c>
      <c r="D629" s="1"/>
      <c r="E629" t="s">
        <v>507</v>
      </c>
    </row>
    <row r="630" spans="1:14">
      <c r="A630" t="s">
        <v>4</v>
      </c>
      <c r="B630" s="4" t="s">
        <v>4</v>
      </c>
      <c r="C630" s="4" t="s">
        <v>300</v>
      </c>
      <c r="D630" s="1">
        <v>1</v>
      </c>
      <c r="E630" t="s">
        <v>4</v>
      </c>
      <c r="N630">
        <v>1</v>
      </c>
    </row>
    <row r="631" spans="1:14">
      <c r="A631" t="s">
        <v>4</v>
      </c>
      <c r="B631" s="4" t="s">
        <v>4</v>
      </c>
      <c r="C631" s="4" t="s">
        <v>301</v>
      </c>
      <c r="D631" s="1">
        <v>2</v>
      </c>
      <c r="E631" t="s">
        <v>4</v>
      </c>
      <c r="N631">
        <v>0</v>
      </c>
    </row>
    <row r="632" spans="1:14">
      <c r="A632" t="s">
        <v>4</v>
      </c>
      <c r="B632" s="4" t="s">
        <v>4</v>
      </c>
      <c r="C632" s="4" t="s">
        <v>435</v>
      </c>
      <c r="D632" s="1">
        <v>3</v>
      </c>
      <c r="E632" t="s">
        <v>4</v>
      </c>
      <c r="N632">
        <v>0</v>
      </c>
    </row>
    <row r="633" spans="1:14" ht="45">
      <c r="A633" t="s">
        <v>135</v>
      </c>
      <c r="B633" s="4" t="s">
        <v>276</v>
      </c>
      <c r="C633" s="4" t="s">
        <v>4</v>
      </c>
      <c r="D633" s="1"/>
      <c r="E633" t="s">
        <v>507</v>
      </c>
    </row>
    <row r="634" spans="1:14">
      <c r="A634" t="s">
        <v>4</v>
      </c>
      <c r="B634" s="4" t="s">
        <v>4</v>
      </c>
      <c r="C634" s="4" t="s">
        <v>300</v>
      </c>
      <c r="D634" s="1">
        <v>1</v>
      </c>
      <c r="E634" t="s">
        <v>4</v>
      </c>
      <c r="N634">
        <v>1</v>
      </c>
    </row>
    <row r="635" spans="1:14">
      <c r="A635" t="s">
        <v>4</v>
      </c>
      <c r="B635" s="4" t="s">
        <v>4</v>
      </c>
      <c r="C635" s="4" t="s">
        <v>301</v>
      </c>
      <c r="D635" s="1">
        <v>2</v>
      </c>
      <c r="E635" t="s">
        <v>4</v>
      </c>
      <c r="N635">
        <v>0</v>
      </c>
    </row>
    <row r="636" spans="1:14">
      <c r="A636" t="s">
        <v>4</v>
      </c>
      <c r="B636" s="4" t="s">
        <v>4</v>
      </c>
      <c r="C636" s="4" t="s">
        <v>435</v>
      </c>
      <c r="D636" s="1">
        <v>3</v>
      </c>
      <c r="E636" t="s">
        <v>4</v>
      </c>
      <c r="N636">
        <v>0</v>
      </c>
    </row>
    <row r="637" spans="1:14" ht="45">
      <c r="A637" t="s">
        <v>136</v>
      </c>
      <c r="B637" s="4" t="s">
        <v>277</v>
      </c>
      <c r="C637" s="4" t="s">
        <v>4</v>
      </c>
      <c r="D637" s="1"/>
      <c r="E637" t="s">
        <v>507</v>
      </c>
    </row>
    <row r="638" spans="1:14">
      <c r="A638" t="s">
        <v>4</v>
      </c>
      <c r="B638" s="4" t="s">
        <v>4</v>
      </c>
      <c r="C638" s="4" t="s">
        <v>484</v>
      </c>
      <c r="D638" s="1">
        <v>1</v>
      </c>
      <c r="E638" t="s">
        <v>4</v>
      </c>
      <c r="N638">
        <v>1</v>
      </c>
    </row>
    <row r="639" spans="1:14">
      <c r="A639" t="s">
        <v>4</v>
      </c>
      <c r="B639" s="4" t="s">
        <v>4</v>
      </c>
      <c r="C639" s="4" t="s">
        <v>485</v>
      </c>
      <c r="D639" s="1">
        <v>2</v>
      </c>
      <c r="E639" t="s">
        <v>4</v>
      </c>
      <c r="N639">
        <v>2</v>
      </c>
    </row>
    <row r="640" spans="1:14">
      <c r="A640" t="s">
        <v>4</v>
      </c>
      <c r="B640" s="4" t="s">
        <v>4</v>
      </c>
      <c r="C640" s="4" t="s">
        <v>486</v>
      </c>
      <c r="D640" s="1">
        <v>3</v>
      </c>
      <c r="E640" t="s">
        <v>4</v>
      </c>
      <c r="N640">
        <v>3</v>
      </c>
    </row>
    <row r="641" spans="1:18">
      <c r="A641" t="s">
        <v>4</v>
      </c>
      <c r="B641" s="4" t="s">
        <v>4</v>
      </c>
      <c r="C641" s="4" t="s">
        <v>487</v>
      </c>
      <c r="D641" s="1">
        <v>4</v>
      </c>
      <c r="E641" t="s">
        <v>4</v>
      </c>
      <c r="N641">
        <v>4</v>
      </c>
    </row>
    <row r="642" spans="1:18">
      <c r="A642" t="s">
        <v>4</v>
      </c>
      <c r="B642" s="4" t="s">
        <v>4</v>
      </c>
      <c r="C642" s="4" t="s">
        <v>435</v>
      </c>
      <c r="D642" s="1">
        <v>99</v>
      </c>
      <c r="E642" t="s">
        <v>4</v>
      </c>
      <c r="N642">
        <v>0</v>
      </c>
    </row>
    <row r="643" spans="1:18" ht="45">
      <c r="A643" t="s">
        <v>137</v>
      </c>
      <c r="B643" s="4" t="s">
        <v>278</v>
      </c>
      <c r="C643" s="4" t="s">
        <v>4</v>
      </c>
      <c r="D643" s="1"/>
      <c r="E643" t="s">
        <v>507</v>
      </c>
    </row>
    <row r="644" spans="1:18">
      <c r="A644" t="s">
        <v>4</v>
      </c>
      <c r="B644" s="4" t="s">
        <v>4</v>
      </c>
      <c r="C644" s="4" t="s">
        <v>300</v>
      </c>
      <c r="D644" s="1">
        <v>1</v>
      </c>
      <c r="E644" t="s">
        <v>4</v>
      </c>
    </row>
    <row r="645" spans="1:18">
      <c r="A645" t="s">
        <v>4</v>
      </c>
      <c r="B645" s="4" t="s">
        <v>4</v>
      </c>
      <c r="C645" s="4" t="s">
        <v>301</v>
      </c>
      <c r="D645" s="1">
        <v>2</v>
      </c>
      <c r="E645" t="s">
        <v>4</v>
      </c>
    </row>
    <row r="646" spans="1:18">
      <c r="A646" t="s">
        <v>4</v>
      </c>
      <c r="B646" s="4" t="s">
        <v>4</v>
      </c>
      <c r="C646" s="4" t="s">
        <v>435</v>
      </c>
      <c r="D646" s="1">
        <v>3</v>
      </c>
      <c r="E646" t="s">
        <v>4</v>
      </c>
    </row>
    <row r="647" spans="1:18">
      <c r="A647" t="s">
        <v>138</v>
      </c>
      <c r="B647" s="4" t="s">
        <v>279</v>
      </c>
      <c r="C647" s="4" t="s">
        <v>4</v>
      </c>
      <c r="D647" s="1"/>
      <c r="E647" t="s">
        <v>507</v>
      </c>
    </row>
    <row r="648" spans="1:18">
      <c r="A648" t="s">
        <v>4</v>
      </c>
      <c r="B648" s="4" t="s">
        <v>4</v>
      </c>
      <c r="C648" s="4" t="s">
        <v>300</v>
      </c>
      <c r="D648" s="1">
        <v>1</v>
      </c>
      <c r="E648" t="s">
        <v>4</v>
      </c>
      <c r="R648">
        <v>1</v>
      </c>
    </row>
    <row r="649" spans="1:18">
      <c r="A649" t="s">
        <v>4</v>
      </c>
      <c r="B649" s="4" t="s">
        <v>4</v>
      </c>
      <c r="C649" s="4" t="s">
        <v>301</v>
      </c>
      <c r="D649" s="1">
        <v>2</v>
      </c>
      <c r="E649" t="s">
        <v>4</v>
      </c>
      <c r="R649">
        <v>0</v>
      </c>
    </row>
    <row r="650" spans="1:18">
      <c r="A650" t="s">
        <v>4</v>
      </c>
      <c r="B650" s="4" t="s">
        <v>4</v>
      </c>
      <c r="C650" s="4" t="s">
        <v>435</v>
      </c>
      <c r="D650" s="1">
        <v>3</v>
      </c>
      <c r="E650" t="s">
        <v>4</v>
      </c>
      <c r="R650">
        <v>0</v>
      </c>
    </row>
    <row r="651" spans="1:18">
      <c r="A651" t="s">
        <v>139</v>
      </c>
      <c r="B651" s="4" t="s">
        <v>280</v>
      </c>
      <c r="C651" s="4" t="s">
        <v>4</v>
      </c>
      <c r="D651" s="1"/>
      <c r="E651" t="s">
        <v>507</v>
      </c>
    </row>
    <row r="652" spans="1:18">
      <c r="A652" t="s">
        <v>4</v>
      </c>
      <c r="B652" s="4" t="s">
        <v>4</v>
      </c>
      <c r="C652" s="4" t="s">
        <v>300</v>
      </c>
      <c r="D652" s="1">
        <v>1</v>
      </c>
      <c r="E652" t="s">
        <v>4</v>
      </c>
      <c r="R652">
        <v>1</v>
      </c>
    </row>
    <row r="653" spans="1:18">
      <c r="A653" t="s">
        <v>4</v>
      </c>
      <c r="B653" s="4" t="s">
        <v>4</v>
      </c>
      <c r="C653" s="4" t="s">
        <v>301</v>
      </c>
      <c r="D653" s="1">
        <v>2</v>
      </c>
      <c r="E653" t="s">
        <v>4</v>
      </c>
      <c r="R653">
        <v>0</v>
      </c>
    </row>
    <row r="654" spans="1:18">
      <c r="A654" t="s">
        <v>4</v>
      </c>
      <c r="B654" s="4" t="s">
        <v>4</v>
      </c>
      <c r="C654" s="4" t="s">
        <v>435</v>
      </c>
      <c r="D654" s="1">
        <v>3</v>
      </c>
      <c r="E654" t="s">
        <v>4</v>
      </c>
      <c r="R654">
        <v>0</v>
      </c>
    </row>
    <row r="655" spans="1:18" ht="30">
      <c r="A655" t="s">
        <v>140</v>
      </c>
      <c r="B655" s="4" t="s">
        <v>281</v>
      </c>
      <c r="C655" s="4" t="s">
        <v>4</v>
      </c>
      <c r="D655" s="1"/>
      <c r="E655" t="s">
        <v>507</v>
      </c>
    </row>
    <row r="656" spans="1:18">
      <c r="A656" t="s">
        <v>4</v>
      </c>
      <c r="B656" s="4" t="s">
        <v>4</v>
      </c>
      <c r="C656" s="4" t="s">
        <v>300</v>
      </c>
      <c r="D656" s="1">
        <v>1</v>
      </c>
      <c r="E656" t="s">
        <v>4</v>
      </c>
      <c r="R656">
        <v>1</v>
      </c>
    </row>
    <row r="657" spans="1:18">
      <c r="A657" t="s">
        <v>4</v>
      </c>
      <c r="B657" s="4" t="s">
        <v>4</v>
      </c>
      <c r="C657" s="4" t="s">
        <v>301</v>
      </c>
      <c r="D657" s="1">
        <v>2</v>
      </c>
      <c r="E657" t="s">
        <v>4</v>
      </c>
      <c r="R657">
        <v>0</v>
      </c>
    </row>
    <row r="658" spans="1:18">
      <c r="A658" t="s">
        <v>4</v>
      </c>
      <c r="B658" s="4" t="s">
        <v>4</v>
      </c>
      <c r="C658" s="4" t="s">
        <v>435</v>
      </c>
      <c r="D658" s="1">
        <v>3</v>
      </c>
      <c r="E658" t="s">
        <v>4</v>
      </c>
      <c r="R658">
        <v>0</v>
      </c>
    </row>
    <row r="659" spans="1:18">
      <c r="A659" t="s">
        <v>141</v>
      </c>
      <c r="B659" s="4" t="s">
        <v>282</v>
      </c>
      <c r="C659" s="4" t="s">
        <v>4</v>
      </c>
      <c r="D659" s="1"/>
      <c r="E659" t="s">
        <v>507</v>
      </c>
    </row>
    <row r="660" spans="1:18">
      <c r="A660" t="s">
        <v>4</v>
      </c>
      <c r="B660" s="4" t="s">
        <v>4</v>
      </c>
      <c r="C660" s="4" t="s">
        <v>300</v>
      </c>
      <c r="D660" s="1">
        <v>1</v>
      </c>
      <c r="E660" t="s">
        <v>4</v>
      </c>
      <c r="R660">
        <v>1</v>
      </c>
    </row>
    <row r="661" spans="1:18">
      <c r="A661" t="s">
        <v>4</v>
      </c>
      <c r="B661" s="4" t="s">
        <v>4</v>
      </c>
      <c r="C661" s="4" t="s">
        <v>301</v>
      </c>
      <c r="D661" s="1">
        <v>2</v>
      </c>
      <c r="E661" t="s">
        <v>4</v>
      </c>
      <c r="R661">
        <v>0</v>
      </c>
    </row>
    <row r="662" spans="1:18">
      <c r="A662" t="s">
        <v>4</v>
      </c>
      <c r="B662" s="4" t="s">
        <v>4</v>
      </c>
      <c r="C662" s="4" t="s">
        <v>435</v>
      </c>
      <c r="D662" s="1">
        <v>3</v>
      </c>
      <c r="E662" t="s">
        <v>4</v>
      </c>
      <c r="R662">
        <v>0</v>
      </c>
    </row>
    <row r="663" spans="1:18">
      <c r="A663" t="s">
        <v>142</v>
      </c>
      <c r="B663" s="4" t="s">
        <v>283</v>
      </c>
      <c r="C663" s="4" t="s">
        <v>4</v>
      </c>
      <c r="D663" s="1"/>
      <c r="E663" t="s">
        <v>507</v>
      </c>
    </row>
    <row r="664" spans="1:18">
      <c r="A664" t="s">
        <v>4</v>
      </c>
      <c r="B664" s="4" t="s">
        <v>4</v>
      </c>
      <c r="C664" s="4" t="s">
        <v>300</v>
      </c>
      <c r="D664" s="1">
        <v>1</v>
      </c>
      <c r="E664" t="s">
        <v>4</v>
      </c>
      <c r="R664">
        <v>1</v>
      </c>
    </row>
    <row r="665" spans="1:18">
      <c r="A665" t="s">
        <v>4</v>
      </c>
      <c r="B665" s="4" t="s">
        <v>4</v>
      </c>
      <c r="C665" s="4" t="s">
        <v>301</v>
      </c>
      <c r="D665" s="1">
        <v>2</v>
      </c>
      <c r="E665" t="s">
        <v>4</v>
      </c>
      <c r="R665">
        <v>0</v>
      </c>
    </row>
    <row r="666" spans="1:18">
      <c r="A666" t="s">
        <v>4</v>
      </c>
      <c r="B666" s="4" t="s">
        <v>4</v>
      </c>
      <c r="C666" s="4" t="s">
        <v>435</v>
      </c>
      <c r="D666" s="1">
        <v>3</v>
      </c>
      <c r="E666" t="s">
        <v>4</v>
      </c>
      <c r="R666">
        <v>0</v>
      </c>
    </row>
    <row r="667" spans="1:18">
      <c r="A667" t="s">
        <v>143</v>
      </c>
      <c r="B667" s="4" t="s">
        <v>284</v>
      </c>
      <c r="C667" s="4" t="s">
        <v>299</v>
      </c>
      <c r="D667" s="1"/>
      <c r="E667" t="s">
        <v>505</v>
      </c>
      <c r="R667" s="3" t="s">
        <v>535</v>
      </c>
    </row>
    <row r="668" spans="1:18" ht="45">
      <c r="A668" t="s">
        <v>144</v>
      </c>
      <c r="B668" s="4" t="s">
        <v>285</v>
      </c>
      <c r="C668" s="4" t="s">
        <v>4</v>
      </c>
      <c r="D668" s="1"/>
      <c r="E668" t="s">
        <v>507</v>
      </c>
    </row>
    <row r="669" spans="1:18">
      <c r="A669" t="s">
        <v>4</v>
      </c>
      <c r="B669" s="4" t="s">
        <v>4</v>
      </c>
      <c r="C669" s="4" t="s">
        <v>300</v>
      </c>
      <c r="D669" s="1">
        <v>1</v>
      </c>
      <c r="E669" t="s">
        <v>4</v>
      </c>
      <c r="R669">
        <v>1</v>
      </c>
    </row>
    <row r="670" spans="1:18">
      <c r="A670" t="s">
        <v>4</v>
      </c>
      <c r="B670" s="4" t="s">
        <v>4</v>
      </c>
      <c r="C670" s="4" t="s">
        <v>301</v>
      </c>
      <c r="D670" s="1">
        <v>2</v>
      </c>
      <c r="E670" t="s">
        <v>4</v>
      </c>
      <c r="R670">
        <v>0</v>
      </c>
    </row>
    <row r="671" spans="1:18">
      <c r="A671" t="s">
        <v>4</v>
      </c>
      <c r="B671" s="4" t="s">
        <v>4</v>
      </c>
      <c r="C671" s="4" t="s">
        <v>435</v>
      </c>
      <c r="D671" s="1">
        <v>3</v>
      </c>
      <c r="E671" t="s">
        <v>4</v>
      </c>
      <c r="R671">
        <v>0</v>
      </c>
    </row>
    <row r="672" spans="1:18" ht="45">
      <c r="A672" t="s">
        <v>145</v>
      </c>
      <c r="B672" s="4" t="s">
        <v>286</v>
      </c>
      <c r="C672" s="4" t="s">
        <v>4</v>
      </c>
      <c r="D672" s="1"/>
      <c r="E672" t="s">
        <v>507</v>
      </c>
    </row>
    <row r="673" spans="1:18">
      <c r="A673" t="s">
        <v>4</v>
      </c>
      <c r="B673" s="4" t="s">
        <v>4</v>
      </c>
      <c r="C673" s="4" t="s">
        <v>300</v>
      </c>
      <c r="D673" s="1">
        <v>1</v>
      </c>
      <c r="E673" t="s">
        <v>4</v>
      </c>
      <c r="N673">
        <v>1</v>
      </c>
    </row>
    <row r="674" spans="1:18">
      <c r="A674" t="s">
        <v>4</v>
      </c>
      <c r="B674" s="4" t="s">
        <v>4</v>
      </c>
      <c r="C674" s="4" t="s">
        <v>301</v>
      </c>
      <c r="D674" s="1">
        <v>2</v>
      </c>
      <c r="E674" t="s">
        <v>4</v>
      </c>
      <c r="N674">
        <v>0</v>
      </c>
    </row>
    <row r="675" spans="1:18">
      <c r="A675" t="s">
        <v>4</v>
      </c>
      <c r="B675" s="4" t="s">
        <v>4</v>
      </c>
      <c r="C675" s="4" t="s">
        <v>435</v>
      </c>
      <c r="D675" s="1">
        <v>3</v>
      </c>
      <c r="E675" t="s">
        <v>4</v>
      </c>
      <c r="N675">
        <v>0</v>
      </c>
    </row>
    <row r="676" spans="1:18" ht="45">
      <c r="A676" t="s">
        <v>146</v>
      </c>
      <c r="B676" s="4" t="s">
        <v>287</v>
      </c>
      <c r="C676" s="4" t="s">
        <v>4</v>
      </c>
      <c r="D676" s="1"/>
      <c r="E676" t="s">
        <v>507</v>
      </c>
    </row>
    <row r="677" spans="1:18">
      <c r="A677" t="s">
        <v>4</v>
      </c>
      <c r="B677" s="4" t="s">
        <v>4</v>
      </c>
      <c r="C677" s="4" t="s">
        <v>300</v>
      </c>
      <c r="D677" s="1">
        <v>1</v>
      </c>
      <c r="E677" t="s">
        <v>4</v>
      </c>
      <c r="R677">
        <v>1</v>
      </c>
    </row>
    <row r="678" spans="1:18">
      <c r="A678" t="s">
        <v>4</v>
      </c>
      <c r="B678" s="4" t="s">
        <v>4</v>
      </c>
      <c r="C678" s="4" t="s">
        <v>301</v>
      </c>
      <c r="D678" s="1">
        <v>2</v>
      </c>
      <c r="E678" t="s">
        <v>4</v>
      </c>
      <c r="R678">
        <v>0</v>
      </c>
    </row>
    <row r="679" spans="1:18">
      <c r="A679" t="s">
        <v>4</v>
      </c>
      <c r="B679" s="4" t="s">
        <v>4</v>
      </c>
      <c r="C679" s="4" t="s">
        <v>435</v>
      </c>
      <c r="D679" s="1">
        <v>3</v>
      </c>
      <c r="E679" t="s">
        <v>4</v>
      </c>
      <c r="R679">
        <v>0</v>
      </c>
    </row>
    <row r="680" spans="1:18" ht="45">
      <c r="A680" t="s">
        <v>147</v>
      </c>
      <c r="B680" s="4" t="s">
        <v>288</v>
      </c>
      <c r="C680" s="4" t="s">
        <v>4</v>
      </c>
      <c r="D680" s="1"/>
      <c r="E680" t="s">
        <v>507</v>
      </c>
      <c r="R680" s="3" t="s">
        <v>560</v>
      </c>
    </row>
    <row r="681" spans="1:18">
      <c r="A681" t="s">
        <v>4</v>
      </c>
      <c r="B681" s="4" t="s">
        <v>4</v>
      </c>
      <c r="C681" s="4" t="s">
        <v>488</v>
      </c>
      <c r="D681" s="1">
        <v>1</v>
      </c>
      <c r="E681" t="s">
        <v>4</v>
      </c>
      <c r="R681" s="1">
        <v>3</v>
      </c>
    </row>
    <row r="682" spans="1:18">
      <c r="A682" t="s">
        <v>4</v>
      </c>
      <c r="B682" s="4" t="s">
        <v>4</v>
      </c>
      <c r="C682" s="4" t="s">
        <v>489</v>
      </c>
      <c r="D682" s="1">
        <v>2</v>
      </c>
      <c r="E682" t="s">
        <v>4</v>
      </c>
      <c r="R682" s="1">
        <v>2</v>
      </c>
    </row>
    <row r="683" spans="1:18">
      <c r="A683" t="s">
        <v>4</v>
      </c>
      <c r="B683" s="4" t="s">
        <v>4</v>
      </c>
      <c r="C683" s="4" t="s">
        <v>490</v>
      </c>
      <c r="D683" s="1">
        <v>3</v>
      </c>
      <c r="E683" t="s">
        <v>4</v>
      </c>
      <c r="R683" s="1">
        <v>1</v>
      </c>
    </row>
    <row r="684" spans="1:18">
      <c r="A684" t="s">
        <v>4</v>
      </c>
      <c r="B684" s="4" t="s">
        <v>4</v>
      </c>
      <c r="C684" s="4" t="s">
        <v>491</v>
      </c>
      <c r="D684" s="1">
        <v>4</v>
      </c>
      <c r="E684" t="s">
        <v>4</v>
      </c>
      <c r="R684" s="1">
        <v>0</v>
      </c>
    </row>
    <row r="685" spans="1:18" ht="30">
      <c r="A685" t="s">
        <v>4</v>
      </c>
      <c r="B685" s="4" t="s">
        <v>4</v>
      </c>
      <c r="C685" s="4" t="s">
        <v>492</v>
      </c>
      <c r="D685" s="1">
        <v>5</v>
      </c>
      <c r="E685" t="s">
        <v>4</v>
      </c>
      <c r="R685">
        <v>-1</v>
      </c>
    </row>
    <row r="686" spans="1:18">
      <c r="A686" t="s">
        <v>4</v>
      </c>
      <c r="B686" s="4" t="s">
        <v>4</v>
      </c>
      <c r="C686" s="4" t="s">
        <v>493</v>
      </c>
      <c r="D686" s="1">
        <v>6</v>
      </c>
      <c r="E686" t="s">
        <v>4</v>
      </c>
      <c r="R686">
        <v>0</v>
      </c>
    </row>
    <row r="687" spans="1:18">
      <c r="A687" t="s">
        <v>4</v>
      </c>
      <c r="B687" s="4" t="s">
        <v>4</v>
      </c>
      <c r="C687" s="4" t="s">
        <v>435</v>
      </c>
      <c r="D687" s="1">
        <v>99</v>
      </c>
      <c r="E687" t="s">
        <v>4</v>
      </c>
      <c r="R687">
        <v>0</v>
      </c>
    </row>
    <row r="688" spans="1:18" ht="60">
      <c r="A688" t="s">
        <v>148</v>
      </c>
      <c r="B688" s="4" t="s">
        <v>289</v>
      </c>
      <c r="C688" s="4" t="s">
        <v>4</v>
      </c>
      <c r="D688" s="1"/>
      <c r="E688" t="s">
        <v>507</v>
      </c>
      <c r="R688" s="3" t="s">
        <v>536</v>
      </c>
    </row>
    <row r="689" spans="1:18">
      <c r="A689" t="s">
        <v>4</v>
      </c>
      <c r="B689" s="4" t="s">
        <v>4</v>
      </c>
      <c r="C689" s="4" t="s">
        <v>300</v>
      </c>
      <c r="D689" s="1">
        <v>1</v>
      </c>
      <c r="E689" t="s">
        <v>4</v>
      </c>
      <c r="R689">
        <v>1</v>
      </c>
    </row>
    <row r="690" spans="1:18">
      <c r="A690" t="s">
        <v>4</v>
      </c>
      <c r="B690" s="4" t="s">
        <v>4</v>
      </c>
      <c r="C690" s="4" t="s">
        <v>301</v>
      </c>
      <c r="D690" s="1">
        <v>2</v>
      </c>
      <c r="E690" t="s">
        <v>4</v>
      </c>
      <c r="R690">
        <v>0</v>
      </c>
    </row>
    <row r="691" spans="1:18">
      <c r="A691" t="s">
        <v>4</v>
      </c>
      <c r="B691" s="4" t="s">
        <v>4</v>
      </c>
      <c r="C691" s="4" t="s">
        <v>435</v>
      </c>
      <c r="D691" s="1">
        <v>3</v>
      </c>
      <c r="E691" t="s">
        <v>4</v>
      </c>
      <c r="R691">
        <v>0</v>
      </c>
    </row>
    <row r="692" spans="1:18" ht="60">
      <c r="A692" t="s">
        <v>149</v>
      </c>
      <c r="B692" s="4" t="s">
        <v>290</v>
      </c>
      <c r="C692" s="4" t="s">
        <v>4</v>
      </c>
      <c r="D692" s="1"/>
      <c r="E692" t="s">
        <v>507</v>
      </c>
    </row>
    <row r="693" spans="1:18">
      <c r="A693" t="s">
        <v>4</v>
      </c>
      <c r="B693" s="4" t="s">
        <v>4</v>
      </c>
      <c r="C693" s="4" t="s">
        <v>300</v>
      </c>
      <c r="D693" s="1">
        <v>1</v>
      </c>
      <c r="E693" t="s">
        <v>4</v>
      </c>
      <c r="N693">
        <v>1</v>
      </c>
    </row>
    <row r="694" spans="1:18">
      <c r="A694" t="s">
        <v>4</v>
      </c>
      <c r="B694" s="4" t="s">
        <v>4</v>
      </c>
      <c r="C694" s="4" t="s">
        <v>301</v>
      </c>
      <c r="D694" s="1">
        <v>2</v>
      </c>
      <c r="E694" t="s">
        <v>4</v>
      </c>
      <c r="N694">
        <v>0</v>
      </c>
    </row>
    <row r="695" spans="1:18">
      <c r="A695" t="s">
        <v>4</v>
      </c>
      <c r="B695" s="4" t="s">
        <v>4</v>
      </c>
      <c r="C695" s="4" t="s">
        <v>435</v>
      </c>
      <c r="D695" s="1">
        <v>3</v>
      </c>
      <c r="E695" t="s">
        <v>4</v>
      </c>
      <c r="N695">
        <v>0</v>
      </c>
    </row>
    <row r="696" spans="1:18" ht="60">
      <c r="A696" t="s">
        <v>150</v>
      </c>
      <c r="B696" s="4" t="s">
        <v>291</v>
      </c>
      <c r="C696" s="4" t="s">
        <v>4</v>
      </c>
      <c r="D696" s="1"/>
      <c r="E696" t="s">
        <v>507</v>
      </c>
    </row>
    <row r="697" spans="1:18">
      <c r="A697" t="s">
        <v>4</v>
      </c>
      <c r="B697" s="4" t="s">
        <v>4</v>
      </c>
      <c r="C697" s="4" t="s">
        <v>300</v>
      </c>
      <c r="D697" s="1">
        <v>1</v>
      </c>
      <c r="E697" t="s">
        <v>4</v>
      </c>
      <c r="N697">
        <v>1</v>
      </c>
    </row>
    <row r="698" spans="1:18">
      <c r="A698" t="s">
        <v>4</v>
      </c>
      <c r="B698" s="4" t="s">
        <v>4</v>
      </c>
      <c r="C698" s="4" t="s">
        <v>301</v>
      </c>
      <c r="D698" s="1">
        <v>2</v>
      </c>
      <c r="E698" t="s">
        <v>4</v>
      </c>
      <c r="N698">
        <v>0</v>
      </c>
    </row>
    <row r="699" spans="1:18">
      <c r="A699" t="s">
        <v>4</v>
      </c>
      <c r="B699" s="4" t="s">
        <v>4</v>
      </c>
      <c r="C699" s="4" t="s">
        <v>435</v>
      </c>
      <c r="D699" s="1">
        <v>3</v>
      </c>
      <c r="E699" t="s">
        <v>4</v>
      </c>
      <c r="N699">
        <v>0</v>
      </c>
    </row>
    <row r="700" spans="1:18" ht="45">
      <c r="A700" t="s">
        <v>151</v>
      </c>
      <c r="B700" s="4" t="s">
        <v>292</v>
      </c>
      <c r="C700" s="4" t="s">
        <v>4</v>
      </c>
      <c r="D700" s="1"/>
      <c r="E700" t="s">
        <v>507</v>
      </c>
    </row>
    <row r="701" spans="1:18">
      <c r="A701" t="s">
        <v>4</v>
      </c>
      <c r="B701" s="4" t="s">
        <v>4</v>
      </c>
      <c r="C701" s="4" t="s">
        <v>484</v>
      </c>
      <c r="D701" s="1">
        <v>1</v>
      </c>
      <c r="E701" t="s">
        <v>4</v>
      </c>
      <c r="N701">
        <v>1</v>
      </c>
    </row>
    <row r="702" spans="1:18">
      <c r="A702" t="s">
        <v>4</v>
      </c>
      <c r="B702" s="4" t="s">
        <v>4</v>
      </c>
      <c r="C702" s="4" t="s">
        <v>485</v>
      </c>
      <c r="D702" s="1">
        <v>2</v>
      </c>
      <c r="E702" t="s">
        <v>4</v>
      </c>
      <c r="N702">
        <v>2</v>
      </c>
    </row>
    <row r="703" spans="1:18">
      <c r="A703" t="s">
        <v>4</v>
      </c>
      <c r="B703" s="4" t="s">
        <v>4</v>
      </c>
      <c r="C703" s="4" t="s">
        <v>486</v>
      </c>
      <c r="D703" s="1">
        <v>3</v>
      </c>
      <c r="E703" t="s">
        <v>4</v>
      </c>
      <c r="N703">
        <v>3</v>
      </c>
    </row>
    <row r="704" spans="1:18">
      <c r="A704" t="s">
        <v>4</v>
      </c>
      <c r="B704" s="4" t="s">
        <v>4</v>
      </c>
      <c r="C704" s="4" t="s">
        <v>487</v>
      </c>
      <c r="D704" s="1">
        <v>4</v>
      </c>
      <c r="E704" t="s">
        <v>4</v>
      </c>
      <c r="N704">
        <v>4</v>
      </c>
    </row>
    <row r="705" spans="1:18">
      <c r="A705" t="s">
        <v>4</v>
      </c>
      <c r="B705" s="4" t="s">
        <v>4</v>
      </c>
      <c r="C705" s="4" t="s">
        <v>435</v>
      </c>
      <c r="D705" s="1">
        <v>99</v>
      </c>
      <c r="E705" t="s">
        <v>4</v>
      </c>
      <c r="N705">
        <v>0</v>
      </c>
    </row>
    <row r="706" spans="1:18" ht="60">
      <c r="A706" t="s">
        <v>152</v>
      </c>
      <c r="B706" s="4" t="s">
        <v>293</v>
      </c>
      <c r="C706" s="4" t="s">
        <v>4</v>
      </c>
      <c r="D706" s="1"/>
      <c r="E706" t="s">
        <v>507</v>
      </c>
    </row>
    <row r="707" spans="1:18">
      <c r="A707" t="s">
        <v>4</v>
      </c>
      <c r="B707" s="4" t="s">
        <v>4</v>
      </c>
      <c r="C707" s="4" t="s">
        <v>300</v>
      </c>
      <c r="D707" s="1">
        <v>1</v>
      </c>
      <c r="E707" t="s">
        <v>4</v>
      </c>
      <c r="R707">
        <v>1</v>
      </c>
    </row>
    <row r="708" spans="1:18">
      <c r="A708" t="s">
        <v>4</v>
      </c>
      <c r="B708" s="4" t="s">
        <v>4</v>
      </c>
      <c r="C708" s="4" t="s">
        <v>301</v>
      </c>
      <c r="D708" s="1">
        <v>2</v>
      </c>
      <c r="E708" t="s">
        <v>4</v>
      </c>
      <c r="R708">
        <v>0</v>
      </c>
    </row>
    <row r="709" spans="1:18">
      <c r="A709" t="s">
        <v>4</v>
      </c>
      <c r="B709" s="4" t="s">
        <v>4</v>
      </c>
      <c r="C709" s="4" t="s">
        <v>435</v>
      </c>
      <c r="D709" s="1">
        <v>3</v>
      </c>
      <c r="E709" t="s">
        <v>4</v>
      </c>
      <c r="R709">
        <v>0</v>
      </c>
    </row>
    <row r="710" spans="1:18" ht="45">
      <c r="A710" t="s">
        <v>153</v>
      </c>
      <c r="B710" s="4" t="s">
        <v>294</v>
      </c>
      <c r="C710" s="4" t="s">
        <v>4</v>
      </c>
      <c r="D710" s="1"/>
      <c r="E710" t="s">
        <v>507</v>
      </c>
    </row>
    <row r="711" spans="1:18">
      <c r="A711" t="s">
        <v>4</v>
      </c>
      <c r="B711" s="4" t="s">
        <v>4</v>
      </c>
      <c r="C711" s="4" t="s">
        <v>300</v>
      </c>
      <c r="D711" s="1">
        <v>1</v>
      </c>
      <c r="E711" t="s">
        <v>4</v>
      </c>
      <c r="R711">
        <v>1</v>
      </c>
    </row>
    <row r="712" spans="1:18">
      <c r="A712" t="s">
        <v>4</v>
      </c>
      <c r="B712" s="4" t="s">
        <v>4</v>
      </c>
      <c r="C712" s="4" t="s">
        <v>301</v>
      </c>
      <c r="D712" s="1">
        <v>2</v>
      </c>
      <c r="E712" t="s">
        <v>4</v>
      </c>
      <c r="R712">
        <v>0</v>
      </c>
    </row>
    <row r="713" spans="1:18">
      <c r="A713" t="s">
        <v>4</v>
      </c>
      <c r="B713" s="4" t="s">
        <v>4</v>
      </c>
      <c r="C713" s="4" t="s">
        <v>435</v>
      </c>
      <c r="D713" s="1">
        <v>3</v>
      </c>
      <c r="E713" t="s">
        <v>4</v>
      </c>
      <c r="R713">
        <v>0</v>
      </c>
    </row>
    <row r="714" spans="1:18" ht="30">
      <c r="A714" t="s">
        <v>154</v>
      </c>
      <c r="B714" s="4" t="s">
        <v>295</v>
      </c>
      <c r="C714" s="4" t="s">
        <v>4</v>
      </c>
      <c r="D714" s="1"/>
      <c r="E714" t="s">
        <v>507</v>
      </c>
    </row>
    <row r="715" spans="1:18">
      <c r="A715" t="s">
        <v>4</v>
      </c>
      <c r="B715" s="4" t="s">
        <v>4</v>
      </c>
      <c r="C715" s="4" t="s">
        <v>300</v>
      </c>
      <c r="D715" s="1">
        <v>1</v>
      </c>
      <c r="E715" t="s">
        <v>4</v>
      </c>
      <c r="R715">
        <v>1</v>
      </c>
    </row>
    <row r="716" spans="1:18">
      <c r="A716" t="s">
        <v>4</v>
      </c>
      <c r="B716" s="4" t="s">
        <v>4</v>
      </c>
      <c r="C716" s="4" t="s">
        <v>301</v>
      </c>
      <c r="D716" s="1">
        <v>2</v>
      </c>
      <c r="E716" t="s">
        <v>4</v>
      </c>
      <c r="R716">
        <v>0</v>
      </c>
    </row>
    <row r="717" spans="1:18">
      <c r="A717" t="s">
        <v>4</v>
      </c>
      <c r="B717" s="4" t="s">
        <v>4</v>
      </c>
      <c r="C717" s="4" t="s">
        <v>435</v>
      </c>
      <c r="D717" s="1">
        <v>3</v>
      </c>
      <c r="E717" t="s">
        <v>4</v>
      </c>
      <c r="R717">
        <v>0</v>
      </c>
    </row>
    <row r="718" spans="1:18" ht="30">
      <c r="A718" t="s">
        <v>155</v>
      </c>
      <c r="B718" s="4" t="s">
        <v>296</v>
      </c>
      <c r="C718" s="4" t="s">
        <v>4</v>
      </c>
      <c r="D718" s="1"/>
      <c r="E718" t="s">
        <v>507</v>
      </c>
    </row>
    <row r="719" spans="1:18">
      <c r="A719" t="s">
        <v>4</v>
      </c>
      <c r="B719" s="4" t="s">
        <v>4</v>
      </c>
      <c r="C719" s="4" t="s">
        <v>494</v>
      </c>
      <c r="D719" s="1">
        <v>1</v>
      </c>
      <c r="E719" t="s">
        <v>4</v>
      </c>
      <c r="R719">
        <v>3</v>
      </c>
    </row>
    <row r="720" spans="1:18">
      <c r="A720" t="s">
        <v>4</v>
      </c>
      <c r="B720" s="4" t="s">
        <v>4</v>
      </c>
      <c r="C720" s="4" t="s">
        <v>495</v>
      </c>
      <c r="D720" s="1">
        <v>2</v>
      </c>
      <c r="E720" t="s">
        <v>4</v>
      </c>
      <c r="R720">
        <v>2</v>
      </c>
    </row>
    <row r="721" spans="1:18">
      <c r="A721" t="s">
        <v>4</v>
      </c>
      <c r="B721" s="4" t="s">
        <v>4</v>
      </c>
      <c r="C721" s="4" t="s">
        <v>496</v>
      </c>
      <c r="D721" s="1">
        <v>3</v>
      </c>
      <c r="E721" t="s">
        <v>4</v>
      </c>
      <c r="R721">
        <v>1</v>
      </c>
    </row>
    <row r="722" spans="1:18">
      <c r="A722" t="s">
        <v>4</v>
      </c>
      <c r="B722" s="4" t="s">
        <v>4</v>
      </c>
      <c r="C722" s="4" t="s">
        <v>497</v>
      </c>
      <c r="D722" s="1">
        <v>4</v>
      </c>
      <c r="E722" t="s">
        <v>4</v>
      </c>
      <c r="R722">
        <v>0</v>
      </c>
    </row>
    <row r="723" spans="1:18" ht="30">
      <c r="A723" t="s">
        <v>4</v>
      </c>
      <c r="B723" s="4" t="s">
        <v>4</v>
      </c>
      <c r="C723" s="4" t="s">
        <v>498</v>
      </c>
      <c r="D723" s="1">
        <v>5</v>
      </c>
      <c r="E723" t="s">
        <v>4</v>
      </c>
      <c r="R723">
        <v>-1</v>
      </c>
    </row>
    <row r="724" spans="1:18">
      <c r="A724" t="s">
        <v>4</v>
      </c>
      <c r="B724" s="4" t="s">
        <v>4</v>
      </c>
      <c r="C724" s="4" t="s">
        <v>499</v>
      </c>
      <c r="D724" s="1">
        <v>6</v>
      </c>
      <c r="E724" t="s">
        <v>4</v>
      </c>
      <c r="R724">
        <v>0</v>
      </c>
    </row>
    <row r="725" spans="1:18">
      <c r="A725" t="s">
        <v>4</v>
      </c>
      <c r="B725" s="4" t="s">
        <v>4</v>
      </c>
      <c r="C725" s="4" t="s">
        <v>435</v>
      </c>
      <c r="D725" s="1">
        <v>99</v>
      </c>
      <c r="E725" t="s">
        <v>4</v>
      </c>
      <c r="R725">
        <v>0</v>
      </c>
    </row>
    <row r="726" spans="1:18">
      <c r="A726" t="s">
        <v>156</v>
      </c>
      <c r="B726" s="4" t="s">
        <v>297</v>
      </c>
      <c r="C726" s="4" t="s">
        <v>4</v>
      </c>
      <c r="D726" s="1"/>
      <c r="E726" t="s">
        <v>507</v>
      </c>
    </row>
    <row r="727" spans="1:18">
      <c r="A727" t="s">
        <v>4</v>
      </c>
      <c r="B727" s="4" t="s">
        <v>4</v>
      </c>
      <c r="C727" s="4" t="s">
        <v>500</v>
      </c>
      <c r="D727" s="1">
        <v>1</v>
      </c>
      <c r="E727" t="s">
        <v>4</v>
      </c>
    </row>
    <row r="728" spans="1:18">
      <c r="A728" t="s">
        <v>4</v>
      </c>
      <c r="B728" s="4" t="s">
        <v>4</v>
      </c>
      <c r="C728" s="4" t="s">
        <v>501</v>
      </c>
      <c r="D728" s="1">
        <v>2</v>
      </c>
      <c r="E728" t="s">
        <v>4</v>
      </c>
    </row>
    <row r="729" spans="1:18">
      <c r="A729" t="s">
        <v>4</v>
      </c>
      <c r="B729" s="4" t="s">
        <v>4</v>
      </c>
      <c r="C729" s="4" t="s">
        <v>502</v>
      </c>
      <c r="D729" s="1">
        <v>3</v>
      </c>
      <c r="E729" t="s">
        <v>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C47F-1039-406A-8A17-E8B72362F4E0}">
  <dimension ref="A1:C14"/>
  <sheetViews>
    <sheetView workbookViewId="0">
      <selection activeCell="A14" sqref="A14"/>
    </sheetView>
  </sheetViews>
  <sheetFormatPr baseColWidth="10" defaultRowHeight="15"/>
  <cols>
    <col min="1" max="1" width="26.28515625" customWidth="1"/>
    <col min="2" max="3" width="11.28515625" style="20" customWidth="1"/>
  </cols>
  <sheetData>
    <row r="1" spans="1:3">
      <c r="A1" s="21" t="s">
        <v>553</v>
      </c>
      <c r="B1" s="6" t="s">
        <v>557</v>
      </c>
      <c r="C1" s="6" t="s">
        <v>558</v>
      </c>
    </row>
    <row r="2" spans="1:3">
      <c r="A2" s="22" t="s">
        <v>551</v>
      </c>
      <c r="B2" s="6">
        <v>0</v>
      </c>
      <c r="C2" s="6">
        <v>30</v>
      </c>
    </row>
    <row r="3" spans="1:3">
      <c r="A3" s="22" t="s">
        <v>554</v>
      </c>
      <c r="B3" s="6">
        <v>0</v>
      </c>
      <c r="C3" s="6">
        <v>36</v>
      </c>
    </row>
    <row r="4" spans="1:3">
      <c r="A4" s="22" t="s">
        <v>552</v>
      </c>
      <c r="B4" s="6">
        <v>0</v>
      </c>
      <c r="C4" s="6">
        <v>27</v>
      </c>
    </row>
    <row r="5" spans="1:3">
      <c r="A5" s="22" t="s">
        <v>555</v>
      </c>
      <c r="B5" s="6">
        <v>-6</v>
      </c>
      <c r="C5" s="6">
        <v>6</v>
      </c>
    </row>
    <row r="6" spans="1:3">
      <c r="A6" s="22" t="s">
        <v>556</v>
      </c>
      <c r="B6" s="6">
        <v>-18</v>
      </c>
      <c r="C6" s="6">
        <v>18</v>
      </c>
    </row>
    <row r="7" spans="1:3">
      <c r="A7" s="23" t="s">
        <v>517</v>
      </c>
      <c r="B7" s="12">
        <v>0</v>
      </c>
      <c r="C7" s="12">
        <v>13</v>
      </c>
    </row>
    <row r="8" spans="1:3">
      <c r="A8" s="23" t="s">
        <v>509</v>
      </c>
      <c r="B8" s="12">
        <v>0</v>
      </c>
      <c r="C8" s="12">
        <v>3</v>
      </c>
    </row>
    <row r="9" spans="1:3" s="4" customFormat="1" ht="34.5" customHeight="1">
      <c r="A9" s="23" t="s">
        <v>510</v>
      </c>
      <c r="B9" s="12">
        <v>0</v>
      </c>
      <c r="C9" s="12">
        <v>3</v>
      </c>
    </row>
    <row r="10" spans="1:3" s="4" customFormat="1">
      <c r="A10" s="23" t="s">
        <v>537</v>
      </c>
      <c r="B10" s="12">
        <v>0</v>
      </c>
      <c r="C10" s="12">
        <v>18</v>
      </c>
    </row>
    <row r="11" spans="1:3" s="4" customFormat="1">
      <c r="A11" s="23" t="s">
        <v>532</v>
      </c>
      <c r="B11" s="12">
        <v>0</v>
      </c>
      <c r="C11" s="12">
        <v>10</v>
      </c>
    </row>
    <row r="12" spans="1:3" s="4" customFormat="1">
      <c r="A12" s="23" t="s">
        <v>534</v>
      </c>
      <c r="B12" s="12">
        <v>0</v>
      </c>
      <c r="C12" s="12">
        <v>1</v>
      </c>
    </row>
    <row r="13" spans="1:3" s="4" customFormat="1">
      <c r="A13" s="23" t="s">
        <v>533</v>
      </c>
      <c r="B13" s="12">
        <v>0</v>
      </c>
      <c r="C13" s="12">
        <v>1</v>
      </c>
    </row>
    <row r="14" spans="1:3" s="4" customFormat="1">
      <c r="A14" s="23" t="s">
        <v>518</v>
      </c>
      <c r="B14" s="12">
        <v>0</v>
      </c>
      <c r="C14" s="12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1534-7AD4-4A64-921B-9F0190738FE7}">
  <dimension ref="A1:J110"/>
  <sheetViews>
    <sheetView workbookViewId="0">
      <selection activeCell="G6" sqref="G6"/>
    </sheetView>
  </sheetViews>
  <sheetFormatPr baseColWidth="10" defaultRowHeight="15"/>
  <cols>
    <col min="2" max="2" width="20.42578125" style="8" customWidth="1"/>
    <col min="3" max="4" width="20.42578125" customWidth="1"/>
    <col min="5" max="5" width="20.42578125" style="8" customWidth="1"/>
    <col min="6" max="7" width="20.42578125" customWidth="1"/>
    <col min="8" max="8" width="20.42578125" style="8" customWidth="1"/>
  </cols>
  <sheetData>
    <row r="1" spans="1:10" s="4" customFormat="1" ht="34.5" customHeight="1">
      <c r="B1" s="7"/>
      <c r="C1" s="6"/>
      <c r="D1" s="6"/>
      <c r="E1" s="7"/>
      <c r="H1" s="7"/>
    </row>
    <row r="2" spans="1:10" s="4" customFormat="1">
      <c r="A2" s="5" t="s">
        <v>538</v>
      </c>
      <c r="B2" s="8">
        <f>AVERAGE(B10:B110)</f>
        <v>25.237623762376238</v>
      </c>
      <c r="C2" s="6"/>
      <c r="D2" s="6"/>
      <c r="E2" s="8">
        <f>AVERAGE(E10:E110)</f>
        <v>21.801980198019802</v>
      </c>
      <c r="F2" s="6"/>
      <c r="G2" s="6"/>
      <c r="H2" s="8">
        <f>AVERAGE(H10:H110)</f>
        <v>20.811881188118811</v>
      </c>
    </row>
    <row r="3" spans="1:10" s="4" customFormat="1">
      <c r="A3" s="5" t="s">
        <v>539</v>
      </c>
      <c r="B3" s="8">
        <f>MEDIAN(B10:B110)</f>
        <v>10</v>
      </c>
      <c r="C3" s="6"/>
      <c r="D3" s="6"/>
      <c r="E3" s="8">
        <f>MEDIAN(E10:E110)</f>
        <v>22</v>
      </c>
      <c r="F3" s="6"/>
      <c r="G3" s="6"/>
      <c r="H3" s="8">
        <f>MEDIAN(H10:H110)</f>
        <v>14</v>
      </c>
    </row>
    <row r="4" spans="1:10" s="4" customFormat="1">
      <c r="A4" s="5" t="s">
        <v>540</v>
      </c>
      <c r="B4" s="8">
        <f>_xlfn.STDEV.S(B10:B110)</f>
        <v>26.304428720218002</v>
      </c>
      <c r="C4" s="6"/>
      <c r="D4" s="6"/>
      <c r="E4" s="8">
        <f>_xlfn.STDEV.S(E10:E110)</f>
        <v>9.5194745674120025</v>
      </c>
      <c r="F4" s="6"/>
      <c r="G4" s="6"/>
      <c r="H4" s="8">
        <f>_xlfn.STDEV.S(H10:H110)</f>
        <v>21.487071867188945</v>
      </c>
    </row>
    <row r="5" spans="1:10" s="4" customFormat="1">
      <c r="A5" s="5" t="s">
        <v>541</v>
      </c>
      <c r="B5" s="8">
        <f>_xlfn.QUARTILE.INC(B$10:B$110,1)</f>
        <v>4</v>
      </c>
      <c r="C5" s="6"/>
      <c r="D5" s="6"/>
      <c r="E5" s="8">
        <f>_xlfn.QUARTILE.INC(E$10:E$110,1)</f>
        <v>15</v>
      </c>
      <c r="F5" s="6"/>
      <c r="G5" s="6"/>
      <c r="H5" s="8">
        <f>_xlfn.QUARTILE.INC(H$10:H$110,1)</f>
        <v>4</v>
      </c>
    </row>
    <row r="6" spans="1:10" s="4" customFormat="1">
      <c r="A6" s="5" t="s">
        <v>542</v>
      </c>
      <c r="B6" s="8">
        <f>_xlfn.QUARTILE.INC(B$10:B$110,2)</f>
        <v>10</v>
      </c>
      <c r="C6" s="6"/>
      <c r="D6" s="6"/>
      <c r="E6" s="8">
        <f>_xlfn.QUARTILE.INC(E$10:E$110,2)</f>
        <v>22</v>
      </c>
      <c r="F6" s="6"/>
      <c r="G6" s="6"/>
      <c r="H6" s="8">
        <f>_xlfn.QUARTILE.INC(H$10:H$110,2)</f>
        <v>14</v>
      </c>
    </row>
    <row r="7" spans="1:10">
      <c r="A7" s="5" t="s">
        <v>543</v>
      </c>
      <c r="B7" s="8">
        <f>_xlfn.QUARTILE.INC(B$10:B$110,3)</f>
        <v>44</v>
      </c>
      <c r="E7" s="8">
        <f>_xlfn.QUARTILE.INC(E$10:E$110,3)</f>
        <v>28</v>
      </c>
      <c r="H7" s="8">
        <f>_xlfn.QUARTILE.INC(H$10:H$110,3)</f>
        <v>30</v>
      </c>
    </row>
    <row r="8" spans="1:10">
      <c r="A8" s="5" t="s">
        <v>550</v>
      </c>
      <c r="B8" s="8">
        <f>_xlfn.QUARTILE.INC(B$10:B$110,4)</f>
        <v>93</v>
      </c>
      <c r="E8" s="8">
        <f>_xlfn.QUARTILE.INC(E$10:E$110,4)</f>
        <v>47</v>
      </c>
      <c r="H8" s="8">
        <f>_xlfn.QUARTILE.INC(H$10:H$110,4)</f>
        <v>108</v>
      </c>
    </row>
    <row r="9" spans="1:10" ht="60">
      <c r="A9" s="5"/>
      <c r="B9" s="9" t="s">
        <v>545</v>
      </c>
      <c r="C9" s="6" t="s">
        <v>548</v>
      </c>
      <c r="D9" s="6" t="s">
        <v>549</v>
      </c>
      <c r="E9" s="9" t="s">
        <v>546</v>
      </c>
      <c r="F9" s="6" t="s">
        <v>548</v>
      </c>
      <c r="G9" s="6" t="s">
        <v>549</v>
      </c>
      <c r="H9" s="9" t="s">
        <v>547</v>
      </c>
      <c r="I9" s="6" t="s">
        <v>548</v>
      </c>
      <c r="J9" s="6" t="s">
        <v>549</v>
      </c>
    </row>
    <row r="10" spans="1:10">
      <c r="A10" s="5" t="s">
        <v>544</v>
      </c>
      <c r="B10" s="8">
        <v>0</v>
      </c>
      <c r="C10">
        <f>ROUNDUP((B10-B$2)/B$4,0)</f>
        <v>-1</v>
      </c>
      <c r="D10">
        <f>IF(B10&lt;=B$5,1,IF(B10&lt;=B$6,2,IF(B10&lt;=B$7,3,4)))</f>
        <v>1</v>
      </c>
      <c r="E10" s="8">
        <v>0</v>
      </c>
      <c r="F10">
        <f>ROUNDUP((E10-E$2)/E$4,0)</f>
        <v>-3</v>
      </c>
      <c r="G10">
        <f>IF(E10&lt;=E$5,1,IF(E10&lt;=E$6,2,IF(E10&lt;=E$7,3,4)))</f>
        <v>1</v>
      </c>
      <c r="H10" s="8">
        <v>0</v>
      </c>
      <c r="I10">
        <f>ROUNDUP((H10-H$2)/H$4,0)</f>
        <v>-1</v>
      </c>
      <c r="J10">
        <f>IF(H10&lt;=H$5,1,IF(H10&lt;=H$6,2,IF(H10&lt;=H$7,3,4)))</f>
        <v>1</v>
      </c>
    </row>
    <row r="11" spans="1:10">
      <c r="A11" s="5"/>
      <c r="B11" s="8">
        <v>0</v>
      </c>
      <c r="C11">
        <f>ROUNDUP((B11-B$2)/B$4,0)</f>
        <v>-1</v>
      </c>
      <c r="D11">
        <f t="shared" ref="D11:D74" si="0">IF(B11&lt;=B$5,1,IF(B11&lt;=B$6,2,IF(B11&lt;=B$7,3,4)))</f>
        <v>1</v>
      </c>
      <c r="E11" s="8">
        <v>0</v>
      </c>
      <c r="F11">
        <f>ROUNDUP((E11-E$2)/E$4,0)</f>
        <v>-3</v>
      </c>
      <c r="G11">
        <f t="shared" ref="G11:G74" si="1">IF(E11&lt;=E$5,1,IF(E11&lt;=E$6,2,IF(E11&lt;=E$7,3,4)))</f>
        <v>1</v>
      </c>
      <c r="H11" s="8">
        <v>0</v>
      </c>
      <c r="I11">
        <f>ROUNDUP((H11-H$2)/H$4,0)</f>
        <v>-1</v>
      </c>
      <c r="J11">
        <f t="shared" ref="J11:J74" si="2">IF(H11&lt;=H$5,1,IF(H11&lt;=H$6,2,IF(H11&lt;=H$7,3,4)))</f>
        <v>1</v>
      </c>
    </row>
    <row r="12" spans="1:10">
      <c r="A12" s="5"/>
      <c r="B12" s="8">
        <v>0</v>
      </c>
      <c r="C12">
        <f>ROUNDUP((B12-B$2)/B$4,0)</f>
        <v>-1</v>
      </c>
      <c r="D12">
        <f t="shared" si="0"/>
        <v>1</v>
      </c>
      <c r="E12" s="8">
        <v>4</v>
      </c>
      <c r="F12">
        <f>ROUNDUP((E12-E$2)/E$4,0)</f>
        <v>-2</v>
      </c>
      <c r="G12">
        <f t="shared" si="1"/>
        <v>1</v>
      </c>
      <c r="H12" s="8">
        <v>0</v>
      </c>
      <c r="I12">
        <f>ROUNDUP((H12-H$2)/H$4,0)</f>
        <v>-1</v>
      </c>
      <c r="J12">
        <f t="shared" si="2"/>
        <v>1</v>
      </c>
    </row>
    <row r="13" spans="1:10">
      <c r="A13" s="5"/>
      <c r="B13" s="8">
        <v>0</v>
      </c>
      <c r="C13">
        <f>ROUNDUP((B13-B$2)/B$4,0)</f>
        <v>-1</v>
      </c>
      <c r="D13">
        <f t="shared" si="0"/>
        <v>1</v>
      </c>
      <c r="E13" s="8">
        <v>5</v>
      </c>
      <c r="F13">
        <f>ROUNDUP((E13-E$2)/E$4,0)</f>
        <v>-2</v>
      </c>
      <c r="G13">
        <f t="shared" si="1"/>
        <v>1</v>
      </c>
      <c r="H13" s="8">
        <v>0</v>
      </c>
      <c r="I13">
        <f>ROUNDUP((H13-H$2)/H$4,0)</f>
        <v>-1</v>
      </c>
      <c r="J13">
        <f t="shared" si="2"/>
        <v>1</v>
      </c>
    </row>
    <row r="14" spans="1:10">
      <c r="A14" s="5"/>
      <c r="B14" s="8">
        <v>0</v>
      </c>
      <c r="C14">
        <f>ROUNDUP((B14-B$2)/B$4,0)</f>
        <v>-1</v>
      </c>
      <c r="D14">
        <f t="shared" si="0"/>
        <v>1</v>
      </c>
      <c r="E14" s="8">
        <v>6</v>
      </c>
      <c r="F14">
        <f>ROUNDUP((E14-E$2)/E$4,0)</f>
        <v>-2</v>
      </c>
      <c r="G14">
        <f t="shared" si="1"/>
        <v>1</v>
      </c>
      <c r="H14" s="8">
        <v>1</v>
      </c>
      <c r="I14">
        <f>ROUNDUP((H14-H$2)/H$4,0)</f>
        <v>-1</v>
      </c>
      <c r="J14">
        <f t="shared" si="2"/>
        <v>1</v>
      </c>
    </row>
    <row r="15" spans="1:10">
      <c r="A15" s="5"/>
      <c r="B15" s="8">
        <v>0</v>
      </c>
      <c r="C15">
        <f>ROUNDUP((B15-B$2)/B$4,0)</f>
        <v>-1</v>
      </c>
      <c r="D15">
        <f t="shared" si="0"/>
        <v>1</v>
      </c>
      <c r="E15" s="8">
        <v>6</v>
      </c>
      <c r="F15">
        <f>ROUNDUP((E15-E$2)/E$4,0)</f>
        <v>-2</v>
      </c>
      <c r="G15">
        <f t="shared" si="1"/>
        <v>1</v>
      </c>
      <c r="H15" s="8">
        <v>1</v>
      </c>
      <c r="I15">
        <f>ROUNDUP((H15-H$2)/H$4,0)</f>
        <v>-1</v>
      </c>
      <c r="J15">
        <f t="shared" si="2"/>
        <v>1</v>
      </c>
    </row>
    <row r="16" spans="1:10">
      <c r="A16" s="5"/>
      <c r="B16" s="8">
        <v>1</v>
      </c>
      <c r="C16">
        <f>ROUNDUP((B16-B$2)/B$4,0)</f>
        <v>-1</v>
      </c>
      <c r="D16">
        <f t="shared" si="0"/>
        <v>1</v>
      </c>
      <c r="E16" s="8">
        <v>7</v>
      </c>
      <c r="F16">
        <f>ROUNDUP((E16-E$2)/E$4,0)</f>
        <v>-2</v>
      </c>
      <c r="G16">
        <f t="shared" si="1"/>
        <v>1</v>
      </c>
      <c r="H16" s="8">
        <v>1</v>
      </c>
      <c r="I16">
        <f>ROUNDUP((H16-H$2)/H$4,0)</f>
        <v>-1</v>
      </c>
      <c r="J16">
        <f t="shared" si="2"/>
        <v>1</v>
      </c>
    </row>
    <row r="17" spans="1:10">
      <c r="A17" s="5"/>
      <c r="B17" s="8">
        <v>1</v>
      </c>
      <c r="C17">
        <f>ROUNDUP((B17-B$2)/B$4,0)</f>
        <v>-1</v>
      </c>
      <c r="D17">
        <f t="shared" si="0"/>
        <v>1</v>
      </c>
      <c r="E17" s="8">
        <v>7</v>
      </c>
      <c r="F17">
        <f>ROUNDUP((E17-E$2)/E$4,0)</f>
        <v>-2</v>
      </c>
      <c r="G17">
        <f t="shared" si="1"/>
        <v>1</v>
      </c>
      <c r="H17" s="8">
        <v>1</v>
      </c>
      <c r="I17">
        <f>ROUNDUP((H17-H$2)/H$4,0)</f>
        <v>-1</v>
      </c>
      <c r="J17">
        <f t="shared" si="2"/>
        <v>1</v>
      </c>
    </row>
    <row r="18" spans="1:10">
      <c r="B18" s="8">
        <v>1</v>
      </c>
      <c r="C18">
        <f>ROUNDUP((B18-B$2)/B$4,0)</f>
        <v>-1</v>
      </c>
      <c r="D18">
        <f t="shared" si="0"/>
        <v>1</v>
      </c>
      <c r="E18" s="8">
        <v>8</v>
      </c>
      <c r="F18">
        <f>ROUNDUP((E18-E$2)/E$4,0)</f>
        <v>-2</v>
      </c>
      <c r="G18">
        <f t="shared" si="1"/>
        <v>1</v>
      </c>
      <c r="H18" s="8">
        <v>1</v>
      </c>
      <c r="I18">
        <f>ROUNDUP((H18-H$2)/H$4,0)</f>
        <v>-1</v>
      </c>
      <c r="J18">
        <f t="shared" si="2"/>
        <v>1</v>
      </c>
    </row>
    <row r="19" spans="1:10">
      <c r="B19" s="8">
        <v>1</v>
      </c>
      <c r="C19">
        <f>ROUNDUP((B19-B$2)/B$4,0)</f>
        <v>-1</v>
      </c>
      <c r="D19">
        <f t="shared" si="0"/>
        <v>1</v>
      </c>
      <c r="E19" s="8">
        <v>8</v>
      </c>
      <c r="F19">
        <f>ROUNDUP((E19-E$2)/E$4,0)</f>
        <v>-2</v>
      </c>
      <c r="G19">
        <f t="shared" si="1"/>
        <v>1</v>
      </c>
      <c r="H19" s="8">
        <v>2</v>
      </c>
      <c r="I19">
        <f>ROUNDUP((H19-H$2)/H$4,0)</f>
        <v>-1</v>
      </c>
      <c r="J19">
        <f t="shared" si="2"/>
        <v>1</v>
      </c>
    </row>
    <row r="20" spans="1:10">
      <c r="B20" s="8">
        <v>1</v>
      </c>
      <c r="C20">
        <f>ROUNDUP((B20-B$2)/B$4,0)</f>
        <v>-1</v>
      </c>
      <c r="D20">
        <f t="shared" si="0"/>
        <v>1</v>
      </c>
      <c r="E20" s="8">
        <v>10</v>
      </c>
      <c r="F20">
        <f>ROUNDUP((E20-E$2)/E$4,0)</f>
        <v>-2</v>
      </c>
      <c r="G20">
        <f t="shared" si="1"/>
        <v>1</v>
      </c>
      <c r="H20" s="8">
        <v>2</v>
      </c>
      <c r="I20">
        <f>ROUNDUP((H20-H$2)/H$4,0)</f>
        <v>-1</v>
      </c>
      <c r="J20">
        <f t="shared" si="2"/>
        <v>1</v>
      </c>
    </row>
    <row r="21" spans="1:10">
      <c r="B21" s="8">
        <v>1</v>
      </c>
      <c r="C21">
        <f>ROUNDUP((B21-B$2)/B$4,0)</f>
        <v>-1</v>
      </c>
      <c r="D21">
        <f t="shared" si="0"/>
        <v>1</v>
      </c>
      <c r="E21" s="8">
        <v>10</v>
      </c>
      <c r="F21">
        <f>ROUNDUP((E21-E$2)/E$4,0)</f>
        <v>-2</v>
      </c>
      <c r="G21">
        <f t="shared" si="1"/>
        <v>1</v>
      </c>
      <c r="H21" s="8">
        <v>2</v>
      </c>
      <c r="I21">
        <f>ROUNDUP((H21-H$2)/H$4,0)</f>
        <v>-1</v>
      </c>
      <c r="J21">
        <f t="shared" si="2"/>
        <v>1</v>
      </c>
    </row>
    <row r="22" spans="1:10">
      <c r="B22" s="8">
        <v>1</v>
      </c>
      <c r="C22">
        <f>ROUNDUP((B22-B$2)/B$4,0)</f>
        <v>-1</v>
      </c>
      <c r="D22">
        <f t="shared" si="0"/>
        <v>1</v>
      </c>
      <c r="E22" s="8">
        <v>10</v>
      </c>
      <c r="F22">
        <f>ROUNDUP((E22-E$2)/E$4,0)</f>
        <v>-2</v>
      </c>
      <c r="G22">
        <f t="shared" si="1"/>
        <v>1</v>
      </c>
      <c r="H22" s="8">
        <v>2</v>
      </c>
      <c r="I22">
        <f>ROUNDUP((H22-H$2)/H$4,0)</f>
        <v>-1</v>
      </c>
      <c r="J22">
        <f t="shared" si="2"/>
        <v>1</v>
      </c>
    </row>
    <row r="23" spans="1:10">
      <c r="B23" s="8">
        <v>1</v>
      </c>
      <c r="C23">
        <f>ROUNDUP((B23-B$2)/B$4,0)</f>
        <v>-1</v>
      </c>
      <c r="D23">
        <f t="shared" si="0"/>
        <v>1</v>
      </c>
      <c r="E23" s="8">
        <v>10</v>
      </c>
      <c r="F23">
        <f>ROUNDUP((E23-E$2)/E$4,0)</f>
        <v>-2</v>
      </c>
      <c r="G23">
        <f t="shared" si="1"/>
        <v>1</v>
      </c>
      <c r="H23" s="8">
        <v>2</v>
      </c>
      <c r="I23">
        <f>ROUNDUP((H23-H$2)/H$4,0)</f>
        <v>-1</v>
      </c>
      <c r="J23">
        <f t="shared" si="2"/>
        <v>1</v>
      </c>
    </row>
    <row r="24" spans="1:10">
      <c r="B24" s="8">
        <v>2</v>
      </c>
      <c r="C24">
        <f>ROUNDUP((B24-B$2)/B$4,0)</f>
        <v>-1</v>
      </c>
      <c r="D24">
        <f t="shared" si="0"/>
        <v>1</v>
      </c>
      <c r="E24" s="8">
        <v>10</v>
      </c>
      <c r="F24">
        <f>ROUNDUP((E24-E$2)/E$4,0)</f>
        <v>-2</v>
      </c>
      <c r="G24">
        <f t="shared" si="1"/>
        <v>1</v>
      </c>
      <c r="H24" s="8">
        <v>3</v>
      </c>
      <c r="I24">
        <f>ROUNDUP((H24-H$2)/H$4,0)</f>
        <v>-1</v>
      </c>
      <c r="J24">
        <f t="shared" si="2"/>
        <v>1</v>
      </c>
    </row>
    <row r="25" spans="1:10">
      <c r="B25" s="8">
        <v>2</v>
      </c>
      <c r="C25">
        <f>ROUNDUP((B25-B$2)/B$4,0)</f>
        <v>-1</v>
      </c>
      <c r="D25">
        <f t="shared" si="0"/>
        <v>1</v>
      </c>
      <c r="E25" s="8">
        <v>11</v>
      </c>
      <c r="F25">
        <f>ROUNDUP((E25-E$2)/E$4,0)</f>
        <v>-2</v>
      </c>
      <c r="G25">
        <f t="shared" si="1"/>
        <v>1</v>
      </c>
      <c r="H25" s="8">
        <v>3</v>
      </c>
      <c r="I25">
        <f>ROUNDUP((H25-H$2)/H$4,0)</f>
        <v>-1</v>
      </c>
      <c r="J25">
        <f t="shared" si="2"/>
        <v>1</v>
      </c>
    </row>
    <row r="26" spans="1:10">
      <c r="B26" s="8">
        <v>3</v>
      </c>
      <c r="C26">
        <f>ROUNDUP((B26-B$2)/B$4,0)</f>
        <v>-1</v>
      </c>
      <c r="D26">
        <f t="shared" si="0"/>
        <v>1</v>
      </c>
      <c r="E26" s="8">
        <v>11</v>
      </c>
      <c r="F26">
        <f>ROUNDUP((E26-E$2)/E$4,0)</f>
        <v>-2</v>
      </c>
      <c r="G26">
        <f t="shared" si="1"/>
        <v>1</v>
      </c>
      <c r="H26" s="8">
        <v>3</v>
      </c>
      <c r="I26">
        <f>ROUNDUP((H26-H$2)/H$4,0)</f>
        <v>-1</v>
      </c>
      <c r="J26">
        <f t="shared" si="2"/>
        <v>1</v>
      </c>
    </row>
    <row r="27" spans="1:10">
      <c r="B27" s="8">
        <v>3</v>
      </c>
      <c r="C27">
        <f>ROUNDUP((B27-B$2)/B$4,0)</f>
        <v>-1</v>
      </c>
      <c r="D27">
        <f t="shared" si="0"/>
        <v>1</v>
      </c>
      <c r="E27" s="8">
        <v>12</v>
      </c>
      <c r="F27">
        <f>ROUNDUP((E27-E$2)/E$4,0)</f>
        <v>-2</v>
      </c>
      <c r="G27">
        <f t="shared" si="1"/>
        <v>1</v>
      </c>
      <c r="H27" s="8">
        <v>3</v>
      </c>
      <c r="I27">
        <f>ROUNDUP((H27-H$2)/H$4,0)</f>
        <v>-1</v>
      </c>
      <c r="J27">
        <f t="shared" si="2"/>
        <v>1</v>
      </c>
    </row>
    <row r="28" spans="1:10">
      <c r="B28" s="8">
        <v>3</v>
      </c>
      <c r="C28">
        <f>ROUNDUP((B28-B$2)/B$4,0)</f>
        <v>-1</v>
      </c>
      <c r="D28">
        <f t="shared" si="0"/>
        <v>1</v>
      </c>
      <c r="E28" s="8">
        <v>12</v>
      </c>
      <c r="F28">
        <f>ROUNDUP((E28-E$2)/E$4,0)</f>
        <v>-2</v>
      </c>
      <c r="G28">
        <f t="shared" si="1"/>
        <v>1</v>
      </c>
      <c r="H28" s="8">
        <v>3</v>
      </c>
      <c r="I28">
        <f>ROUNDUP((H28-H$2)/H$4,0)</f>
        <v>-1</v>
      </c>
      <c r="J28">
        <f t="shared" si="2"/>
        <v>1</v>
      </c>
    </row>
    <row r="29" spans="1:10">
      <c r="B29" s="8">
        <v>3</v>
      </c>
      <c r="C29">
        <f>ROUNDUP((B29-B$2)/B$4,0)</f>
        <v>-1</v>
      </c>
      <c r="D29">
        <f t="shared" si="0"/>
        <v>1</v>
      </c>
      <c r="E29" s="8">
        <v>13</v>
      </c>
      <c r="F29">
        <f>ROUNDUP((E29-E$2)/E$4,0)</f>
        <v>-1</v>
      </c>
      <c r="G29">
        <f t="shared" si="1"/>
        <v>1</v>
      </c>
      <c r="H29" s="8">
        <v>3</v>
      </c>
      <c r="I29">
        <f>ROUNDUP((H29-H$2)/H$4,0)</f>
        <v>-1</v>
      </c>
      <c r="J29">
        <f t="shared" si="2"/>
        <v>1</v>
      </c>
    </row>
    <row r="30" spans="1:10">
      <c r="B30" s="8">
        <v>3</v>
      </c>
      <c r="C30">
        <f>ROUNDUP((B30-B$2)/B$4,0)</f>
        <v>-1</v>
      </c>
      <c r="D30">
        <f t="shared" si="0"/>
        <v>1</v>
      </c>
      <c r="E30" s="8">
        <v>13</v>
      </c>
      <c r="F30">
        <f>ROUNDUP((E30-E$2)/E$4,0)</f>
        <v>-1</v>
      </c>
      <c r="G30">
        <f t="shared" si="1"/>
        <v>1</v>
      </c>
      <c r="H30" s="8">
        <v>3</v>
      </c>
      <c r="I30">
        <f>ROUNDUP((H30-H$2)/H$4,0)</f>
        <v>-1</v>
      </c>
      <c r="J30">
        <f t="shared" si="2"/>
        <v>1</v>
      </c>
    </row>
    <row r="31" spans="1:10">
      <c r="B31" s="8">
        <v>4</v>
      </c>
      <c r="C31">
        <f>ROUNDUP((B31-B$2)/B$4,0)</f>
        <v>-1</v>
      </c>
      <c r="D31">
        <f t="shared" si="0"/>
        <v>1</v>
      </c>
      <c r="E31" s="8">
        <v>14</v>
      </c>
      <c r="F31">
        <f>ROUNDUP((E31-E$2)/E$4,0)</f>
        <v>-1</v>
      </c>
      <c r="G31">
        <f t="shared" si="1"/>
        <v>1</v>
      </c>
      <c r="H31" s="8">
        <v>4</v>
      </c>
      <c r="I31">
        <f>ROUNDUP((H31-H$2)/H$4,0)</f>
        <v>-1</v>
      </c>
      <c r="J31">
        <f t="shared" si="2"/>
        <v>1</v>
      </c>
    </row>
    <row r="32" spans="1:10">
      <c r="B32" s="8">
        <v>4</v>
      </c>
      <c r="C32">
        <f>ROUNDUP((B32-B$2)/B$4,0)</f>
        <v>-1</v>
      </c>
      <c r="D32">
        <f t="shared" si="0"/>
        <v>1</v>
      </c>
      <c r="E32" s="8">
        <v>15</v>
      </c>
      <c r="F32">
        <f>ROUNDUP((E32-E$2)/E$4,0)</f>
        <v>-1</v>
      </c>
      <c r="G32">
        <f t="shared" si="1"/>
        <v>1</v>
      </c>
      <c r="H32" s="8">
        <v>4</v>
      </c>
      <c r="I32">
        <f>ROUNDUP((H32-H$2)/H$4,0)</f>
        <v>-1</v>
      </c>
      <c r="J32">
        <f t="shared" si="2"/>
        <v>1</v>
      </c>
    </row>
    <row r="33" spans="2:10">
      <c r="B33" s="8">
        <v>4</v>
      </c>
      <c r="C33">
        <f>ROUNDUP((B33-B$2)/B$4,0)</f>
        <v>-1</v>
      </c>
      <c r="D33">
        <f t="shared" si="0"/>
        <v>1</v>
      </c>
      <c r="E33" s="8">
        <v>15</v>
      </c>
      <c r="F33">
        <f>ROUNDUP((E33-E$2)/E$4,0)</f>
        <v>-1</v>
      </c>
      <c r="G33">
        <f t="shared" si="1"/>
        <v>1</v>
      </c>
      <c r="H33" s="8">
        <v>4</v>
      </c>
      <c r="I33">
        <f>ROUNDUP((H33-H$2)/H$4,0)</f>
        <v>-1</v>
      </c>
      <c r="J33">
        <f t="shared" si="2"/>
        <v>1</v>
      </c>
    </row>
    <row r="34" spans="2:10">
      <c r="B34" s="8">
        <v>4</v>
      </c>
      <c r="C34">
        <f>ROUNDUP((B34-B$2)/B$4,0)</f>
        <v>-1</v>
      </c>
      <c r="D34">
        <f t="shared" si="0"/>
        <v>1</v>
      </c>
      <c r="E34" s="8">
        <v>15</v>
      </c>
      <c r="F34">
        <f>ROUNDUP((E34-E$2)/E$4,0)</f>
        <v>-1</v>
      </c>
      <c r="G34">
        <f t="shared" si="1"/>
        <v>1</v>
      </c>
      <c r="H34" s="8">
        <v>4</v>
      </c>
      <c r="I34">
        <f>ROUNDUP((H34-H$2)/H$4,0)</f>
        <v>-1</v>
      </c>
      <c r="J34">
        <f t="shared" si="2"/>
        <v>1</v>
      </c>
    </row>
    <row r="35" spans="2:10">
      <c r="B35" s="8">
        <v>4</v>
      </c>
      <c r="C35">
        <f>ROUNDUP((B35-B$2)/B$4,0)</f>
        <v>-1</v>
      </c>
      <c r="D35">
        <f t="shared" si="0"/>
        <v>1</v>
      </c>
      <c r="E35" s="8">
        <v>15</v>
      </c>
      <c r="F35">
        <f>ROUNDUP((E35-E$2)/E$4,0)</f>
        <v>-1</v>
      </c>
      <c r="G35">
        <f t="shared" si="1"/>
        <v>1</v>
      </c>
      <c r="H35" s="8">
        <v>4</v>
      </c>
      <c r="I35">
        <f>ROUNDUP((H35-H$2)/H$4,0)</f>
        <v>-1</v>
      </c>
      <c r="J35">
        <f t="shared" si="2"/>
        <v>1</v>
      </c>
    </row>
    <row r="36" spans="2:10">
      <c r="B36" s="8">
        <v>5</v>
      </c>
      <c r="C36">
        <f>ROUNDUP((B36-B$2)/B$4,0)</f>
        <v>-1</v>
      </c>
      <c r="D36">
        <f t="shared" si="0"/>
        <v>2</v>
      </c>
      <c r="E36" s="8">
        <v>16</v>
      </c>
      <c r="F36">
        <f>ROUNDUP((E36-E$2)/E$4,0)</f>
        <v>-1</v>
      </c>
      <c r="G36">
        <f t="shared" si="1"/>
        <v>2</v>
      </c>
      <c r="H36" s="8">
        <v>4</v>
      </c>
      <c r="I36">
        <f>ROUNDUP((H36-H$2)/H$4,0)</f>
        <v>-1</v>
      </c>
      <c r="J36">
        <f t="shared" si="2"/>
        <v>1</v>
      </c>
    </row>
    <row r="37" spans="2:10">
      <c r="B37" s="8">
        <v>5</v>
      </c>
      <c r="C37">
        <f>ROUNDUP((B37-B$2)/B$4,0)</f>
        <v>-1</v>
      </c>
      <c r="D37">
        <f t="shared" si="0"/>
        <v>2</v>
      </c>
      <c r="E37" s="8">
        <v>16</v>
      </c>
      <c r="F37">
        <f>ROUNDUP((E37-E$2)/E$4,0)</f>
        <v>-1</v>
      </c>
      <c r="G37">
        <f t="shared" si="1"/>
        <v>2</v>
      </c>
      <c r="H37" s="8">
        <v>5</v>
      </c>
      <c r="I37">
        <f>ROUNDUP((H37-H$2)/H$4,0)</f>
        <v>-1</v>
      </c>
      <c r="J37">
        <f t="shared" si="2"/>
        <v>2</v>
      </c>
    </row>
    <row r="38" spans="2:10">
      <c r="B38" s="8">
        <v>5</v>
      </c>
      <c r="C38">
        <f>ROUNDUP((B38-B$2)/B$4,0)</f>
        <v>-1</v>
      </c>
      <c r="D38">
        <f t="shared" si="0"/>
        <v>2</v>
      </c>
      <c r="E38" s="8">
        <v>17</v>
      </c>
      <c r="F38">
        <f>ROUNDUP((E38-E$2)/E$4,0)</f>
        <v>-1</v>
      </c>
      <c r="G38">
        <f t="shared" si="1"/>
        <v>2</v>
      </c>
      <c r="H38" s="8">
        <v>5</v>
      </c>
      <c r="I38">
        <f>ROUNDUP((H38-H$2)/H$4,0)</f>
        <v>-1</v>
      </c>
      <c r="J38">
        <f t="shared" si="2"/>
        <v>2</v>
      </c>
    </row>
    <row r="39" spans="2:10">
      <c r="B39" s="8">
        <v>6</v>
      </c>
      <c r="C39">
        <f>ROUNDUP((B39-B$2)/B$4,0)</f>
        <v>-1</v>
      </c>
      <c r="D39">
        <f t="shared" si="0"/>
        <v>2</v>
      </c>
      <c r="E39" s="8">
        <v>17</v>
      </c>
      <c r="F39">
        <f>ROUNDUP((E39-E$2)/E$4,0)</f>
        <v>-1</v>
      </c>
      <c r="G39">
        <f t="shared" si="1"/>
        <v>2</v>
      </c>
      <c r="H39" s="8">
        <v>5</v>
      </c>
      <c r="I39">
        <f>ROUNDUP((H39-H$2)/H$4,0)</f>
        <v>-1</v>
      </c>
      <c r="J39">
        <f t="shared" si="2"/>
        <v>2</v>
      </c>
    </row>
    <row r="40" spans="2:10">
      <c r="B40" s="8">
        <v>6</v>
      </c>
      <c r="C40">
        <f>ROUNDUP((B40-B$2)/B$4,0)</f>
        <v>-1</v>
      </c>
      <c r="D40">
        <f t="shared" si="0"/>
        <v>2</v>
      </c>
      <c r="E40" s="8">
        <v>17</v>
      </c>
      <c r="F40">
        <f>ROUNDUP((E40-E$2)/E$4,0)</f>
        <v>-1</v>
      </c>
      <c r="G40">
        <f t="shared" si="1"/>
        <v>2</v>
      </c>
      <c r="H40" s="8">
        <v>6</v>
      </c>
      <c r="I40">
        <f>ROUNDUP((H40-H$2)/H$4,0)</f>
        <v>-1</v>
      </c>
      <c r="J40">
        <f t="shared" si="2"/>
        <v>2</v>
      </c>
    </row>
    <row r="41" spans="2:10">
      <c r="B41" s="8">
        <v>6</v>
      </c>
      <c r="C41">
        <f>ROUNDUP((B41-B$2)/B$4,0)</f>
        <v>-1</v>
      </c>
      <c r="D41">
        <f t="shared" si="0"/>
        <v>2</v>
      </c>
      <c r="E41" s="8">
        <v>17</v>
      </c>
      <c r="F41">
        <f>ROUNDUP((E41-E$2)/E$4,0)</f>
        <v>-1</v>
      </c>
      <c r="G41">
        <f t="shared" si="1"/>
        <v>2</v>
      </c>
      <c r="H41" s="8">
        <v>6</v>
      </c>
      <c r="I41">
        <f>ROUNDUP((H41-H$2)/H$4,0)</f>
        <v>-1</v>
      </c>
      <c r="J41">
        <f t="shared" si="2"/>
        <v>2</v>
      </c>
    </row>
    <row r="42" spans="2:10">
      <c r="B42" s="8">
        <v>6</v>
      </c>
      <c r="C42">
        <f>ROUNDUP((B42-B$2)/B$4,0)</f>
        <v>-1</v>
      </c>
      <c r="D42">
        <f t="shared" si="0"/>
        <v>2</v>
      </c>
      <c r="E42" s="8">
        <v>18</v>
      </c>
      <c r="F42">
        <f>ROUNDUP((E42-E$2)/E$4,0)</f>
        <v>-1</v>
      </c>
      <c r="G42">
        <f t="shared" si="1"/>
        <v>2</v>
      </c>
      <c r="H42" s="8">
        <v>7</v>
      </c>
      <c r="I42">
        <f>ROUNDUP((H42-H$2)/H$4,0)</f>
        <v>-1</v>
      </c>
      <c r="J42">
        <f t="shared" si="2"/>
        <v>2</v>
      </c>
    </row>
    <row r="43" spans="2:10">
      <c r="B43" s="8">
        <v>6</v>
      </c>
      <c r="C43">
        <f>ROUNDUP((B43-B$2)/B$4,0)</f>
        <v>-1</v>
      </c>
      <c r="D43">
        <f t="shared" si="0"/>
        <v>2</v>
      </c>
      <c r="E43" s="8">
        <v>18</v>
      </c>
      <c r="F43">
        <f>ROUNDUP((E43-E$2)/E$4,0)</f>
        <v>-1</v>
      </c>
      <c r="G43">
        <f t="shared" si="1"/>
        <v>2</v>
      </c>
      <c r="H43" s="8">
        <v>7</v>
      </c>
      <c r="I43">
        <f>ROUNDUP((H43-H$2)/H$4,0)</f>
        <v>-1</v>
      </c>
      <c r="J43">
        <f t="shared" si="2"/>
        <v>2</v>
      </c>
    </row>
    <row r="44" spans="2:10">
      <c r="B44" s="8">
        <v>7</v>
      </c>
      <c r="C44">
        <f>ROUNDUP((B44-B$2)/B$4,0)</f>
        <v>-1</v>
      </c>
      <c r="D44">
        <f t="shared" si="0"/>
        <v>2</v>
      </c>
      <c r="E44" s="8">
        <v>18</v>
      </c>
      <c r="F44">
        <f>ROUNDUP((E44-E$2)/E$4,0)</f>
        <v>-1</v>
      </c>
      <c r="G44">
        <f t="shared" si="1"/>
        <v>2</v>
      </c>
      <c r="H44" s="8">
        <v>7</v>
      </c>
      <c r="I44">
        <f>ROUNDUP((H44-H$2)/H$4,0)</f>
        <v>-1</v>
      </c>
      <c r="J44">
        <f t="shared" si="2"/>
        <v>2</v>
      </c>
    </row>
    <row r="45" spans="2:10">
      <c r="B45" s="8">
        <v>7</v>
      </c>
      <c r="C45">
        <f>ROUNDUP((B45-B$2)/B$4,0)</f>
        <v>-1</v>
      </c>
      <c r="D45">
        <f t="shared" si="0"/>
        <v>2</v>
      </c>
      <c r="E45" s="8">
        <v>18</v>
      </c>
      <c r="F45">
        <f>ROUNDUP((E45-E$2)/E$4,0)</f>
        <v>-1</v>
      </c>
      <c r="G45">
        <f t="shared" si="1"/>
        <v>2</v>
      </c>
      <c r="H45" s="8">
        <v>8</v>
      </c>
      <c r="I45">
        <f>ROUNDUP((H45-H$2)/H$4,0)</f>
        <v>-1</v>
      </c>
      <c r="J45">
        <f t="shared" si="2"/>
        <v>2</v>
      </c>
    </row>
    <row r="46" spans="2:10">
      <c r="B46" s="8">
        <v>7</v>
      </c>
      <c r="C46">
        <f>ROUNDUP((B46-B$2)/B$4,0)</f>
        <v>-1</v>
      </c>
      <c r="D46">
        <f t="shared" si="0"/>
        <v>2</v>
      </c>
      <c r="E46" s="8">
        <v>19</v>
      </c>
      <c r="F46">
        <f>ROUNDUP((E46-E$2)/E$4,0)</f>
        <v>-1</v>
      </c>
      <c r="G46">
        <f t="shared" si="1"/>
        <v>2</v>
      </c>
      <c r="H46" s="8">
        <v>8</v>
      </c>
      <c r="I46">
        <f>ROUNDUP((H46-H$2)/H$4,0)</f>
        <v>-1</v>
      </c>
      <c r="J46">
        <f t="shared" si="2"/>
        <v>2</v>
      </c>
    </row>
    <row r="47" spans="2:10">
      <c r="B47" s="8">
        <v>7</v>
      </c>
      <c r="C47">
        <f>ROUNDUP((B47-B$2)/B$4,0)</f>
        <v>-1</v>
      </c>
      <c r="D47">
        <f t="shared" si="0"/>
        <v>2</v>
      </c>
      <c r="E47" s="8">
        <v>19</v>
      </c>
      <c r="F47">
        <f>ROUNDUP((E47-E$2)/E$4,0)</f>
        <v>-1</v>
      </c>
      <c r="G47">
        <f t="shared" si="1"/>
        <v>2</v>
      </c>
      <c r="H47" s="8">
        <v>8</v>
      </c>
      <c r="I47">
        <f>ROUNDUP((H47-H$2)/H$4,0)</f>
        <v>-1</v>
      </c>
      <c r="J47">
        <f t="shared" si="2"/>
        <v>2</v>
      </c>
    </row>
    <row r="48" spans="2:10">
      <c r="B48" s="8">
        <v>8</v>
      </c>
      <c r="C48">
        <f>ROUNDUP((B48-B$2)/B$4,0)</f>
        <v>-1</v>
      </c>
      <c r="D48">
        <f t="shared" si="0"/>
        <v>2</v>
      </c>
      <c r="E48" s="8">
        <v>19</v>
      </c>
      <c r="F48">
        <f>ROUNDUP((E48-E$2)/E$4,0)</f>
        <v>-1</v>
      </c>
      <c r="G48">
        <f t="shared" si="1"/>
        <v>2</v>
      </c>
      <c r="H48" s="8">
        <v>8</v>
      </c>
      <c r="I48">
        <f>ROUNDUP((H48-H$2)/H$4,0)</f>
        <v>-1</v>
      </c>
      <c r="J48">
        <f t="shared" si="2"/>
        <v>2</v>
      </c>
    </row>
    <row r="49" spans="2:10">
      <c r="B49" s="8">
        <v>8</v>
      </c>
      <c r="C49">
        <f>ROUNDUP((B49-B$2)/B$4,0)</f>
        <v>-1</v>
      </c>
      <c r="D49">
        <f t="shared" si="0"/>
        <v>2</v>
      </c>
      <c r="E49" s="8">
        <v>19</v>
      </c>
      <c r="F49">
        <f>ROUNDUP((E49-E$2)/E$4,0)</f>
        <v>-1</v>
      </c>
      <c r="G49">
        <f t="shared" si="1"/>
        <v>2</v>
      </c>
      <c r="H49" s="8">
        <v>8</v>
      </c>
      <c r="I49">
        <f>ROUNDUP((H49-H$2)/H$4,0)</f>
        <v>-1</v>
      </c>
      <c r="J49">
        <f t="shared" si="2"/>
        <v>2</v>
      </c>
    </row>
    <row r="50" spans="2:10">
      <c r="B50" s="8">
        <v>8</v>
      </c>
      <c r="C50">
        <f>ROUNDUP((B50-B$2)/B$4,0)</f>
        <v>-1</v>
      </c>
      <c r="D50">
        <f t="shared" si="0"/>
        <v>2</v>
      </c>
      <c r="E50" s="8">
        <v>20</v>
      </c>
      <c r="F50">
        <f>ROUNDUP((E50-E$2)/E$4,0)</f>
        <v>-1</v>
      </c>
      <c r="G50">
        <f t="shared" si="1"/>
        <v>2</v>
      </c>
      <c r="H50" s="8">
        <v>9</v>
      </c>
      <c r="I50">
        <f>ROUNDUP((H50-H$2)/H$4,0)</f>
        <v>-1</v>
      </c>
      <c r="J50">
        <f t="shared" si="2"/>
        <v>2</v>
      </c>
    </row>
    <row r="51" spans="2:10">
      <c r="B51" s="8">
        <v>9</v>
      </c>
      <c r="C51">
        <f>ROUNDUP((B51-B$2)/B$4,0)</f>
        <v>-1</v>
      </c>
      <c r="D51">
        <f t="shared" si="0"/>
        <v>2</v>
      </c>
      <c r="E51" s="8">
        <v>20</v>
      </c>
      <c r="F51">
        <f>ROUNDUP((E51-E$2)/E$4,0)</f>
        <v>-1</v>
      </c>
      <c r="G51">
        <f t="shared" si="1"/>
        <v>2</v>
      </c>
      <c r="H51" s="8">
        <v>9</v>
      </c>
      <c r="I51">
        <f>ROUNDUP((H51-H$2)/H$4,0)</f>
        <v>-1</v>
      </c>
      <c r="J51">
        <f t="shared" si="2"/>
        <v>2</v>
      </c>
    </row>
    <row r="52" spans="2:10">
      <c r="B52" s="8">
        <v>9</v>
      </c>
      <c r="C52">
        <f>ROUNDUP((B52-B$2)/B$4,0)</f>
        <v>-1</v>
      </c>
      <c r="D52">
        <f t="shared" si="0"/>
        <v>2</v>
      </c>
      <c r="E52" s="8">
        <v>20</v>
      </c>
      <c r="F52">
        <f>ROUNDUP((E52-E$2)/E$4,0)</f>
        <v>-1</v>
      </c>
      <c r="G52">
        <f t="shared" si="1"/>
        <v>2</v>
      </c>
      <c r="H52" s="8">
        <v>10</v>
      </c>
      <c r="I52">
        <f>ROUNDUP((H52-H$2)/H$4,0)</f>
        <v>-1</v>
      </c>
      <c r="J52">
        <f t="shared" si="2"/>
        <v>2</v>
      </c>
    </row>
    <row r="53" spans="2:10">
      <c r="B53" s="8">
        <v>9</v>
      </c>
      <c r="C53">
        <f>ROUNDUP((B53-B$2)/B$4,0)</f>
        <v>-1</v>
      </c>
      <c r="D53">
        <f t="shared" si="0"/>
        <v>2</v>
      </c>
      <c r="E53" s="8">
        <v>20</v>
      </c>
      <c r="F53">
        <f>ROUNDUP((E53-E$2)/E$4,0)</f>
        <v>-1</v>
      </c>
      <c r="G53">
        <f t="shared" si="1"/>
        <v>2</v>
      </c>
      <c r="H53" s="8">
        <v>10</v>
      </c>
      <c r="I53">
        <f>ROUNDUP((H53-H$2)/H$4,0)</f>
        <v>-1</v>
      </c>
      <c r="J53">
        <f t="shared" si="2"/>
        <v>2</v>
      </c>
    </row>
    <row r="54" spans="2:10">
      <c r="B54" s="8">
        <v>10</v>
      </c>
      <c r="C54">
        <f>ROUNDUP((B54-B$2)/B$4,0)</f>
        <v>-1</v>
      </c>
      <c r="D54">
        <f t="shared" si="0"/>
        <v>2</v>
      </c>
      <c r="E54" s="8">
        <v>20</v>
      </c>
      <c r="F54">
        <f>ROUNDUP((E54-E$2)/E$4,0)</f>
        <v>-1</v>
      </c>
      <c r="G54">
        <f t="shared" si="1"/>
        <v>2</v>
      </c>
      <c r="H54" s="8">
        <v>10</v>
      </c>
      <c r="I54">
        <f>ROUNDUP((H54-H$2)/H$4,0)</f>
        <v>-1</v>
      </c>
      <c r="J54">
        <f t="shared" si="2"/>
        <v>2</v>
      </c>
    </row>
    <row r="55" spans="2:10">
      <c r="B55" s="8">
        <v>10</v>
      </c>
      <c r="C55">
        <f>ROUNDUP((B55-B$2)/B$4,0)</f>
        <v>-1</v>
      </c>
      <c r="D55">
        <f t="shared" si="0"/>
        <v>2</v>
      </c>
      <c r="E55" s="8">
        <v>21</v>
      </c>
      <c r="F55">
        <f>ROUNDUP((E55-E$2)/E$4,0)</f>
        <v>-1</v>
      </c>
      <c r="G55">
        <f t="shared" si="1"/>
        <v>2</v>
      </c>
      <c r="H55" s="8">
        <v>11</v>
      </c>
      <c r="I55">
        <f>ROUNDUP((H55-H$2)/H$4,0)</f>
        <v>-1</v>
      </c>
      <c r="J55">
        <f t="shared" si="2"/>
        <v>2</v>
      </c>
    </row>
    <row r="56" spans="2:10">
      <c r="B56" s="8">
        <v>10</v>
      </c>
      <c r="C56">
        <f>ROUNDUP((B56-B$2)/B$4,0)</f>
        <v>-1</v>
      </c>
      <c r="D56">
        <f t="shared" si="0"/>
        <v>2</v>
      </c>
      <c r="E56" s="8">
        <v>21</v>
      </c>
      <c r="F56">
        <f>ROUNDUP((E56-E$2)/E$4,0)</f>
        <v>-1</v>
      </c>
      <c r="G56">
        <f t="shared" si="1"/>
        <v>2</v>
      </c>
      <c r="H56" s="8">
        <v>11</v>
      </c>
      <c r="I56">
        <f>ROUNDUP((H56-H$2)/H$4,0)</f>
        <v>-1</v>
      </c>
      <c r="J56">
        <f t="shared" si="2"/>
        <v>2</v>
      </c>
    </row>
    <row r="57" spans="2:10">
      <c r="B57" s="8">
        <v>10</v>
      </c>
      <c r="C57">
        <f>ROUNDUP((B57-B$2)/B$4,0)</f>
        <v>-1</v>
      </c>
      <c r="D57">
        <f t="shared" si="0"/>
        <v>2</v>
      </c>
      <c r="E57" s="8">
        <v>21</v>
      </c>
      <c r="F57">
        <f>ROUNDUP((E57-E$2)/E$4,0)</f>
        <v>-1</v>
      </c>
      <c r="G57">
        <f t="shared" si="1"/>
        <v>2</v>
      </c>
      <c r="H57" s="8">
        <v>11</v>
      </c>
      <c r="I57">
        <f>ROUNDUP((H57-H$2)/H$4,0)</f>
        <v>-1</v>
      </c>
      <c r="J57">
        <f t="shared" si="2"/>
        <v>2</v>
      </c>
    </row>
    <row r="58" spans="2:10">
      <c r="B58" s="8">
        <v>10</v>
      </c>
      <c r="C58">
        <f>ROUNDUP((B58-B$2)/B$4,0)</f>
        <v>-1</v>
      </c>
      <c r="D58">
        <f t="shared" si="0"/>
        <v>2</v>
      </c>
      <c r="E58" s="8">
        <v>22</v>
      </c>
      <c r="F58">
        <f>ROUNDUP((E58-E$2)/E$4,0)</f>
        <v>1</v>
      </c>
      <c r="G58">
        <f t="shared" si="1"/>
        <v>2</v>
      </c>
      <c r="H58" s="8">
        <v>11</v>
      </c>
      <c r="I58">
        <f>ROUNDUP((H58-H$2)/H$4,0)</f>
        <v>-1</v>
      </c>
      <c r="J58">
        <f t="shared" si="2"/>
        <v>2</v>
      </c>
    </row>
    <row r="59" spans="2:10">
      <c r="B59" s="8">
        <v>10</v>
      </c>
      <c r="C59">
        <f>ROUNDUP((B59-B$2)/B$4,0)</f>
        <v>-1</v>
      </c>
      <c r="D59">
        <f t="shared" si="0"/>
        <v>2</v>
      </c>
      <c r="E59" s="8">
        <v>22</v>
      </c>
      <c r="F59">
        <f>ROUNDUP((E59-E$2)/E$4,0)</f>
        <v>1</v>
      </c>
      <c r="G59">
        <f t="shared" si="1"/>
        <v>2</v>
      </c>
      <c r="H59" s="8">
        <v>12</v>
      </c>
      <c r="I59">
        <f>ROUNDUP((H59-H$2)/H$4,0)</f>
        <v>-1</v>
      </c>
      <c r="J59">
        <f t="shared" si="2"/>
        <v>2</v>
      </c>
    </row>
    <row r="60" spans="2:10">
      <c r="B60" s="8">
        <v>10</v>
      </c>
      <c r="C60">
        <f>ROUNDUP((B60-B$2)/B$4,0)</f>
        <v>-1</v>
      </c>
      <c r="D60">
        <f t="shared" si="0"/>
        <v>2</v>
      </c>
      <c r="E60" s="8">
        <v>22</v>
      </c>
      <c r="F60">
        <f>ROUNDUP((E60-E$2)/E$4,0)</f>
        <v>1</v>
      </c>
      <c r="G60">
        <f t="shared" si="1"/>
        <v>2</v>
      </c>
      <c r="H60" s="8">
        <v>14</v>
      </c>
      <c r="I60">
        <f>ROUNDUP((H60-H$2)/H$4,0)</f>
        <v>-1</v>
      </c>
      <c r="J60">
        <f t="shared" si="2"/>
        <v>2</v>
      </c>
    </row>
    <row r="61" spans="2:10">
      <c r="B61" s="8">
        <v>11</v>
      </c>
      <c r="C61">
        <f>ROUNDUP((B61-B$2)/B$4,0)</f>
        <v>-1</v>
      </c>
      <c r="D61">
        <f t="shared" si="0"/>
        <v>3</v>
      </c>
      <c r="E61" s="8">
        <v>23</v>
      </c>
      <c r="F61">
        <f>ROUNDUP((E61-E$2)/E$4,0)</f>
        <v>1</v>
      </c>
      <c r="G61">
        <f t="shared" si="1"/>
        <v>3</v>
      </c>
      <c r="H61" s="8">
        <v>14</v>
      </c>
      <c r="I61">
        <f>ROUNDUP((H61-H$2)/H$4,0)</f>
        <v>-1</v>
      </c>
      <c r="J61">
        <f t="shared" si="2"/>
        <v>2</v>
      </c>
    </row>
    <row r="62" spans="2:10">
      <c r="B62" s="8">
        <v>14</v>
      </c>
      <c r="C62">
        <f>ROUNDUP((B62-B$2)/B$4,0)</f>
        <v>-1</v>
      </c>
      <c r="D62">
        <f t="shared" si="0"/>
        <v>3</v>
      </c>
      <c r="E62" s="8">
        <v>23</v>
      </c>
      <c r="F62">
        <f>ROUNDUP((E62-E$2)/E$4,0)</f>
        <v>1</v>
      </c>
      <c r="G62">
        <f t="shared" si="1"/>
        <v>3</v>
      </c>
      <c r="H62" s="8">
        <v>14</v>
      </c>
      <c r="I62">
        <f>ROUNDUP((H62-H$2)/H$4,0)</f>
        <v>-1</v>
      </c>
      <c r="J62">
        <f t="shared" si="2"/>
        <v>2</v>
      </c>
    </row>
    <row r="63" spans="2:10">
      <c r="B63" s="8">
        <v>15</v>
      </c>
      <c r="C63">
        <f>ROUNDUP((B63-B$2)/B$4,0)</f>
        <v>-1</v>
      </c>
      <c r="D63">
        <f t="shared" si="0"/>
        <v>3</v>
      </c>
      <c r="E63" s="8">
        <v>23</v>
      </c>
      <c r="F63">
        <f>ROUNDUP((E63-E$2)/E$4,0)</f>
        <v>1</v>
      </c>
      <c r="G63">
        <f t="shared" si="1"/>
        <v>3</v>
      </c>
      <c r="H63" s="8">
        <v>16</v>
      </c>
      <c r="I63">
        <f>ROUNDUP((H63-H$2)/H$4,0)</f>
        <v>-1</v>
      </c>
      <c r="J63">
        <f t="shared" si="2"/>
        <v>3</v>
      </c>
    </row>
    <row r="64" spans="2:10">
      <c r="B64" s="8">
        <v>15</v>
      </c>
      <c r="C64">
        <f>ROUNDUP((B64-B$2)/B$4,0)</f>
        <v>-1</v>
      </c>
      <c r="D64">
        <f t="shared" si="0"/>
        <v>3</v>
      </c>
      <c r="E64" s="8">
        <v>24</v>
      </c>
      <c r="F64">
        <f>ROUNDUP((E64-E$2)/E$4,0)</f>
        <v>1</v>
      </c>
      <c r="G64">
        <f t="shared" si="1"/>
        <v>3</v>
      </c>
      <c r="H64" s="8">
        <v>17</v>
      </c>
      <c r="I64">
        <f>ROUNDUP((H64-H$2)/H$4,0)</f>
        <v>-1</v>
      </c>
      <c r="J64">
        <f t="shared" si="2"/>
        <v>3</v>
      </c>
    </row>
    <row r="65" spans="2:10">
      <c r="B65" s="8">
        <v>16</v>
      </c>
      <c r="C65">
        <f>ROUNDUP((B65-B$2)/B$4,0)</f>
        <v>-1</v>
      </c>
      <c r="D65">
        <f t="shared" si="0"/>
        <v>3</v>
      </c>
      <c r="E65" s="8">
        <v>24</v>
      </c>
      <c r="F65">
        <f>ROUNDUP((E65-E$2)/E$4,0)</f>
        <v>1</v>
      </c>
      <c r="G65">
        <f t="shared" si="1"/>
        <v>3</v>
      </c>
      <c r="H65" s="8">
        <v>18</v>
      </c>
      <c r="I65">
        <f>ROUNDUP((H65-H$2)/H$4,0)</f>
        <v>-1</v>
      </c>
      <c r="J65">
        <f t="shared" si="2"/>
        <v>3</v>
      </c>
    </row>
    <row r="66" spans="2:10">
      <c r="B66" s="8">
        <v>16</v>
      </c>
      <c r="C66">
        <f>ROUNDUP((B66-B$2)/B$4,0)</f>
        <v>-1</v>
      </c>
      <c r="D66">
        <f t="shared" si="0"/>
        <v>3</v>
      </c>
      <c r="E66" s="8">
        <v>24</v>
      </c>
      <c r="F66">
        <f>ROUNDUP((E66-E$2)/E$4,0)</f>
        <v>1</v>
      </c>
      <c r="G66">
        <f t="shared" si="1"/>
        <v>3</v>
      </c>
      <c r="H66" s="8">
        <v>19</v>
      </c>
      <c r="I66">
        <f>ROUNDUP((H66-H$2)/H$4,0)</f>
        <v>-1</v>
      </c>
      <c r="J66">
        <f t="shared" si="2"/>
        <v>3</v>
      </c>
    </row>
    <row r="67" spans="2:10">
      <c r="B67" s="8">
        <v>17</v>
      </c>
      <c r="C67">
        <f>ROUNDUP((B67-B$2)/B$4,0)</f>
        <v>-1</v>
      </c>
      <c r="D67">
        <f t="shared" si="0"/>
        <v>3</v>
      </c>
      <c r="E67" s="8">
        <v>24</v>
      </c>
      <c r="F67">
        <f>ROUNDUP((E67-E$2)/E$4,0)</f>
        <v>1</v>
      </c>
      <c r="G67">
        <f t="shared" si="1"/>
        <v>3</v>
      </c>
      <c r="H67" s="8">
        <v>20</v>
      </c>
      <c r="I67">
        <f>ROUNDUP((H67-H$2)/H$4,0)</f>
        <v>-1</v>
      </c>
      <c r="J67">
        <f t="shared" si="2"/>
        <v>3</v>
      </c>
    </row>
    <row r="68" spans="2:10">
      <c r="B68" s="8">
        <v>20</v>
      </c>
      <c r="C68">
        <f>ROUNDUP((B68-B$2)/B$4,0)</f>
        <v>-1</v>
      </c>
      <c r="D68">
        <f t="shared" si="0"/>
        <v>3</v>
      </c>
      <c r="E68" s="8">
        <v>25</v>
      </c>
      <c r="F68">
        <f>ROUNDUP((E68-E$2)/E$4,0)</f>
        <v>1</v>
      </c>
      <c r="G68">
        <f t="shared" si="1"/>
        <v>3</v>
      </c>
      <c r="H68" s="8">
        <v>20</v>
      </c>
      <c r="I68">
        <f>ROUNDUP((H68-H$2)/H$4,0)</f>
        <v>-1</v>
      </c>
      <c r="J68">
        <f t="shared" si="2"/>
        <v>3</v>
      </c>
    </row>
    <row r="69" spans="2:10">
      <c r="B69" s="8">
        <v>20</v>
      </c>
      <c r="C69">
        <f>ROUNDUP((B69-B$2)/B$4,0)</f>
        <v>-1</v>
      </c>
      <c r="D69">
        <f t="shared" si="0"/>
        <v>3</v>
      </c>
      <c r="E69" s="8">
        <v>25</v>
      </c>
      <c r="F69">
        <f>ROUNDUP((E69-E$2)/E$4,0)</f>
        <v>1</v>
      </c>
      <c r="G69">
        <f t="shared" si="1"/>
        <v>3</v>
      </c>
      <c r="H69" s="8">
        <v>21</v>
      </c>
      <c r="I69">
        <f>ROUNDUP((H69-H$2)/H$4,0)</f>
        <v>1</v>
      </c>
      <c r="J69">
        <f t="shared" si="2"/>
        <v>3</v>
      </c>
    </row>
    <row r="70" spans="2:10">
      <c r="B70" s="8">
        <v>20</v>
      </c>
      <c r="C70">
        <f>ROUNDUP((B70-B$2)/B$4,0)</f>
        <v>-1</v>
      </c>
      <c r="D70">
        <f t="shared" si="0"/>
        <v>3</v>
      </c>
      <c r="E70" s="8">
        <v>25</v>
      </c>
      <c r="F70">
        <f>ROUNDUP((E70-E$2)/E$4,0)</f>
        <v>1</v>
      </c>
      <c r="G70">
        <f t="shared" si="1"/>
        <v>3</v>
      </c>
      <c r="H70" s="8">
        <v>21</v>
      </c>
      <c r="I70">
        <f>ROUNDUP((H70-H$2)/H$4,0)</f>
        <v>1</v>
      </c>
      <c r="J70">
        <f t="shared" si="2"/>
        <v>3</v>
      </c>
    </row>
    <row r="71" spans="2:10">
      <c r="B71" s="8">
        <v>22</v>
      </c>
      <c r="C71">
        <f>ROUNDUP((B71-B$2)/B$4,0)</f>
        <v>-1</v>
      </c>
      <c r="D71">
        <f t="shared" si="0"/>
        <v>3</v>
      </c>
      <c r="E71" s="8">
        <v>25</v>
      </c>
      <c r="F71">
        <f>ROUNDUP((E71-E$2)/E$4,0)</f>
        <v>1</v>
      </c>
      <c r="G71">
        <f t="shared" si="1"/>
        <v>3</v>
      </c>
      <c r="H71" s="8">
        <v>21</v>
      </c>
      <c r="I71">
        <f>ROUNDUP((H71-H$2)/H$4,0)</f>
        <v>1</v>
      </c>
      <c r="J71">
        <f t="shared" si="2"/>
        <v>3</v>
      </c>
    </row>
    <row r="72" spans="2:10">
      <c r="B72" s="8">
        <v>25</v>
      </c>
      <c r="C72">
        <f>ROUNDUP((B72-B$2)/B$4,0)</f>
        <v>-1</v>
      </c>
      <c r="D72">
        <f t="shared" si="0"/>
        <v>3</v>
      </c>
      <c r="E72" s="8">
        <v>25</v>
      </c>
      <c r="F72">
        <f>ROUNDUP((E72-E$2)/E$4,0)</f>
        <v>1</v>
      </c>
      <c r="G72">
        <f t="shared" si="1"/>
        <v>3</v>
      </c>
      <c r="H72" s="8">
        <v>22</v>
      </c>
      <c r="I72">
        <f>ROUNDUP((H72-H$2)/H$4,0)</f>
        <v>1</v>
      </c>
      <c r="J72">
        <f t="shared" si="2"/>
        <v>3</v>
      </c>
    </row>
    <row r="73" spans="2:10">
      <c r="B73" s="8">
        <v>27</v>
      </c>
      <c r="C73">
        <f>ROUNDUP((B73-B$2)/B$4,0)</f>
        <v>1</v>
      </c>
      <c r="D73">
        <f t="shared" si="0"/>
        <v>3</v>
      </c>
      <c r="E73" s="8">
        <v>25</v>
      </c>
      <c r="F73">
        <f>ROUNDUP((E73-E$2)/E$4,0)</f>
        <v>1</v>
      </c>
      <c r="G73">
        <f t="shared" si="1"/>
        <v>3</v>
      </c>
      <c r="H73" s="8">
        <v>22</v>
      </c>
      <c r="I73">
        <f>ROUNDUP((H73-H$2)/H$4,0)</f>
        <v>1</v>
      </c>
      <c r="J73">
        <f t="shared" si="2"/>
        <v>3</v>
      </c>
    </row>
    <row r="74" spans="2:10">
      <c r="B74" s="8">
        <v>29</v>
      </c>
      <c r="C74">
        <f>ROUNDUP((B74-B$2)/B$4,0)</f>
        <v>1</v>
      </c>
      <c r="D74">
        <f t="shared" si="0"/>
        <v>3</v>
      </c>
      <c r="E74" s="8">
        <v>25</v>
      </c>
      <c r="F74">
        <f>ROUNDUP((E74-E$2)/E$4,0)</f>
        <v>1</v>
      </c>
      <c r="G74">
        <f t="shared" si="1"/>
        <v>3</v>
      </c>
      <c r="H74" s="8">
        <v>23</v>
      </c>
      <c r="I74">
        <f>ROUNDUP((H74-H$2)/H$4,0)</f>
        <v>1</v>
      </c>
      <c r="J74">
        <f t="shared" si="2"/>
        <v>3</v>
      </c>
    </row>
    <row r="75" spans="2:10">
      <c r="B75" s="8">
        <v>33</v>
      </c>
      <c r="C75">
        <f>ROUNDUP((B75-B$2)/B$4,0)</f>
        <v>1</v>
      </c>
      <c r="D75">
        <f t="shared" ref="D75:D110" si="3">IF(B75&lt;=B$5,1,IF(B75&lt;=B$6,2,IF(B75&lt;=B$7,3,4)))</f>
        <v>3</v>
      </c>
      <c r="E75" s="8">
        <v>26</v>
      </c>
      <c r="F75">
        <f>ROUNDUP((E75-E$2)/E$4,0)</f>
        <v>1</v>
      </c>
      <c r="G75">
        <f t="shared" ref="G75:G110" si="4">IF(E75&lt;=E$5,1,IF(E75&lt;=E$6,2,IF(E75&lt;=E$7,3,4)))</f>
        <v>3</v>
      </c>
      <c r="H75" s="8">
        <v>23</v>
      </c>
      <c r="I75">
        <f>ROUNDUP((H75-H$2)/H$4,0)</f>
        <v>1</v>
      </c>
      <c r="J75">
        <f t="shared" ref="J75:J110" si="5">IF(H75&lt;=H$5,1,IF(H75&lt;=H$6,2,IF(H75&lt;=H$7,3,4)))</f>
        <v>3</v>
      </c>
    </row>
    <row r="76" spans="2:10">
      <c r="B76" s="8">
        <v>34</v>
      </c>
      <c r="C76">
        <f>ROUNDUP((B76-B$2)/B$4,0)</f>
        <v>1</v>
      </c>
      <c r="D76">
        <f t="shared" si="3"/>
        <v>3</v>
      </c>
      <c r="E76" s="8">
        <v>26</v>
      </c>
      <c r="F76">
        <f>ROUNDUP((E76-E$2)/E$4,0)</f>
        <v>1</v>
      </c>
      <c r="G76">
        <f t="shared" si="4"/>
        <v>3</v>
      </c>
      <c r="H76" s="8">
        <v>24</v>
      </c>
      <c r="I76">
        <f>ROUNDUP((H76-H$2)/H$4,0)</f>
        <v>1</v>
      </c>
      <c r="J76">
        <f t="shared" si="5"/>
        <v>3</v>
      </c>
    </row>
    <row r="77" spans="2:10">
      <c r="B77" s="8">
        <v>34</v>
      </c>
      <c r="C77">
        <f>ROUNDUP((B77-B$2)/B$4,0)</f>
        <v>1</v>
      </c>
      <c r="D77">
        <f t="shared" si="3"/>
        <v>3</v>
      </c>
      <c r="E77" s="8">
        <v>26</v>
      </c>
      <c r="F77">
        <f>ROUNDUP((E77-E$2)/E$4,0)</f>
        <v>1</v>
      </c>
      <c r="G77">
        <f t="shared" si="4"/>
        <v>3</v>
      </c>
      <c r="H77" s="8">
        <v>24</v>
      </c>
      <c r="I77">
        <f>ROUNDUP((H77-H$2)/H$4,0)</f>
        <v>1</v>
      </c>
      <c r="J77">
        <f t="shared" si="5"/>
        <v>3</v>
      </c>
    </row>
    <row r="78" spans="2:10">
      <c r="B78" s="8">
        <v>35</v>
      </c>
      <c r="C78">
        <f>ROUNDUP((B78-B$2)/B$4,0)</f>
        <v>1</v>
      </c>
      <c r="D78">
        <f t="shared" si="3"/>
        <v>3</v>
      </c>
      <c r="E78" s="8">
        <v>26</v>
      </c>
      <c r="F78">
        <f>ROUNDUP((E78-E$2)/E$4,0)</f>
        <v>1</v>
      </c>
      <c r="G78">
        <f t="shared" si="4"/>
        <v>3</v>
      </c>
      <c r="H78" s="8">
        <v>26</v>
      </c>
      <c r="I78">
        <f>ROUNDUP((H78-H$2)/H$4,0)</f>
        <v>1</v>
      </c>
      <c r="J78">
        <f t="shared" si="5"/>
        <v>3</v>
      </c>
    </row>
    <row r="79" spans="2:10">
      <c r="B79" s="8">
        <v>35</v>
      </c>
      <c r="C79">
        <f>ROUNDUP((B79-B$2)/B$4,0)</f>
        <v>1</v>
      </c>
      <c r="D79">
        <f t="shared" si="3"/>
        <v>3</v>
      </c>
      <c r="E79" s="8">
        <v>26</v>
      </c>
      <c r="F79">
        <f>ROUNDUP((E79-E$2)/E$4,0)</f>
        <v>1</v>
      </c>
      <c r="G79">
        <f t="shared" si="4"/>
        <v>3</v>
      </c>
      <c r="H79" s="8">
        <v>26</v>
      </c>
      <c r="I79">
        <f>ROUNDUP((H79-H$2)/H$4,0)</f>
        <v>1</v>
      </c>
      <c r="J79">
        <f t="shared" si="5"/>
        <v>3</v>
      </c>
    </row>
    <row r="80" spans="2:10">
      <c r="B80" s="8">
        <v>37</v>
      </c>
      <c r="C80">
        <f>ROUNDUP((B80-B$2)/B$4,0)</f>
        <v>1</v>
      </c>
      <c r="D80">
        <f t="shared" si="3"/>
        <v>3</v>
      </c>
      <c r="E80" s="8">
        <v>27</v>
      </c>
      <c r="F80">
        <f>ROUNDUP((E80-E$2)/E$4,0)</f>
        <v>1</v>
      </c>
      <c r="G80">
        <f t="shared" si="4"/>
        <v>3</v>
      </c>
      <c r="H80" s="8">
        <v>26</v>
      </c>
      <c r="I80">
        <f>ROUNDUP((H80-H$2)/H$4,0)</f>
        <v>1</v>
      </c>
      <c r="J80">
        <f t="shared" si="5"/>
        <v>3</v>
      </c>
    </row>
    <row r="81" spans="2:10">
      <c r="B81" s="8">
        <v>39</v>
      </c>
      <c r="C81">
        <f>ROUNDUP((B81-B$2)/B$4,0)</f>
        <v>1</v>
      </c>
      <c r="D81">
        <f t="shared" si="3"/>
        <v>3</v>
      </c>
      <c r="E81" s="8">
        <v>27</v>
      </c>
      <c r="F81">
        <f>ROUNDUP((E81-E$2)/E$4,0)</f>
        <v>1</v>
      </c>
      <c r="G81">
        <f t="shared" si="4"/>
        <v>3</v>
      </c>
      <c r="H81" s="8">
        <v>26</v>
      </c>
      <c r="I81">
        <f>ROUNDUP((H81-H$2)/H$4,0)</f>
        <v>1</v>
      </c>
      <c r="J81">
        <f t="shared" si="5"/>
        <v>3</v>
      </c>
    </row>
    <row r="82" spans="2:10">
      <c r="B82" s="8">
        <v>41</v>
      </c>
      <c r="C82">
        <f>ROUNDUP((B82-B$2)/B$4,0)</f>
        <v>1</v>
      </c>
      <c r="D82">
        <f t="shared" si="3"/>
        <v>3</v>
      </c>
      <c r="E82" s="8">
        <v>27</v>
      </c>
      <c r="F82">
        <f>ROUNDUP((E82-E$2)/E$4,0)</f>
        <v>1</v>
      </c>
      <c r="G82">
        <f t="shared" si="4"/>
        <v>3</v>
      </c>
      <c r="H82" s="8">
        <v>27</v>
      </c>
      <c r="I82">
        <f>ROUNDUP((H82-H$2)/H$4,0)</f>
        <v>1</v>
      </c>
      <c r="J82">
        <f t="shared" si="5"/>
        <v>3</v>
      </c>
    </row>
    <row r="83" spans="2:10">
      <c r="B83" s="8">
        <v>42</v>
      </c>
      <c r="C83">
        <f>ROUNDUP((B83-B$2)/B$4,0)</f>
        <v>1</v>
      </c>
      <c r="D83">
        <f t="shared" si="3"/>
        <v>3</v>
      </c>
      <c r="E83" s="8">
        <v>27</v>
      </c>
      <c r="F83">
        <f>ROUNDUP((E83-E$2)/E$4,0)</f>
        <v>1</v>
      </c>
      <c r="G83">
        <f t="shared" si="4"/>
        <v>3</v>
      </c>
      <c r="H83" s="8">
        <v>27</v>
      </c>
      <c r="I83">
        <f>ROUNDUP((H83-H$2)/H$4,0)</f>
        <v>1</v>
      </c>
      <c r="J83">
        <f t="shared" si="5"/>
        <v>3</v>
      </c>
    </row>
    <row r="84" spans="2:10">
      <c r="B84" s="8">
        <v>43</v>
      </c>
      <c r="C84">
        <f>ROUNDUP((B84-B$2)/B$4,0)</f>
        <v>1</v>
      </c>
      <c r="D84">
        <f t="shared" si="3"/>
        <v>3</v>
      </c>
      <c r="E84" s="8">
        <v>28</v>
      </c>
      <c r="F84">
        <f>ROUNDUP((E84-E$2)/E$4,0)</f>
        <v>1</v>
      </c>
      <c r="G84">
        <f t="shared" si="4"/>
        <v>3</v>
      </c>
      <c r="H84" s="8">
        <v>28</v>
      </c>
      <c r="I84">
        <f>ROUNDUP((H84-H$2)/H$4,0)</f>
        <v>1</v>
      </c>
      <c r="J84">
        <f t="shared" si="5"/>
        <v>3</v>
      </c>
    </row>
    <row r="85" spans="2:10">
      <c r="B85" s="8">
        <v>44</v>
      </c>
      <c r="C85">
        <f>ROUNDUP((B85-B$2)/B$4,0)</f>
        <v>1</v>
      </c>
      <c r="D85">
        <f t="shared" si="3"/>
        <v>3</v>
      </c>
      <c r="E85" s="8">
        <v>28</v>
      </c>
      <c r="F85">
        <f>ROUNDUP((E85-E$2)/E$4,0)</f>
        <v>1</v>
      </c>
      <c r="G85">
        <f t="shared" si="4"/>
        <v>3</v>
      </c>
      <c r="H85" s="8">
        <v>30</v>
      </c>
      <c r="I85">
        <f>ROUNDUP((H85-H$2)/H$4,0)</f>
        <v>1</v>
      </c>
      <c r="J85">
        <f t="shared" si="5"/>
        <v>3</v>
      </c>
    </row>
    <row r="86" spans="2:10">
      <c r="B86" s="8">
        <v>44</v>
      </c>
      <c r="C86">
        <f>ROUNDUP((B86-B$2)/B$4,0)</f>
        <v>1</v>
      </c>
      <c r="D86">
        <f t="shared" si="3"/>
        <v>3</v>
      </c>
      <c r="E86" s="8">
        <v>29</v>
      </c>
      <c r="F86">
        <f>ROUNDUP((E86-E$2)/E$4,0)</f>
        <v>1</v>
      </c>
      <c r="G86">
        <f t="shared" si="4"/>
        <v>4</v>
      </c>
      <c r="H86" s="8">
        <v>30</v>
      </c>
      <c r="I86">
        <f>ROUNDUP((H86-H$2)/H$4,0)</f>
        <v>1</v>
      </c>
      <c r="J86">
        <f t="shared" si="5"/>
        <v>3</v>
      </c>
    </row>
    <row r="87" spans="2:10">
      <c r="B87" s="8">
        <v>46</v>
      </c>
      <c r="C87">
        <f>ROUNDUP((B87-B$2)/B$4,0)</f>
        <v>1</v>
      </c>
      <c r="D87">
        <f t="shared" si="3"/>
        <v>4</v>
      </c>
      <c r="E87" s="8">
        <v>30</v>
      </c>
      <c r="F87">
        <f>ROUNDUP((E87-E$2)/E$4,0)</f>
        <v>1</v>
      </c>
      <c r="G87">
        <f t="shared" si="4"/>
        <v>4</v>
      </c>
      <c r="H87" s="8">
        <v>31</v>
      </c>
      <c r="I87">
        <f>ROUNDUP((H87-H$2)/H$4,0)</f>
        <v>1</v>
      </c>
      <c r="J87">
        <f t="shared" si="5"/>
        <v>4</v>
      </c>
    </row>
    <row r="88" spans="2:10">
      <c r="B88" s="8">
        <v>48</v>
      </c>
      <c r="C88">
        <f>ROUNDUP((B88-B$2)/B$4,0)</f>
        <v>1</v>
      </c>
      <c r="D88">
        <f t="shared" si="3"/>
        <v>4</v>
      </c>
      <c r="E88" s="8">
        <v>30</v>
      </c>
      <c r="F88">
        <f>ROUNDUP((E88-E$2)/E$4,0)</f>
        <v>1</v>
      </c>
      <c r="G88">
        <f t="shared" si="4"/>
        <v>4</v>
      </c>
      <c r="H88" s="8">
        <v>31</v>
      </c>
      <c r="I88">
        <f>ROUNDUP((H88-H$2)/H$4,0)</f>
        <v>1</v>
      </c>
      <c r="J88">
        <f t="shared" si="5"/>
        <v>4</v>
      </c>
    </row>
    <row r="89" spans="2:10">
      <c r="B89" s="8">
        <v>49</v>
      </c>
      <c r="C89">
        <f>ROUNDUP((B89-B$2)/B$4,0)</f>
        <v>1</v>
      </c>
      <c r="D89">
        <f t="shared" si="3"/>
        <v>4</v>
      </c>
      <c r="E89" s="8">
        <v>30</v>
      </c>
      <c r="F89">
        <f>ROUNDUP((E89-E$2)/E$4,0)</f>
        <v>1</v>
      </c>
      <c r="G89">
        <f t="shared" si="4"/>
        <v>4</v>
      </c>
      <c r="H89" s="8">
        <v>32</v>
      </c>
      <c r="I89">
        <f>ROUNDUP((H89-H$2)/H$4,0)</f>
        <v>1</v>
      </c>
      <c r="J89">
        <f t="shared" si="5"/>
        <v>4</v>
      </c>
    </row>
    <row r="90" spans="2:10">
      <c r="B90" s="8">
        <v>49</v>
      </c>
      <c r="C90">
        <f>ROUNDUP((B90-B$2)/B$4,0)</f>
        <v>1</v>
      </c>
      <c r="D90">
        <f t="shared" si="3"/>
        <v>4</v>
      </c>
      <c r="E90" s="8">
        <v>30</v>
      </c>
      <c r="F90">
        <f>ROUNDUP((E90-E$2)/E$4,0)</f>
        <v>1</v>
      </c>
      <c r="G90">
        <f t="shared" si="4"/>
        <v>4</v>
      </c>
      <c r="H90" s="8">
        <v>34</v>
      </c>
      <c r="I90">
        <f>ROUNDUP((H90-H$2)/H$4,0)</f>
        <v>1</v>
      </c>
      <c r="J90">
        <f t="shared" si="5"/>
        <v>4</v>
      </c>
    </row>
    <row r="91" spans="2:10">
      <c r="B91" s="8">
        <v>52</v>
      </c>
      <c r="C91">
        <f>ROUNDUP((B91-B$2)/B$4,0)</f>
        <v>2</v>
      </c>
      <c r="D91">
        <f t="shared" si="3"/>
        <v>4</v>
      </c>
      <c r="E91" s="8">
        <v>30</v>
      </c>
      <c r="F91">
        <f>ROUNDUP((E91-E$2)/E$4,0)</f>
        <v>1</v>
      </c>
      <c r="G91">
        <f t="shared" si="4"/>
        <v>4</v>
      </c>
      <c r="H91" s="8">
        <v>35</v>
      </c>
      <c r="I91">
        <f>ROUNDUP((H91-H$2)/H$4,0)</f>
        <v>1</v>
      </c>
      <c r="J91">
        <f t="shared" si="5"/>
        <v>4</v>
      </c>
    </row>
    <row r="92" spans="2:10">
      <c r="B92" s="8">
        <v>54</v>
      </c>
      <c r="C92">
        <f>ROUNDUP((B92-B$2)/B$4,0)</f>
        <v>2</v>
      </c>
      <c r="D92">
        <f t="shared" si="3"/>
        <v>4</v>
      </c>
      <c r="E92" s="8">
        <v>30</v>
      </c>
      <c r="F92">
        <f>ROUNDUP((E92-E$2)/E$4,0)</f>
        <v>1</v>
      </c>
      <c r="G92">
        <f t="shared" si="4"/>
        <v>4</v>
      </c>
      <c r="H92" s="8">
        <v>36</v>
      </c>
      <c r="I92">
        <f>ROUNDUP((H92-H$2)/H$4,0)</f>
        <v>1</v>
      </c>
      <c r="J92">
        <f t="shared" si="5"/>
        <v>4</v>
      </c>
    </row>
    <row r="93" spans="2:10">
      <c r="B93" s="8">
        <v>54</v>
      </c>
      <c r="C93">
        <f>ROUNDUP((B93-B$2)/B$4,0)</f>
        <v>2</v>
      </c>
      <c r="D93">
        <f t="shared" si="3"/>
        <v>4</v>
      </c>
      <c r="E93" s="8">
        <v>31</v>
      </c>
      <c r="F93">
        <f>ROUNDUP((E93-E$2)/E$4,0)</f>
        <v>1</v>
      </c>
      <c r="G93">
        <f t="shared" si="4"/>
        <v>4</v>
      </c>
      <c r="H93" s="8">
        <v>42</v>
      </c>
      <c r="I93">
        <f>ROUNDUP((H93-H$2)/H$4,0)</f>
        <v>1</v>
      </c>
      <c r="J93">
        <f t="shared" si="5"/>
        <v>4</v>
      </c>
    </row>
    <row r="94" spans="2:10">
      <c r="B94" s="8">
        <v>55</v>
      </c>
      <c r="C94">
        <f>ROUNDUP((B94-B$2)/B$4,0)</f>
        <v>2</v>
      </c>
      <c r="D94">
        <f t="shared" si="3"/>
        <v>4</v>
      </c>
      <c r="E94" s="8">
        <v>31</v>
      </c>
      <c r="F94">
        <f>ROUNDUP((E94-E$2)/E$4,0)</f>
        <v>1</v>
      </c>
      <c r="G94">
        <f t="shared" si="4"/>
        <v>4</v>
      </c>
      <c r="H94" s="8">
        <v>42</v>
      </c>
      <c r="I94">
        <f>ROUNDUP((H94-H$2)/H$4,0)</f>
        <v>1</v>
      </c>
      <c r="J94">
        <f t="shared" si="5"/>
        <v>4</v>
      </c>
    </row>
    <row r="95" spans="2:10">
      <c r="B95" s="8">
        <v>56</v>
      </c>
      <c r="C95">
        <f>ROUNDUP((B95-B$2)/B$4,0)</f>
        <v>2</v>
      </c>
      <c r="D95">
        <f t="shared" si="3"/>
        <v>4</v>
      </c>
      <c r="E95" s="8">
        <v>31</v>
      </c>
      <c r="F95">
        <f>ROUNDUP((E95-E$2)/E$4,0)</f>
        <v>1</v>
      </c>
      <c r="G95">
        <f t="shared" si="4"/>
        <v>4</v>
      </c>
      <c r="H95" s="8">
        <v>42</v>
      </c>
      <c r="I95">
        <f>ROUNDUP((H95-H$2)/H$4,0)</f>
        <v>1</v>
      </c>
      <c r="J95">
        <f t="shared" si="5"/>
        <v>4</v>
      </c>
    </row>
    <row r="96" spans="2:10">
      <c r="B96" s="8">
        <v>61</v>
      </c>
      <c r="C96">
        <f>ROUNDUP((B96-B$2)/B$4,0)</f>
        <v>2</v>
      </c>
      <c r="D96">
        <f t="shared" si="3"/>
        <v>4</v>
      </c>
      <c r="E96" s="8">
        <v>32</v>
      </c>
      <c r="F96">
        <f>ROUNDUP((E96-E$2)/E$4,0)</f>
        <v>2</v>
      </c>
      <c r="G96">
        <f t="shared" si="4"/>
        <v>4</v>
      </c>
      <c r="H96" s="8">
        <v>44</v>
      </c>
      <c r="I96">
        <f>ROUNDUP((H96-H$2)/H$4,0)</f>
        <v>2</v>
      </c>
      <c r="J96">
        <f t="shared" si="5"/>
        <v>4</v>
      </c>
    </row>
    <row r="97" spans="2:10">
      <c r="B97" s="8">
        <v>62</v>
      </c>
      <c r="C97">
        <f>ROUNDUP((B97-B$2)/B$4,0)</f>
        <v>2</v>
      </c>
      <c r="D97">
        <f t="shared" si="3"/>
        <v>4</v>
      </c>
      <c r="E97" s="8">
        <v>32</v>
      </c>
      <c r="F97">
        <f>ROUNDUP((E97-E$2)/E$4,0)</f>
        <v>2</v>
      </c>
      <c r="G97">
        <f t="shared" si="4"/>
        <v>4</v>
      </c>
      <c r="H97" s="8">
        <v>45</v>
      </c>
      <c r="I97">
        <f>ROUNDUP((H97-H$2)/H$4,0)</f>
        <v>2</v>
      </c>
      <c r="J97">
        <f t="shared" si="5"/>
        <v>4</v>
      </c>
    </row>
    <row r="98" spans="2:10">
      <c r="B98" s="8">
        <v>63</v>
      </c>
      <c r="C98">
        <f>ROUNDUP((B98-B$2)/B$4,0)</f>
        <v>2</v>
      </c>
      <c r="D98">
        <f t="shared" si="3"/>
        <v>4</v>
      </c>
      <c r="E98" s="8">
        <v>32</v>
      </c>
      <c r="F98">
        <f>ROUNDUP((E98-E$2)/E$4,0)</f>
        <v>2</v>
      </c>
      <c r="G98">
        <f t="shared" si="4"/>
        <v>4</v>
      </c>
      <c r="H98" s="8">
        <v>46</v>
      </c>
      <c r="I98">
        <f>ROUNDUP((H98-H$2)/H$4,0)</f>
        <v>2</v>
      </c>
      <c r="J98">
        <f t="shared" si="5"/>
        <v>4</v>
      </c>
    </row>
    <row r="99" spans="2:10">
      <c r="B99" s="8">
        <v>67</v>
      </c>
      <c r="C99">
        <f>ROUNDUP((B99-B$2)/B$4,0)</f>
        <v>2</v>
      </c>
      <c r="D99">
        <f t="shared" si="3"/>
        <v>4</v>
      </c>
      <c r="E99" s="8">
        <v>33</v>
      </c>
      <c r="F99">
        <f>ROUNDUP((E99-E$2)/E$4,0)</f>
        <v>2</v>
      </c>
      <c r="G99">
        <f t="shared" si="4"/>
        <v>4</v>
      </c>
      <c r="H99" s="8">
        <v>47</v>
      </c>
      <c r="I99">
        <f>ROUNDUP((H99-H$2)/H$4,0)</f>
        <v>2</v>
      </c>
      <c r="J99">
        <f t="shared" si="5"/>
        <v>4</v>
      </c>
    </row>
    <row r="100" spans="2:10">
      <c r="B100" s="8">
        <v>68</v>
      </c>
      <c r="C100">
        <f>ROUNDUP((B100-B$2)/B$4,0)</f>
        <v>2</v>
      </c>
      <c r="D100">
        <f t="shared" si="3"/>
        <v>4</v>
      </c>
      <c r="E100" s="8">
        <v>33</v>
      </c>
      <c r="F100">
        <f>ROUNDUP((E100-E$2)/E$4,0)</f>
        <v>2</v>
      </c>
      <c r="G100">
        <f t="shared" si="4"/>
        <v>4</v>
      </c>
      <c r="H100" s="8">
        <v>49</v>
      </c>
      <c r="I100">
        <f>ROUNDUP((H100-H$2)/H$4,0)</f>
        <v>2</v>
      </c>
      <c r="J100">
        <f t="shared" si="5"/>
        <v>4</v>
      </c>
    </row>
    <row r="101" spans="2:10">
      <c r="B101" s="8">
        <v>70</v>
      </c>
      <c r="C101">
        <f>ROUNDUP((B101-B$2)/B$4,0)</f>
        <v>2</v>
      </c>
      <c r="D101">
        <f t="shared" si="3"/>
        <v>4</v>
      </c>
      <c r="E101" s="8">
        <v>34</v>
      </c>
      <c r="F101">
        <f>ROUNDUP((E101-E$2)/E$4,0)</f>
        <v>2</v>
      </c>
      <c r="G101">
        <f t="shared" si="4"/>
        <v>4</v>
      </c>
      <c r="H101" s="8">
        <v>49</v>
      </c>
      <c r="I101">
        <f>ROUNDUP((H101-H$2)/H$4,0)</f>
        <v>2</v>
      </c>
      <c r="J101">
        <f t="shared" si="5"/>
        <v>4</v>
      </c>
    </row>
    <row r="102" spans="2:10">
      <c r="B102" s="8">
        <v>71</v>
      </c>
      <c r="C102">
        <f>ROUNDUP((B102-B$2)/B$4,0)</f>
        <v>2</v>
      </c>
      <c r="D102">
        <f t="shared" si="3"/>
        <v>4</v>
      </c>
      <c r="E102" s="8">
        <v>34</v>
      </c>
      <c r="F102">
        <f>ROUNDUP((E102-E$2)/E$4,0)</f>
        <v>2</v>
      </c>
      <c r="G102">
        <f t="shared" si="4"/>
        <v>4</v>
      </c>
      <c r="H102" s="8">
        <v>50</v>
      </c>
      <c r="I102">
        <f>ROUNDUP((H102-H$2)/H$4,0)</f>
        <v>2</v>
      </c>
      <c r="J102">
        <f t="shared" si="5"/>
        <v>4</v>
      </c>
    </row>
    <row r="103" spans="2:10">
      <c r="B103" s="8">
        <v>72</v>
      </c>
      <c r="C103">
        <f>ROUNDUP((B103-B$2)/B$4,0)</f>
        <v>2</v>
      </c>
      <c r="D103">
        <f t="shared" si="3"/>
        <v>4</v>
      </c>
      <c r="E103" s="8">
        <v>34</v>
      </c>
      <c r="F103">
        <f>ROUNDUP((E103-E$2)/E$4,0)</f>
        <v>2</v>
      </c>
      <c r="G103">
        <f t="shared" si="4"/>
        <v>4</v>
      </c>
      <c r="H103" s="8">
        <v>57</v>
      </c>
      <c r="I103">
        <f>ROUNDUP((H103-H$2)/H$4,0)</f>
        <v>2</v>
      </c>
      <c r="J103">
        <f t="shared" si="5"/>
        <v>4</v>
      </c>
    </row>
    <row r="104" spans="2:10">
      <c r="B104" s="8">
        <v>77</v>
      </c>
      <c r="C104">
        <f>ROUNDUP((B104-B$2)/B$4,0)</f>
        <v>2</v>
      </c>
      <c r="D104">
        <f t="shared" si="3"/>
        <v>4</v>
      </c>
      <c r="E104" s="8">
        <v>36</v>
      </c>
      <c r="F104">
        <f>ROUNDUP((E104-E$2)/E$4,0)</f>
        <v>2</v>
      </c>
      <c r="G104">
        <f t="shared" si="4"/>
        <v>4</v>
      </c>
      <c r="H104" s="8">
        <v>59</v>
      </c>
      <c r="I104">
        <f>ROUNDUP((H104-H$2)/H$4,0)</f>
        <v>2</v>
      </c>
      <c r="J104">
        <f t="shared" si="5"/>
        <v>4</v>
      </c>
    </row>
    <row r="105" spans="2:10">
      <c r="B105" s="8">
        <v>78</v>
      </c>
      <c r="C105">
        <f>ROUNDUP((B105-B$2)/B$4,0)</f>
        <v>3</v>
      </c>
      <c r="D105">
        <f t="shared" si="3"/>
        <v>4</v>
      </c>
      <c r="E105" s="8">
        <v>38</v>
      </c>
      <c r="F105">
        <f>ROUNDUP((E105-E$2)/E$4,0)</f>
        <v>2</v>
      </c>
      <c r="G105">
        <f t="shared" si="4"/>
        <v>4</v>
      </c>
      <c r="H105" s="8">
        <v>61</v>
      </c>
      <c r="I105">
        <f>ROUNDUP((H105-H$2)/H$4,0)</f>
        <v>2</v>
      </c>
      <c r="J105">
        <f t="shared" si="5"/>
        <v>4</v>
      </c>
    </row>
    <row r="106" spans="2:10">
      <c r="B106" s="8">
        <v>79</v>
      </c>
      <c r="C106">
        <f>ROUNDUP((B106-B$2)/B$4,0)</f>
        <v>3</v>
      </c>
      <c r="D106">
        <f t="shared" si="3"/>
        <v>4</v>
      </c>
      <c r="E106" s="8">
        <v>39</v>
      </c>
      <c r="F106">
        <f>ROUNDUP((E106-E$2)/E$4,0)</f>
        <v>2</v>
      </c>
      <c r="G106">
        <f t="shared" si="4"/>
        <v>4</v>
      </c>
      <c r="H106" s="8">
        <v>66</v>
      </c>
      <c r="I106">
        <f>ROUNDUP((H106-H$2)/H$4,0)</f>
        <v>3</v>
      </c>
      <c r="J106">
        <f t="shared" si="5"/>
        <v>4</v>
      </c>
    </row>
    <row r="107" spans="2:10">
      <c r="B107" s="8">
        <v>84</v>
      </c>
      <c r="C107">
        <f>ROUNDUP((B107-B$2)/B$4,0)</f>
        <v>3</v>
      </c>
      <c r="D107">
        <f t="shared" si="3"/>
        <v>4</v>
      </c>
      <c r="E107" s="8">
        <v>39</v>
      </c>
      <c r="F107">
        <f>ROUNDUP((E107-E$2)/E$4,0)</f>
        <v>2</v>
      </c>
      <c r="G107">
        <f t="shared" si="4"/>
        <v>4</v>
      </c>
      <c r="H107" s="8">
        <v>72</v>
      </c>
      <c r="I107">
        <f>ROUNDUP((H107-H$2)/H$4,0)</f>
        <v>3</v>
      </c>
      <c r="J107">
        <f t="shared" si="5"/>
        <v>4</v>
      </c>
    </row>
    <row r="108" spans="2:10">
      <c r="B108" s="8">
        <v>86</v>
      </c>
      <c r="C108">
        <f>ROUNDUP((B108-B$2)/B$4,0)</f>
        <v>3</v>
      </c>
      <c r="D108">
        <f t="shared" si="3"/>
        <v>4</v>
      </c>
      <c r="E108" s="8">
        <v>39</v>
      </c>
      <c r="F108">
        <f>ROUNDUP((E108-E$2)/E$4,0)</f>
        <v>2</v>
      </c>
      <c r="G108">
        <f t="shared" si="4"/>
        <v>4</v>
      </c>
      <c r="H108" s="8">
        <v>82</v>
      </c>
      <c r="I108">
        <f>ROUNDUP((H108-H$2)/H$4,0)</f>
        <v>3</v>
      </c>
      <c r="J108">
        <f t="shared" si="5"/>
        <v>4</v>
      </c>
    </row>
    <row r="109" spans="2:10">
      <c r="B109" s="8">
        <v>86</v>
      </c>
      <c r="C109">
        <f>ROUNDUP((B109-B$2)/B$4,0)</f>
        <v>3</v>
      </c>
      <c r="D109">
        <f t="shared" si="3"/>
        <v>4</v>
      </c>
      <c r="E109" s="8">
        <v>40</v>
      </c>
      <c r="F109">
        <f>ROUNDUP((E109-E$2)/E$4,0)</f>
        <v>2</v>
      </c>
      <c r="G109">
        <f t="shared" si="4"/>
        <v>4</v>
      </c>
      <c r="H109" s="8">
        <v>91</v>
      </c>
      <c r="I109">
        <f>ROUNDUP((H109-H$2)/H$4,0)</f>
        <v>4</v>
      </c>
      <c r="J109">
        <f t="shared" si="5"/>
        <v>4</v>
      </c>
    </row>
    <row r="110" spans="2:10">
      <c r="B110" s="8">
        <v>93</v>
      </c>
      <c r="C110">
        <f>ROUNDUP((B110-B$2)/B$4,0)</f>
        <v>3</v>
      </c>
      <c r="D110">
        <f t="shared" si="3"/>
        <v>4</v>
      </c>
      <c r="E110" s="8">
        <v>47</v>
      </c>
      <c r="F110">
        <f>ROUNDUP((E110-E$2)/E$4,0)</f>
        <v>3</v>
      </c>
      <c r="G110">
        <f t="shared" si="4"/>
        <v>4</v>
      </c>
      <c r="H110" s="8">
        <v>108</v>
      </c>
      <c r="I110">
        <f>ROUNDUP((H110-H$2)/H$4,0)</f>
        <v>5</v>
      </c>
      <c r="J110">
        <f t="shared" si="5"/>
        <v>4</v>
      </c>
    </row>
  </sheetData>
  <sortState xmlns:xlrd2="http://schemas.microsoft.com/office/spreadsheetml/2017/richdata2" ref="H10:H110">
    <sortCondition ref="H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BD7D-D366-40CD-AE5E-E8F13F712B8C}">
  <dimension ref="A1:M102"/>
  <sheetViews>
    <sheetView tabSelected="1" workbookViewId="0">
      <selection activeCell="F5" sqref="F5"/>
    </sheetView>
  </sheetViews>
  <sheetFormatPr baseColWidth="10" defaultRowHeight="15"/>
  <cols>
    <col min="1" max="1" width="7.7109375" bestFit="1" customWidth="1"/>
    <col min="2" max="2" width="12.28515625" bestFit="1" customWidth="1"/>
    <col min="3" max="3" width="13" bestFit="1" customWidth="1"/>
    <col min="4" max="4" width="18" bestFit="1" customWidth="1"/>
    <col min="5" max="5" width="17" bestFit="1" customWidth="1"/>
    <col min="6" max="6" width="14.140625" bestFit="1" customWidth="1"/>
    <col min="7" max="7" width="15" bestFit="1" customWidth="1"/>
    <col min="8" max="8" width="13.5703125" bestFit="1" customWidth="1"/>
    <col min="9" max="9" width="20.28515625" customWidth="1"/>
    <col min="10" max="10" width="19.85546875" bestFit="1" customWidth="1"/>
    <col min="11" max="11" width="18.85546875" bestFit="1" customWidth="1"/>
    <col min="12" max="12" width="19.7109375" bestFit="1" customWidth="1"/>
    <col min="13" max="13" width="9.85546875" bestFit="1" customWidth="1"/>
    <col min="14" max="14" width="23.28515625" customWidth="1"/>
  </cols>
  <sheetData>
    <row r="1" spans="1:13" s="4" customFormat="1" ht="34.5" customHeight="1">
      <c r="A1" s="13" t="s">
        <v>551</v>
      </c>
      <c r="B1" s="13" t="s">
        <v>554</v>
      </c>
      <c r="C1" s="13" t="s">
        <v>552</v>
      </c>
      <c r="D1" s="13" t="s">
        <v>555</v>
      </c>
      <c r="E1" s="13" t="s">
        <v>556</v>
      </c>
      <c r="F1" s="14" t="s">
        <v>517</v>
      </c>
      <c r="G1" s="13" t="s">
        <v>509</v>
      </c>
      <c r="H1" s="13" t="s">
        <v>510</v>
      </c>
      <c r="I1" s="13" t="s">
        <v>537</v>
      </c>
      <c r="J1" s="14" t="s">
        <v>532</v>
      </c>
      <c r="K1" s="14" t="s">
        <v>534</v>
      </c>
      <c r="L1" s="14" t="s">
        <v>533</v>
      </c>
      <c r="M1" s="14" t="s">
        <v>518</v>
      </c>
    </row>
    <row r="2" spans="1:13" s="4" customFormat="1">
      <c r="A2" s="11">
        <f ca="1">ROUND(RANDBETWEEN('Range of variables'!$B$2,'Range of variables'!$C$2),0)</f>
        <v>12</v>
      </c>
      <c r="B2" s="11">
        <f ca="1">ROUND(RANDBETWEEN('Range of variables'!$B$3,'Range of variables'!$C$3),0)</f>
        <v>16</v>
      </c>
      <c r="C2" s="11">
        <f ca="1">ROUND(RANDBETWEEN('Range of variables'!$B$4,'Range of variables'!$C$4),0)</f>
        <v>6</v>
      </c>
      <c r="D2" s="11">
        <f ca="1">ROUND(RANDBETWEEN('Range of variables'!$B$5,'Range of variables'!$C$5),0)</f>
        <v>-6</v>
      </c>
      <c r="E2" s="11">
        <f ca="1">ROUND(RANDBETWEEN('Range of variables'!$B$6,'Range of variables'!$C$6),0)</f>
        <v>12</v>
      </c>
      <c r="F2" s="11">
        <f ca="1">ROUND(RANDBETWEEN('Range of variables'!$B$7,'Range of variables'!$C$7),0)</f>
        <v>11</v>
      </c>
      <c r="G2" s="11">
        <f ca="1">ROUND(RANDBETWEEN('Range of variables'!$B$8,'Range of variables'!$C$8),0)</f>
        <v>0</v>
      </c>
      <c r="H2" s="11">
        <f ca="1">ROUND(RANDBETWEEN('Range of variables'!$B$9,'Range of variables'!$C$9),0)</f>
        <v>0</v>
      </c>
      <c r="I2" s="11">
        <f ca="1">ROUND(RANDBETWEEN('Range of variables'!$B$10,'Range of variables'!$C$10),0)</f>
        <v>5</v>
      </c>
      <c r="J2" s="11">
        <f ca="1">ROUND(RANDBETWEEN('Range of variables'!$B$11,'Range of variables'!$C$11),0)</f>
        <v>2</v>
      </c>
      <c r="K2" s="11">
        <f ca="1">ROUND(RANDBETWEEN('Range of variables'!$B$12,'Range of variables'!$C$12),0)</f>
        <v>0</v>
      </c>
      <c r="L2" s="11">
        <f ca="1">ROUND(RANDBETWEEN('Range of variables'!$B$13,'Range of variables'!$C$13),0)</f>
        <v>0</v>
      </c>
      <c r="M2" s="11">
        <f ca="1">ROUND(RANDBETWEEN('Range of variables'!$B$14,'Range of variables'!$C$14),0)</f>
        <v>1</v>
      </c>
    </row>
    <row r="3" spans="1:13" s="4" customFormat="1">
      <c r="A3" s="11">
        <f ca="1">ROUND(RANDBETWEEN('Range of variables'!$B$2,'Range of variables'!$C$2),0)</f>
        <v>7</v>
      </c>
      <c r="B3" s="11">
        <f ca="1">ROUND(RANDBETWEEN('Range of variables'!$B$3,'Range of variables'!$C$3),0)</f>
        <v>15</v>
      </c>
      <c r="C3" s="11">
        <f ca="1">ROUND(RANDBETWEEN('Range of variables'!$B$4,'Range of variables'!$C$4),0)</f>
        <v>8</v>
      </c>
      <c r="D3" s="11">
        <f ca="1">ROUND(RANDBETWEEN('Range of variables'!$B$5,'Range of variables'!$C$5),0)</f>
        <v>-5</v>
      </c>
      <c r="E3" s="11">
        <f ca="1">ROUND(RANDBETWEEN('Range of variables'!$B$6,'Range of variables'!$C$6),0)</f>
        <v>17</v>
      </c>
      <c r="F3" s="10">
        <f ca="1">ROUND(RANDBETWEEN('Range of variables'!$B$7,'Range of variables'!$C$7),0)</f>
        <v>10</v>
      </c>
      <c r="G3" s="10">
        <f ca="1">ROUND(RANDBETWEEN('Range of variables'!$B$8,'Range of variables'!$C$8),0)</f>
        <v>1</v>
      </c>
      <c r="H3" s="10">
        <f ca="1">ROUND(RANDBETWEEN('Range of variables'!$B$9,'Range of variables'!$C$9),0)</f>
        <v>3</v>
      </c>
      <c r="I3" s="10">
        <f ca="1">ROUND(RANDBETWEEN('Range of variables'!$B$10,'Range of variables'!$C$10),0)</f>
        <v>14</v>
      </c>
      <c r="J3" s="10">
        <f ca="1">ROUND(RANDBETWEEN('Range of variables'!$B$11,'Range of variables'!$C$11),0)</f>
        <v>7</v>
      </c>
      <c r="K3" s="10">
        <f ca="1">ROUND(RANDBETWEEN('Range of variables'!$B$12,'Range of variables'!$C$12),0)</f>
        <v>1</v>
      </c>
      <c r="L3" s="10">
        <f ca="1">ROUND(RANDBETWEEN('Range of variables'!$B$13,'Range of variables'!$C$13),0)</f>
        <v>1</v>
      </c>
      <c r="M3" s="10">
        <f ca="1">ROUND(RANDBETWEEN('Range of variables'!$B$14,'Range of variables'!$C$14),0)</f>
        <v>19</v>
      </c>
    </row>
    <row r="4" spans="1:13" s="4" customFormat="1">
      <c r="A4" s="11">
        <f ca="1">ROUND(RANDBETWEEN('Range of variables'!$B$2,'Range of variables'!$C$2),0)</f>
        <v>30</v>
      </c>
      <c r="B4" s="11">
        <f ca="1">ROUND(RANDBETWEEN('Range of variables'!$B$3,'Range of variables'!$C$3),0)</f>
        <v>35</v>
      </c>
      <c r="C4" s="11">
        <f ca="1">ROUND(RANDBETWEEN('Range of variables'!$B$4,'Range of variables'!$C$4),0)</f>
        <v>5</v>
      </c>
      <c r="D4" s="11">
        <f ca="1">ROUND(RANDBETWEEN('Range of variables'!$B$5,'Range of variables'!$C$5),0)</f>
        <v>-5</v>
      </c>
      <c r="E4" s="11">
        <f ca="1">ROUND(RANDBETWEEN('Range of variables'!$B$6,'Range of variables'!$C$6),0)</f>
        <v>6</v>
      </c>
      <c r="F4" s="10">
        <f ca="1">ROUND(RANDBETWEEN('Range of variables'!$B$7,'Range of variables'!$C$7),0)</f>
        <v>10</v>
      </c>
      <c r="G4" s="10">
        <f ca="1">ROUND(RANDBETWEEN('Range of variables'!$B$8,'Range of variables'!$C$8),0)</f>
        <v>3</v>
      </c>
      <c r="H4" s="10">
        <f ca="1">ROUND(RANDBETWEEN('Range of variables'!$B$9,'Range of variables'!$C$9),0)</f>
        <v>0</v>
      </c>
      <c r="I4" s="10">
        <f ca="1">ROUND(RANDBETWEEN('Range of variables'!$B$10,'Range of variables'!$C$10),0)</f>
        <v>2</v>
      </c>
      <c r="J4" s="10">
        <f ca="1">ROUND(RANDBETWEEN('Range of variables'!$B$11,'Range of variables'!$C$11),0)</f>
        <v>10</v>
      </c>
      <c r="K4" s="10">
        <f ca="1">ROUND(RANDBETWEEN('Range of variables'!$B$12,'Range of variables'!$C$12),0)</f>
        <v>0</v>
      </c>
      <c r="L4" s="10">
        <f ca="1">ROUND(RANDBETWEEN('Range of variables'!$B$13,'Range of variables'!$C$13),0)</f>
        <v>1</v>
      </c>
      <c r="M4" s="10">
        <f ca="1">ROUND(RANDBETWEEN('Range of variables'!$B$14,'Range of variables'!$C$14),0)</f>
        <v>11</v>
      </c>
    </row>
    <row r="5" spans="1:13" s="4" customFormat="1">
      <c r="A5" s="11">
        <f ca="1">ROUND(RANDBETWEEN('Range of variables'!$B$2,'Range of variables'!$C$2),0)</f>
        <v>9</v>
      </c>
      <c r="B5" s="11">
        <f ca="1">ROUND(RANDBETWEEN('Range of variables'!$B$3,'Range of variables'!$C$3),0)</f>
        <v>35</v>
      </c>
      <c r="C5" s="11">
        <f ca="1">ROUND(RANDBETWEEN('Range of variables'!$B$4,'Range of variables'!$C$4),0)</f>
        <v>11</v>
      </c>
      <c r="D5" s="11">
        <f ca="1">ROUND(RANDBETWEEN('Range of variables'!$B$5,'Range of variables'!$C$5),0)</f>
        <v>5</v>
      </c>
      <c r="E5" s="11">
        <f ca="1">ROUND(RANDBETWEEN('Range of variables'!$B$6,'Range of variables'!$C$6),0)</f>
        <v>16</v>
      </c>
      <c r="F5" s="10">
        <f ca="1">ROUND(RANDBETWEEN('Range of variables'!$B$7,'Range of variables'!$C$7),0)</f>
        <v>1</v>
      </c>
      <c r="G5" s="10">
        <f ca="1">ROUND(RANDBETWEEN('Range of variables'!$B$8,'Range of variables'!$C$8),0)</f>
        <v>1</v>
      </c>
      <c r="H5" s="10">
        <f ca="1">ROUND(RANDBETWEEN('Range of variables'!$B$9,'Range of variables'!$C$9),0)</f>
        <v>0</v>
      </c>
      <c r="I5" s="10">
        <f ca="1">ROUND(RANDBETWEEN('Range of variables'!$B$10,'Range of variables'!$C$10),0)</f>
        <v>1</v>
      </c>
      <c r="J5" s="10">
        <f ca="1">ROUND(RANDBETWEEN('Range of variables'!$B$11,'Range of variables'!$C$11),0)</f>
        <v>8</v>
      </c>
      <c r="K5" s="10">
        <f ca="1">ROUND(RANDBETWEEN('Range of variables'!$B$12,'Range of variables'!$C$12),0)</f>
        <v>1</v>
      </c>
      <c r="L5" s="10">
        <f ca="1">ROUND(RANDBETWEEN('Range of variables'!$B$13,'Range of variables'!$C$13),0)</f>
        <v>0</v>
      </c>
      <c r="M5" s="10">
        <f ca="1">ROUND(RANDBETWEEN('Range of variables'!$B$14,'Range of variables'!$C$14),0)</f>
        <v>13</v>
      </c>
    </row>
    <row r="6" spans="1:13" s="4" customFormat="1">
      <c r="A6" s="11">
        <f ca="1">ROUND(RANDBETWEEN('Range of variables'!$B$2,'Range of variables'!$C$2),0)</f>
        <v>24</v>
      </c>
      <c r="B6" s="11">
        <f ca="1">ROUND(RANDBETWEEN('Range of variables'!$B$3,'Range of variables'!$C$3),0)</f>
        <v>19</v>
      </c>
      <c r="C6" s="11">
        <f ca="1">ROUND(RANDBETWEEN('Range of variables'!$B$4,'Range of variables'!$C$4),0)</f>
        <v>20</v>
      </c>
      <c r="D6" s="11">
        <f ca="1">ROUND(RANDBETWEEN('Range of variables'!$B$5,'Range of variables'!$C$5),0)</f>
        <v>6</v>
      </c>
      <c r="E6" s="11">
        <f ca="1">ROUND(RANDBETWEEN('Range of variables'!$B$6,'Range of variables'!$C$6),0)</f>
        <v>-18</v>
      </c>
      <c r="F6" s="10">
        <f ca="1">ROUND(RANDBETWEEN('Range of variables'!$B$7,'Range of variables'!$C$7),0)</f>
        <v>9</v>
      </c>
      <c r="G6" s="10">
        <f ca="1">ROUND(RANDBETWEEN('Range of variables'!$B$8,'Range of variables'!$C$8),0)</f>
        <v>3</v>
      </c>
      <c r="H6" s="10">
        <f ca="1">ROUND(RANDBETWEEN('Range of variables'!$B$9,'Range of variables'!$C$9),0)</f>
        <v>3</v>
      </c>
      <c r="I6" s="10">
        <f ca="1">ROUND(RANDBETWEEN('Range of variables'!$B$10,'Range of variables'!$C$10),0)</f>
        <v>9</v>
      </c>
      <c r="J6" s="10">
        <f ca="1">ROUND(RANDBETWEEN('Range of variables'!$B$11,'Range of variables'!$C$11),0)</f>
        <v>9</v>
      </c>
      <c r="K6" s="10">
        <f ca="1">ROUND(RANDBETWEEN('Range of variables'!$B$12,'Range of variables'!$C$12),0)</f>
        <v>1</v>
      </c>
      <c r="L6" s="10">
        <f ca="1">ROUND(RANDBETWEEN('Range of variables'!$B$13,'Range of variables'!$C$13),0)</f>
        <v>1</v>
      </c>
      <c r="M6" s="10">
        <f ca="1">ROUND(RANDBETWEEN('Range of variables'!$B$14,'Range of variables'!$C$14),0)</f>
        <v>10</v>
      </c>
    </row>
    <row r="7" spans="1:13">
      <c r="A7" s="11">
        <f ca="1">ROUND(RANDBETWEEN('Range of variables'!$B$2,'Range of variables'!$C$2),0)</f>
        <v>25</v>
      </c>
      <c r="B7" s="11">
        <f ca="1">ROUND(RANDBETWEEN('Range of variables'!$B$3,'Range of variables'!$C$3),0)</f>
        <v>34</v>
      </c>
      <c r="C7" s="11">
        <f ca="1">ROUND(RANDBETWEEN('Range of variables'!$B$4,'Range of variables'!$C$4),0)</f>
        <v>19</v>
      </c>
      <c r="D7" s="11">
        <f ca="1">ROUND(RANDBETWEEN('Range of variables'!$B$5,'Range of variables'!$C$5),0)</f>
        <v>-1</v>
      </c>
      <c r="E7" s="11">
        <f ca="1">ROUND(RANDBETWEEN('Range of variables'!$B$6,'Range of variables'!$C$6),0)</f>
        <v>-18</v>
      </c>
      <c r="F7" s="11">
        <f ca="1">ROUND(RANDBETWEEN('Range of variables'!$B$7,'Range of variables'!$C$7),0)</f>
        <v>1</v>
      </c>
      <c r="G7" s="11">
        <f ca="1">ROUND(RANDBETWEEN('Range of variables'!$B$8,'Range of variables'!$C$8),0)</f>
        <v>2</v>
      </c>
      <c r="H7" s="11">
        <f ca="1">ROUND(RANDBETWEEN('Range of variables'!$B$9,'Range of variables'!$C$9),0)</f>
        <v>1</v>
      </c>
      <c r="I7" s="11">
        <f ca="1">ROUND(RANDBETWEEN('Range of variables'!$B$10,'Range of variables'!$C$10),0)</f>
        <v>2</v>
      </c>
      <c r="J7" s="11">
        <f ca="1">ROUND(RANDBETWEEN('Range of variables'!$B$11,'Range of variables'!$C$11),0)</f>
        <v>8</v>
      </c>
      <c r="K7" s="11">
        <f ca="1">ROUND(RANDBETWEEN('Range of variables'!$B$12,'Range of variables'!$C$12),0)</f>
        <v>0</v>
      </c>
      <c r="L7" s="11">
        <f ca="1">ROUND(RANDBETWEEN('Range of variables'!$B$13,'Range of variables'!$C$13),0)</f>
        <v>0</v>
      </c>
      <c r="M7" s="11">
        <f ca="1">ROUND(RANDBETWEEN('Range of variables'!$B$14,'Range of variables'!$C$14),0)</f>
        <v>0</v>
      </c>
    </row>
    <row r="8" spans="1:13">
      <c r="A8" s="11">
        <f ca="1">ROUND(RANDBETWEEN('Range of variables'!$B$2,'Range of variables'!$C$2),0)</f>
        <v>2</v>
      </c>
      <c r="B8" s="11">
        <f ca="1">ROUND(RANDBETWEEN('Range of variables'!$B$3,'Range of variables'!$C$3),0)</f>
        <v>7</v>
      </c>
      <c r="C8" s="11">
        <f ca="1">ROUND(RANDBETWEEN('Range of variables'!$B$4,'Range of variables'!$C$4),0)</f>
        <v>5</v>
      </c>
      <c r="D8" s="11">
        <f ca="1">ROUND(RANDBETWEEN('Range of variables'!$B$5,'Range of variables'!$C$5),0)</f>
        <v>5</v>
      </c>
      <c r="E8" s="11">
        <f ca="1">ROUND(RANDBETWEEN('Range of variables'!$B$6,'Range of variables'!$C$6),0)</f>
        <v>-1</v>
      </c>
      <c r="F8" s="11">
        <f ca="1">ROUND(RANDBETWEEN('Range of variables'!$B$7,'Range of variables'!$C$7),0)</f>
        <v>8</v>
      </c>
      <c r="G8" s="11">
        <f ca="1">ROUND(RANDBETWEEN('Range of variables'!$B$8,'Range of variables'!$C$8),0)</f>
        <v>0</v>
      </c>
      <c r="H8" s="11">
        <f ca="1">ROUND(RANDBETWEEN('Range of variables'!$B$9,'Range of variables'!$C$9),0)</f>
        <v>0</v>
      </c>
      <c r="I8" s="11">
        <f ca="1">ROUND(RANDBETWEEN('Range of variables'!$B$10,'Range of variables'!$C$10),0)</f>
        <v>13</v>
      </c>
      <c r="J8" s="11">
        <f ca="1">ROUND(RANDBETWEEN('Range of variables'!$B$11,'Range of variables'!$C$11),0)</f>
        <v>0</v>
      </c>
      <c r="K8" s="11">
        <f ca="1">ROUND(RANDBETWEEN('Range of variables'!$B$12,'Range of variables'!$C$12),0)</f>
        <v>1</v>
      </c>
      <c r="L8" s="11">
        <f ca="1">ROUND(RANDBETWEEN('Range of variables'!$B$13,'Range of variables'!$C$13),0)</f>
        <v>1</v>
      </c>
      <c r="M8" s="11">
        <f ca="1">ROUND(RANDBETWEEN('Range of variables'!$B$14,'Range of variables'!$C$14),0)</f>
        <v>19</v>
      </c>
    </row>
    <row r="9" spans="1:13">
      <c r="A9" s="11">
        <f ca="1">ROUND(RANDBETWEEN('Range of variables'!$B$2,'Range of variables'!$C$2),0)</f>
        <v>16</v>
      </c>
      <c r="B9" s="11">
        <f ca="1">ROUND(RANDBETWEEN('Range of variables'!$B$3,'Range of variables'!$C$3),0)</f>
        <v>23</v>
      </c>
      <c r="C9" s="11">
        <f ca="1">ROUND(RANDBETWEEN('Range of variables'!$B$4,'Range of variables'!$C$4),0)</f>
        <v>16</v>
      </c>
      <c r="D9" s="11">
        <f ca="1">ROUND(RANDBETWEEN('Range of variables'!$B$5,'Range of variables'!$C$5),0)</f>
        <v>-4</v>
      </c>
      <c r="E9" s="11">
        <f ca="1">ROUND(RANDBETWEEN('Range of variables'!$B$6,'Range of variables'!$C$6),0)</f>
        <v>3</v>
      </c>
      <c r="F9" s="11">
        <f ca="1">ROUND(RANDBETWEEN('Range of variables'!$B$7,'Range of variables'!$C$7),0)</f>
        <v>12</v>
      </c>
      <c r="G9" s="11">
        <f ca="1">ROUND(RANDBETWEEN('Range of variables'!$B$8,'Range of variables'!$C$8),0)</f>
        <v>2</v>
      </c>
      <c r="H9" s="11">
        <f ca="1">ROUND(RANDBETWEEN('Range of variables'!$B$9,'Range of variables'!$C$9),0)</f>
        <v>0</v>
      </c>
      <c r="I9" s="11">
        <f ca="1">ROUND(RANDBETWEEN('Range of variables'!$B$10,'Range of variables'!$C$10),0)</f>
        <v>8</v>
      </c>
      <c r="J9" s="11">
        <f ca="1">ROUND(RANDBETWEEN('Range of variables'!$B$11,'Range of variables'!$C$11),0)</f>
        <v>2</v>
      </c>
      <c r="K9" s="11">
        <f ca="1">ROUND(RANDBETWEEN('Range of variables'!$B$12,'Range of variables'!$C$12),0)</f>
        <v>1</v>
      </c>
      <c r="L9" s="11">
        <f ca="1">ROUND(RANDBETWEEN('Range of variables'!$B$13,'Range of variables'!$C$13),0)</f>
        <v>1</v>
      </c>
      <c r="M9" s="11">
        <f ca="1">ROUND(RANDBETWEEN('Range of variables'!$B$14,'Range of variables'!$C$14),0)</f>
        <v>4</v>
      </c>
    </row>
    <row r="10" spans="1:13">
      <c r="A10" s="11">
        <f ca="1">ROUND(RANDBETWEEN('Range of variables'!$B$2,'Range of variables'!$C$2),0)</f>
        <v>24</v>
      </c>
      <c r="B10" s="11">
        <f ca="1">ROUND(RANDBETWEEN('Range of variables'!$B$3,'Range of variables'!$C$3),0)</f>
        <v>7</v>
      </c>
      <c r="C10" s="11">
        <f ca="1">ROUND(RANDBETWEEN('Range of variables'!$B$4,'Range of variables'!$C$4),0)</f>
        <v>15</v>
      </c>
      <c r="D10" s="11">
        <f ca="1">ROUND(RANDBETWEEN('Range of variables'!$B$5,'Range of variables'!$C$5),0)</f>
        <v>2</v>
      </c>
      <c r="E10" s="11">
        <f ca="1">ROUND(RANDBETWEEN('Range of variables'!$B$6,'Range of variables'!$C$6),0)</f>
        <v>17</v>
      </c>
      <c r="F10" s="11">
        <f ca="1">ROUND(RANDBETWEEN('Range of variables'!$B$7,'Range of variables'!$C$7),0)</f>
        <v>4</v>
      </c>
      <c r="G10" s="11">
        <f ca="1">ROUND(RANDBETWEEN('Range of variables'!$B$8,'Range of variables'!$C$8),0)</f>
        <v>2</v>
      </c>
      <c r="H10" s="11">
        <f ca="1">ROUND(RANDBETWEEN('Range of variables'!$B$9,'Range of variables'!$C$9),0)</f>
        <v>2</v>
      </c>
      <c r="I10" s="11">
        <f ca="1">ROUND(RANDBETWEEN('Range of variables'!$B$10,'Range of variables'!$C$10),0)</f>
        <v>8</v>
      </c>
      <c r="J10" s="11">
        <f ca="1">ROUND(RANDBETWEEN('Range of variables'!$B$11,'Range of variables'!$C$11),0)</f>
        <v>8</v>
      </c>
      <c r="K10" s="11">
        <f ca="1">ROUND(RANDBETWEEN('Range of variables'!$B$12,'Range of variables'!$C$12),0)</f>
        <v>1</v>
      </c>
      <c r="L10" s="11">
        <f ca="1">ROUND(RANDBETWEEN('Range of variables'!$B$13,'Range of variables'!$C$13),0)</f>
        <v>1</v>
      </c>
      <c r="M10" s="11">
        <f ca="1">ROUND(RANDBETWEEN('Range of variables'!$B$14,'Range of variables'!$C$14),0)</f>
        <v>14</v>
      </c>
    </row>
    <row r="11" spans="1:13">
      <c r="A11" s="11">
        <f ca="1">ROUND(RANDBETWEEN('Range of variables'!$B$2,'Range of variables'!$C$2),0)</f>
        <v>1</v>
      </c>
      <c r="B11" s="11">
        <f ca="1">ROUND(RANDBETWEEN('Range of variables'!$B$3,'Range of variables'!$C$3),0)</f>
        <v>14</v>
      </c>
      <c r="C11" s="11">
        <f ca="1">ROUND(RANDBETWEEN('Range of variables'!$B$4,'Range of variables'!$C$4),0)</f>
        <v>1</v>
      </c>
      <c r="D11" s="11">
        <f ca="1">ROUND(RANDBETWEEN('Range of variables'!$B$5,'Range of variables'!$C$5),0)</f>
        <v>5</v>
      </c>
      <c r="E11" s="11">
        <f ca="1">ROUND(RANDBETWEEN('Range of variables'!$B$6,'Range of variables'!$C$6),0)</f>
        <v>14</v>
      </c>
      <c r="F11" s="11">
        <f ca="1">ROUND(RANDBETWEEN('Range of variables'!$B$7,'Range of variables'!$C$7),0)</f>
        <v>6</v>
      </c>
      <c r="G11" s="11">
        <f ca="1">ROUND(RANDBETWEEN('Range of variables'!$B$8,'Range of variables'!$C$8),0)</f>
        <v>1</v>
      </c>
      <c r="H11" s="11">
        <f ca="1">ROUND(RANDBETWEEN('Range of variables'!$B$9,'Range of variables'!$C$9),0)</f>
        <v>0</v>
      </c>
      <c r="I11" s="11">
        <f ca="1">ROUND(RANDBETWEEN('Range of variables'!$B$10,'Range of variables'!$C$10),0)</f>
        <v>7</v>
      </c>
      <c r="J11" s="11">
        <f ca="1">ROUND(RANDBETWEEN('Range of variables'!$B$11,'Range of variables'!$C$11),0)</f>
        <v>7</v>
      </c>
      <c r="K11" s="11">
        <f ca="1">ROUND(RANDBETWEEN('Range of variables'!$B$12,'Range of variables'!$C$12),0)</f>
        <v>1</v>
      </c>
      <c r="L11" s="11">
        <f ca="1">ROUND(RANDBETWEEN('Range of variables'!$B$13,'Range of variables'!$C$13),0)</f>
        <v>1</v>
      </c>
      <c r="M11" s="11">
        <f ca="1">ROUND(RANDBETWEEN('Range of variables'!$B$14,'Range of variables'!$C$14),0)</f>
        <v>2</v>
      </c>
    </row>
    <row r="12" spans="1:13">
      <c r="A12" s="11">
        <f ca="1">ROUND(RANDBETWEEN('Range of variables'!$B$2,'Range of variables'!$C$2),0)</f>
        <v>10</v>
      </c>
      <c r="B12" s="11">
        <f ca="1">ROUND(RANDBETWEEN('Range of variables'!$B$3,'Range of variables'!$C$3),0)</f>
        <v>17</v>
      </c>
      <c r="C12" s="11">
        <f ca="1">ROUND(RANDBETWEEN('Range of variables'!$B$4,'Range of variables'!$C$4),0)</f>
        <v>4</v>
      </c>
      <c r="D12" s="11">
        <f ca="1">ROUND(RANDBETWEEN('Range of variables'!$B$5,'Range of variables'!$C$5),0)</f>
        <v>0</v>
      </c>
      <c r="E12" s="11">
        <f ca="1">ROUND(RANDBETWEEN('Range of variables'!$B$6,'Range of variables'!$C$6),0)</f>
        <v>11</v>
      </c>
      <c r="F12" s="11">
        <f ca="1">ROUND(RANDBETWEEN('Range of variables'!$B$7,'Range of variables'!$C$7),0)</f>
        <v>10</v>
      </c>
      <c r="G12" s="11">
        <f ca="1">ROUND(RANDBETWEEN('Range of variables'!$B$8,'Range of variables'!$C$8),0)</f>
        <v>2</v>
      </c>
      <c r="H12" s="11">
        <f ca="1">ROUND(RANDBETWEEN('Range of variables'!$B$9,'Range of variables'!$C$9),0)</f>
        <v>3</v>
      </c>
      <c r="I12" s="11">
        <f ca="1">ROUND(RANDBETWEEN('Range of variables'!$B$10,'Range of variables'!$C$10),0)</f>
        <v>18</v>
      </c>
      <c r="J12" s="11">
        <f ca="1">ROUND(RANDBETWEEN('Range of variables'!$B$11,'Range of variables'!$C$11),0)</f>
        <v>1</v>
      </c>
      <c r="K12" s="11">
        <f ca="1">ROUND(RANDBETWEEN('Range of variables'!$B$12,'Range of variables'!$C$12),0)</f>
        <v>0</v>
      </c>
      <c r="L12" s="11">
        <f ca="1">ROUND(RANDBETWEEN('Range of variables'!$B$13,'Range of variables'!$C$13),0)</f>
        <v>1</v>
      </c>
      <c r="M12" s="11">
        <f ca="1">ROUND(RANDBETWEEN('Range of variables'!$B$14,'Range of variables'!$C$14),0)</f>
        <v>18</v>
      </c>
    </row>
    <row r="13" spans="1:13">
      <c r="A13" s="11">
        <f ca="1">ROUND(RANDBETWEEN('Range of variables'!$B$2,'Range of variables'!$C$2),0)</f>
        <v>7</v>
      </c>
      <c r="B13" s="11">
        <f ca="1">ROUND(RANDBETWEEN('Range of variables'!$B$3,'Range of variables'!$C$3),0)</f>
        <v>31</v>
      </c>
      <c r="C13" s="11">
        <f ca="1">ROUND(RANDBETWEEN('Range of variables'!$B$4,'Range of variables'!$C$4),0)</f>
        <v>27</v>
      </c>
      <c r="D13" s="11">
        <f ca="1">ROUND(RANDBETWEEN('Range of variables'!$B$5,'Range of variables'!$C$5),0)</f>
        <v>4</v>
      </c>
      <c r="E13" s="11">
        <f ca="1">ROUND(RANDBETWEEN('Range of variables'!$B$6,'Range of variables'!$C$6),0)</f>
        <v>-14</v>
      </c>
      <c r="F13" s="11">
        <f ca="1">ROUND(RANDBETWEEN('Range of variables'!$B$7,'Range of variables'!$C$7),0)</f>
        <v>12</v>
      </c>
      <c r="G13" s="11">
        <f ca="1">ROUND(RANDBETWEEN('Range of variables'!$B$8,'Range of variables'!$C$8),0)</f>
        <v>2</v>
      </c>
      <c r="H13" s="11">
        <f ca="1">ROUND(RANDBETWEEN('Range of variables'!$B$9,'Range of variables'!$C$9),0)</f>
        <v>2</v>
      </c>
      <c r="I13" s="11">
        <f ca="1">ROUND(RANDBETWEEN('Range of variables'!$B$10,'Range of variables'!$C$10),0)</f>
        <v>5</v>
      </c>
      <c r="J13" s="11">
        <f ca="1">ROUND(RANDBETWEEN('Range of variables'!$B$11,'Range of variables'!$C$11),0)</f>
        <v>5</v>
      </c>
      <c r="K13" s="11">
        <f ca="1">ROUND(RANDBETWEEN('Range of variables'!$B$12,'Range of variables'!$C$12),0)</f>
        <v>1</v>
      </c>
      <c r="L13" s="11">
        <f ca="1">ROUND(RANDBETWEEN('Range of variables'!$B$13,'Range of variables'!$C$13),0)</f>
        <v>0</v>
      </c>
      <c r="M13" s="11">
        <f ca="1">ROUND(RANDBETWEEN('Range of variables'!$B$14,'Range of variables'!$C$14),0)</f>
        <v>14</v>
      </c>
    </row>
    <row r="14" spans="1:13">
      <c r="A14" s="11">
        <f ca="1">ROUND(RANDBETWEEN('Range of variables'!$B$2,'Range of variables'!$C$2),0)</f>
        <v>22</v>
      </c>
      <c r="B14" s="11">
        <f ca="1">ROUND(RANDBETWEEN('Range of variables'!$B$3,'Range of variables'!$C$3),0)</f>
        <v>4</v>
      </c>
      <c r="C14" s="11">
        <f ca="1">ROUND(RANDBETWEEN('Range of variables'!$B$4,'Range of variables'!$C$4),0)</f>
        <v>13</v>
      </c>
      <c r="D14" s="11">
        <f ca="1">ROUND(RANDBETWEEN('Range of variables'!$B$5,'Range of variables'!$C$5),0)</f>
        <v>4</v>
      </c>
      <c r="E14" s="11">
        <f ca="1">ROUND(RANDBETWEEN('Range of variables'!$B$6,'Range of variables'!$C$6),0)</f>
        <v>-9</v>
      </c>
      <c r="F14" s="11">
        <f ca="1">ROUND(RANDBETWEEN('Range of variables'!$B$7,'Range of variables'!$C$7),0)</f>
        <v>8</v>
      </c>
      <c r="G14" s="11">
        <f ca="1">ROUND(RANDBETWEEN('Range of variables'!$B$8,'Range of variables'!$C$8),0)</f>
        <v>0</v>
      </c>
      <c r="H14" s="11">
        <f ca="1">ROUND(RANDBETWEEN('Range of variables'!$B$9,'Range of variables'!$C$9),0)</f>
        <v>0</v>
      </c>
      <c r="I14" s="11">
        <f ca="1">ROUND(RANDBETWEEN('Range of variables'!$B$10,'Range of variables'!$C$10),0)</f>
        <v>5</v>
      </c>
      <c r="J14" s="11">
        <f ca="1">ROUND(RANDBETWEEN('Range of variables'!$B$11,'Range of variables'!$C$11),0)</f>
        <v>10</v>
      </c>
      <c r="K14" s="11">
        <f ca="1">ROUND(RANDBETWEEN('Range of variables'!$B$12,'Range of variables'!$C$12),0)</f>
        <v>0</v>
      </c>
      <c r="L14" s="11">
        <f ca="1">ROUND(RANDBETWEEN('Range of variables'!$B$13,'Range of variables'!$C$13),0)</f>
        <v>1</v>
      </c>
      <c r="M14" s="11">
        <f ca="1">ROUND(RANDBETWEEN('Range of variables'!$B$14,'Range of variables'!$C$14),0)</f>
        <v>12</v>
      </c>
    </row>
    <row r="15" spans="1:13">
      <c r="A15" s="11">
        <f ca="1">ROUND(RANDBETWEEN('Range of variables'!$B$2,'Range of variables'!$C$2),0)</f>
        <v>24</v>
      </c>
      <c r="B15" s="11">
        <f ca="1">ROUND(RANDBETWEEN('Range of variables'!$B$3,'Range of variables'!$C$3),0)</f>
        <v>12</v>
      </c>
      <c r="C15" s="11">
        <f ca="1">ROUND(RANDBETWEEN('Range of variables'!$B$4,'Range of variables'!$C$4),0)</f>
        <v>11</v>
      </c>
      <c r="D15" s="11">
        <f ca="1">ROUND(RANDBETWEEN('Range of variables'!$B$5,'Range of variables'!$C$5),0)</f>
        <v>-3</v>
      </c>
      <c r="E15" s="11">
        <f ca="1">ROUND(RANDBETWEEN('Range of variables'!$B$6,'Range of variables'!$C$6),0)</f>
        <v>3</v>
      </c>
      <c r="F15" s="11">
        <f ca="1">ROUND(RANDBETWEEN('Range of variables'!$B$7,'Range of variables'!$C$7),0)</f>
        <v>0</v>
      </c>
      <c r="G15" s="11">
        <f ca="1">ROUND(RANDBETWEEN('Range of variables'!$B$8,'Range of variables'!$C$8),0)</f>
        <v>3</v>
      </c>
      <c r="H15" s="11">
        <f ca="1">ROUND(RANDBETWEEN('Range of variables'!$B$9,'Range of variables'!$C$9),0)</f>
        <v>2</v>
      </c>
      <c r="I15" s="11">
        <f ca="1">ROUND(RANDBETWEEN('Range of variables'!$B$10,'Range of variables'!$C$10),0)</f>
        <v>11</v>
      </c>
      <c r="J15" s="11">
        <f ca="1">ROUND(RANDBETWEEN('Range of variables'!$B$11,'Range of variables'!$C$11),0)</f>
        <v>1</v>
      </c>
      <c r="K15" s="11">
        <f ca="1">ROUND(RANDBETWEEN('Range of variables'!$B$12,'Range of variables'!$C$12),0)</f>
        <v>0</v>
      </c>
      <c r="L15" s="11">
        <f ca="1">ROUND(RANDBETWEEN('Range of variables'!$B$13,'Range of variables'!$C$13),0)</f>
        <v>0</v>
      </c>
      <c r="M15" s="11">
        <f ca="1">ROUND(RANDBETWEEN('Range of variables'!$B$14,'Range of variables'!$C$14),0)</f>
        <v>2</v>
      </c>
    </row>
    <row r="16" spans="1:13">
      <c r="A16" s="11">
        <f ca="1">ROUND(RANDBETWEEN('Range of variables'!$B$2,'Range of variables'!$C$2),0)</f>
        <v>23</v>
      </c>
      <c r="B16" s="11">
        <f ca="1">ROUND(RANDBETWEEN('Range of variables'!$B$3,'Range of variables'!$C$3),0)</f>
        <v>20</v>
      </c>
      <c r="C16" s="11">
        <f ca="1">ROUND(RANDBETWEEN('Range of variables'!$B$4,'Range of variables'!$C$4),0)</f>
        <v>11</v>
      </c>
      <c r="D16" s="11">
        <f ca="1">ROUND(RANDBETWEEN('Range of variables'!$B$5,'Range of variables'!$C$5),0)</f>
        <v>-3</v>
      </c>
      <c r="E16" s="11">
        <f ca="1">ROUND(RANDBETWEEN('Range of variables'!$B$6,'Range of variables'!$C$6),0)</f>
        <v>8</v>
      </c>
      <c r="F16" s="11">
        <f ca="1">ROUND(RANDBETWEEN('Range of variables'!$B$7,'Range of variables'!$C$7),0)</f>
        <v>2</v>
      </c>
      <c r="G16" s="11">
        <f ca="1">ROUND(RANDBETWEEN('Range of variables'!$B$8,'Range of variables'!$C$8),0)</f>
        <v>1</v>
      </c>
      <c r="H16" s="11">
        <f ca="1">ROUND(RANDBETWEEN('Range of variables'!$B$9,'Range of variables'!$C$9),0)</f>
        <v>2</v>
      </c>
      <c r="I16" s="11">
        <f ca="1">ROUND(RANDBETWEEN('Range of variables'!$B$10,'Range of variables'!$C$10),0)</f>
        <v>18</v>
      </c>
      <c r="J16" s="11">
        <f ca="1">ROUND(RANDBETWEEN('Range of variables'!$B$11,'Range of variables'!$C$11),0)</f>
        <v>4</v>
      </c>
      <c r="K16" s="11">
        <f ca="1">ROUND(RANDBETWEEN('Range of variables'!$B$12,'Range of variables'!$C$12),0)</f>
        <v>0</v>
      </c>
      <c r="L16" s="11">
        <f ca="1">ROUND(RANDBETWEEN('Range of variables'!$B$13,'Range of variables'!$C$13),0)</f>
        <v>1</v>
      </c>
      <c r="M16" s="11">
        <f ca="1">ROUND(RANDBETWEEN('Range of variables'!$B$14,'Range of variables'!$C$14),0)</f>
        <v>9</v>
      </c>
    </row>
    <row r="17" spans="1:13">
      <c r="A17" s="11">
        <f ca="1">ROUND(RANDBETWEEN('Range of variables'!$B$2,'Range of variables'!$C$2),0)</f>
        <v>14</v>
      </c>
      <c r="B17" s="11">
        <f ca="1">ROUND(RANDBETWEEN('Range of variables'!$B$3,'Range of variables'!$C$3),0)</f>
        <v>30</v>
      </c>
      <c r="C17" s="11">
        <f ca="1">ROUND(RANDBETWEEN('Range of variables'!$B$4,'Range of variables'!$C$4),0)</f>
        <v>3</v>
      </c>
      <c r="D17" s="11">
        <f ca="1">ROUND(RANDBETWEEN('Range of variables'!$B$5,'Range of variables'!$C$5),0)</f>
        <v>3</v>
      </c>
      <c r="E17" s="11">
        <f ca="1">ROUND(RANDBETWEEN('Range of variables'!$B$6,'Range of variables'!$C$6),0)</f>
        <v>-17</v>
      </c>
      <c r="F17" s="11">
        <f ca="1">ROUND(RANDBETWEEN('Range of variables'!$B$7,'Range of variables'!$C$7),0)</f>
        <v>0</v>
      </c>
      <c r="G17" s="11">
        <f ca="1">ROUND(RANDBETWEEN('Range of variables'!$B$8,'Range of variables'!$C$8),0)</f>
        <v>0</v>
      </c>
      <c r="H17" s="11">
        <f ca="1">ROUND(RANDBETWEEN('Range of variables'!$B$9,'Range of variables'!$C$9),0)</f>
        <v>3</v>
      </c>
      <c r="I17" s="11">
        <f ca="1">ROUND(RANDBETWEEN('Range of variables'!$B$10,'Range of variables'!$C$10),0)</f>
        <v>17</v>
      </c>
      <c r="J17" s="11">
        <f ca="1">ROUND(RANDBETWEEN('Range of variables'!$B$11,'Range of variables'!$C$11),0)</f>
        <v>6</v>
      </c>
      <c r="K17" s="11">
        <f ca="1">ROUND(RANDBETWEEN('Range of variables'!$B$12,'Range of variables'!$C$12),0)</f>
        <v>1</v>
      </c>
      <c r="L17" s="11">
        <f ca="1">ROUND(RANDBETWEEN('Range of variables'!$B$13,'Range of variables'!$C$13),0)</f>
        <v>1</v>
      </c>
      <c r="M17" s="11">
        <f ca="1">ROUND(RANDBETWEEN('Range of variables'!$B$14,'Range of variables'!$C$14),0)</f>
        <v>15</v>
      </c>
    </row>
    <row r="18" spans="1:13">
      <c r="A18" s="11">
        <f ca="1">ROUND(RANDBETWEEN('Range of variables'!$B$2,'Range of variables'!$C$2),0)</f>
        <v>17</v>
      </c>
      <c r="B18" s="11">
        <f ca="1">ROUND(RANDBETWEEN('Range of variables'!$B$3,'Range of variables'!$C$3),0)</f>
        <v>13</v>
      </c>
      <c r="C18" s="11">
        <f ca="1">ROUND(RANDBETWEEN('Range of variables'!$B$4,'Range of variables'!$C$4),0)</f>
        <v>5</v>
      </c>
      <c r="D18" s="11">
        <f ca="1">ROUND(RANDBETWEEN('Range of variables'!$B$5,'Range of variables'!$C$5),0)</f>
        <v>6</v>
      </c>
      <c r="E18" s="11">
        <f ca="1">ROUND(RANDBETWEEN('Range of variables'!$B$6,'Range of variables'!$C$6),0)</f>
        <v>-4</v>
      </c>
      <c r="F18" s="11">
        <f ca="1">ROUND(RANDBETWEEN('Range of variables'!$B$7,'Range of variables'!$C$7),0)</f>
        <v>10</v>
      </c>
      <c r="G18" s="11">
        <f ca="1">ROUND(RANDBETWEEN('Range of variables'!$B$8,'Range of variables'!$C$8),0)</f>
        <v>1</v>
      </c>
      <c r="H18" s="11">
        <f ca="1">ROUND(RANDBETWEEN('Range of variables'!$B$9,'Range of variables'!$C$9),0)</f>
        <v>0</v>
      </c>
      <c r="I18" s="11">
        <f ca="1">ROUND(RANDBETWEEN('Range of variables'!$B$10,'Range of variables'!$C$10),0)</f>
        <v>18</v>
      </c>
      <c r="J18" s="11">
        <f ca="1">ROUND(RANDBETWEEN('Range of variables'!$B$11,'Range of variables'!$C$11),0)</f>
        <v>3</v>
      </c>
      <c r="K18" s="11">
        <f ca="1">ROUND(RANDBETWEEN('Range of variables'!$B$12,'Range of variables'!$C$12),0)</f>
        <v>0</v>
      </c>
      <c r="L18" s="11">
        <f ca="1">ROUND(RANDBETWEEN('Range of variables'!$B$13,'Range of variables'!$C$13),0)</f>
        <v>1</v>
      </c>
      <c r="M18" s="11">
        <f ca="1">ROUND(RANDBETWEEN('Range of variables'!$B$14,'Range of variables'!$C$14),0)</f>
        <v>0</v>
      </c>
    </row>
    <row r="19" spans="1:13">
      <c r="A19" s="11">
        <f ca="1">ROUND(RANDBETWEEN('Range of variables'!$B$2,'Range of variables'!$C$2),0)</f>
        <v>23</v>
      </c>
      <c r="B19" s="11">
        <f ca="1">ROUND(RANDBETWEEN('Range of variables'!$B$3,'Range of variables'!$C$3),0)</f>
        <v>26</v>
      </c>
      <c r="C19" s="11">
        <f ca="1">ROUND(RANDBETWEEN('Range of variables'!$B$4,'Range of variables'!$C$4),0)</f>
        <v>4</v>
      </c>
      <c r="D19" s="11">
        <f ca="1">ROUND(RANDBETWEEN('Range of variables'!$B$5,'Range of variables'!$C$5),0)</f>
        <v>4</v>
      </c>
      <c r="E19" s="11">
        <f ca="1">ROUND(RANDBETWEEN('Range of variables'!$B$6,'Range of variables'!$C$6),0)</f>
        <v>-11</v>
      </c>
      <c r="F19" s="11">
        <f ca="1">ROUND(RANDBETWEEN('Range of variables'!$B$7,'Range of variables'!$C$7),0)</f>
        <v>0</v>
      </c>
      <c r="G19" s="11">
        <f ca="1">ROUND(RANDBETWEEN('Range of variables'!$B$8,'Range of variables'!$C$8),0)</f>
        <v>2</v>
      </c>
      <c r="H19" s="11">
        <f ca="1">ROUND(RANDBETWEEN('Range of variables'!$B$9,'Range of variables'!$C$9),0)</f>
        <v>3</v>
      </c>
      <c r="I19" s="11">
        <f ca="1">ROUND(RANDBETWEEN('Range of variables'!$B$10,'Range of variables'!$C$10),0)</f>
        <v>1</v>
      </c>
      <c r="J19" s="11">
        <f ca="1">ROUND(RANDBETWEEN('Range of variables'!$B$11,'Range of variables'!$C$11),0)</f>
        <v>8</v>
      </c>
      <c r="K19" s="11">
        <f ca="1">ROUND(RANDBETWEEN('Range of variables'!$B$12,'Range of variables'!$C$12),0)</f>
        <v>0</v>
      </c>
      <c r="L19" s="11">
        <f ca="1">ROUND(RANDBETWEEN('Range of variables'!$B$13,'Range of variables'!$C$13),0)</f>
        <v>0</v>
      </c>
      <c r="M19" s="11">
        <f ca="1">ROUND(RANDBETWEEN('Range of variables'!$B$14,'Range of variables'!$C$14),0)</f>
        <v>7</v>
      </c>
    </row>
    <row r="20" spans="1:13">
      <c r="A20" s="11">
        <f ca="1">ROUND(RANDBETWEEN('Range of variables'!$B$2,'Range of variables'!$C$2),0)</f>
        <v>2</v>
      </c>
      <c r="B20" s="11">
        <f ca="1">ROUND(RANDBETWEEN('Range of variables'!$B$3,'Range of variables'!$C$3),0)</f>
        <v>10</v>
      </c>
      <c r="C20" s="11">
        <f ca="1">ROUND(RANDBETWEEN('Range of variables'!$B$4,'Range of variables'!$C$4),0)</f>
        <v>1</v>
      </c>
      <c r="D20" s="11">
        <f ca="1">ROUND(RANDBETWEEN('Range of variables'!$B$5,'Range of variables'!$C$5),0)</f>
        <v>-3</v>
      </c>
      <c r="E20" s="11">
        <f ca="1">ROUND(RANDBETWEEN('Range of variables'!$B$6,'Range of variables'!$C$6),0)</f>
        <v>-7</v>
      </c>
      <c r="F20" s="11">
        <f ca="1">ROUND(RANDBETWEEN('Range of variables'!$B$7,'Range of variables'!$C$7),0)</f>
        <v>8</v>
      </c>
      <c r="G20" s="11">
        <f ca="1">ROUND(RANDBETWEEN('Range of variables'!$B$8,'Range of variables'!$C$8),0)</f>
        <v>1</v>
      </c>
      <c r="H20" s="11">
        <f ca="1">ROUND(RANDBETWEEN('Range of variables'!$B$9,'Range of variables'!$C$9),0)</f>
        <v>0</v>
      </c>
      <c r="I20" s="11">
        <f ca="1">ROUND(RANDBETWEEN('Range of variables'!$B$10,'Range of variables'!$C$10),0)</f>
        <v>9</v>
      </c>
      <c r="J20" s="11">
        <f ca="1">ROUND(RANDBETWEEN('Range of variables'!$B$11,'Range of variables'!$C$11),0)</f>
        <v>2</v>
      </c>
      <c r="K20" s="11">
        <f ca="1">ROUND(RANDBETWEEN('Range of variables'!$B$12,'Range of variables'!$C$12),0)</f>
        <v>1</v>
      </c>
      <c r="L20" s="11">
        <f ca="1">ROUND(RANDBETWEEN('Range of variables'!$B$13,'Range of variables'!$C$13),0)</f>
        <v>0</v>
      </c>
      <c r="M20" s="11">
        <f ca="1">ROUND(RANDBETWEEN('Range of variables'!$B$14,'Range of variables'!$C$14),0)</f>
        <v>17</v>
      </c>
    </row>
    <row r="21" spans="1:13">
      <c r="A21" s="11">
        <f ca="1">ROUND(RANDBETWEEN('Range of variables'!$B$2,'Range of variables'!$C$2),0)</f>
        <v>30</v>
      </c>
      <c r="B21" s="11">
        <f ca="1">ROUND(RANDBETWEEN('Range of variables'!$B$3,'Range of variables'!$C$3),0)</f>
        <v>28</v>
      </c>
      <c r="C21" s="11">
        <f ca="1">ROUND(RANDBETWEEN('Range of variables'!$B$4,'Range of variables'!$C$4),0)</f>
        <v>22</v>
      </c>
      <c r="D21" s="11">
        <f ca="1">ROUND(RANDBETWEEN('Range of variables'!$B$5,'Range of variables'!$C$5),0)</f>
        <v>-5</v>
      </c>
      <c r="E21" s="11">
        <f ca="1">ROUND(RANDBETWEEN('Range of variables'!$B$6,'Range of variables'!$C$6),0)</f>
        <v>15</v>
      </c>
      <c r="F21" s="11">
        <f ca="1">ROUND(RANDBETWEEN('Range of variables'!$B$7,'Range of variables'!$C$7),0)</f>
        <v>11</v>
      </c>
      <c r="G21" s="11">
        <f ca="1">ROUND(RANDBETWEEN('Range of variables'!$B$8,'Range of variables'!$C$8),0)</f>
        <v>3</v>
      </c>
      <c r="H21" s="11">
        <f ca="1">ROUND(RANDBETWEEN('Range of variables'!$B$9,'Range of variables'!$C$9),0)</f>
        <v>0</v>
      </c>
      <c r="I21" s="11">
        <f ca="1">ROUND(RANDBETWEEN('Range of variables'!$B$10,'Range of variables'!$C$10),0)</f>
        <v>16</v>
      </c>
      <c r="J21" s="11">
        <f ca="1">ROUND(RANDBETWEEN('Range of variables'!$B$11,'Range of variables'!$C$11),0)</f>
        <v>9</v>
      </c>
      <c r="K21" s="11">
        <f ca="1">ROUND(RANDBETWEEN('Range of variables'!$B$12,'Range of variables'!$C$12),0)</f>
        <v>1</v>
      </c>
      <c r="L21" s="11">
        <f ca="1">ROUND(RANDBETWEEN('Range of variables'!$B$13,'Range of variables'!$C$13),0)</f>
        <v>1</v>
      </c>
      <c r="M21" s="11">
        <f ca="1">ROUND(RANDBETWEEN('Range of variables'!$B$14,'Range of variables'!$C$14),0)</f>
        <v>18</v>
      </c>
    </row>
    <row r="22" spans="1:13">
      <c r="A22" s="11">
        <f ca="1">ROUND(RANDBETWEEN('Range of variables'!$B$2,'Range of variables'!$C$2),0)</f>
        <v>25</v>
      </c>
      <c r="B22" s="11">
        <f ca="1">ROUND(RANDBETWEEN('Range of variables'!$B$3,'Range of variables'!$C$3),0)</f>
        <v>24</v>
      </c>
      <c r="C22" s="11">
        <f ca="1">ROUND(RANDBETWEEN('Range of variables'!$B$4,'Range of variables'!$C$4),0)</f>
        <v>17</v>
      </c>
      <c r="D22" s="11">
        <f ca="1">ROUND(RANDBETWEEN('Range of variables'!$B$5,'Range of variables'!$C$5),0)</f>
        <v>3</v>
      </c>
      <c r="E22" s="11">
        <f ca="1">ROUND(RANDBETWEEN('Range of variables'!$B$6,'Range of variables'!$C$6),0)</f>
        <v>-13</v>
      </c>
      <c r="F22" s="11">
        <f ca="1">ROUND(RANDBETWEEN('Range of variables'!$B$7,'Range of variables'!$C$7),0)</f>
        <v>13</v>
      </c>
      <c r="G22" s="11">
        <f ca="1">ROUND(RANDBETWEEN('Range of variables'!$B$8,'Range of variables'!$C$8),0)</f>
        <v>2</v>
      </c>
      <c r="H22" s="11">
        <f ca="1">ROUND(RANDBETWEEN('Range of variables'!$B$9,'Range of variables'!$C$9),0)</f>
        <v>0</v>
      </c>
      <c r="I22" s="11">
        <f ca="1">ROUND(RANDBETWEEN('Range of variables'!$B$10,'Range of variables'!$C$10),0)</f>
        <v>4</v>
      </c>
      <c r="J22" s="11">
        <f ca="1">ROUND(RANDBETWEEN('Range of variables'!$B$11,'Range of variables'!$C$11),0)</f>
        <v>0</v>
      </c>
      <c r="K22" s="11">
        <f ca="1">ROUND(RANDBETWEEN('Range of variables'!$B$12,'Range of variables'!$C$12),0)</f>
        <v>1</v>
      </c>
      <c r="L22" s="11">
        <f ca="1">ROUND(RANDBETWEEN('Range of variables'!$B$13,'Range of variables'!$C$13),0)</f>
        <v>0</v>
      </c>
      <c r="M22" s="11">
        <f ca="1">ROUND(RANDBETWEEN('Range of variables'!$B$14,'Range of variables'!$C$14),0)</f>
        <v>17</v>
      </c>
    </row>
    <row r="23" spans="1:13">
      <c r="A23" s="11">
        <f ca="1">ROUND(RANDBETWEEN('Range of variables'!$B$2,'Range of variables'!$C$2),0)</f>
        <v>2</v>
      </c>
      <c r="B23" s="11">
        <f ca="1">ROUND(RANDBETWEEN('Range of variables'!$B$3,'Range of variables'!$C$3),0)</f>
        <v>14</v>
      </c>
      <c r="C23" s="11">
        <f ca="1">ROUND(RANDBETWEEN('Range of variables'!$B$4,'Range of variables'!$C$4),0)</f>
        <v>21</v>
      </c>
      <c r="D23" s="11">
        <f ca="1">ROUND(RANDBETWEEN('Range of variables'!$B$5,'Range of variables'!$C$5),0)</f>
        <v>-5</v>
      </c>
      <c r="E23" s="11">
        <f ca="1">ROUND(RANDBETWEEN('Range of variables'!$B$6,'Range of variables'!$C$6),0)</f>
        <v>-13</v>
      </c>
      <c r="F23" s="11">
        <f ca="1">ROUND(RANDBETWEEN('Range of variables'!$B$7,'Range of variables'!$C$7),0)</f>
        <v>8</v>
      </c>
      <c r="G23" s="11">
        <f ca="1">ROUND(RANDBETWEEN('Range of variables'!$B$8,'Range of variables'!$C$8),0)</f>
        <v>1</v>
      </c>
      <c r="H23" s="11">
        <f ca="1">ROUND(RANDBETWEEN('Range of variables'!$B$9,'Range of variables'!$C$9),0)</f>
        <v>3</v>
      </c>
      <c r="I23" s="11">
        <f ca="1">ROUND(RANDBETWEEN('Range of variables'!$B$10,'Range of variables'!$C$10),0)</f>
        <v>5</v>
      </c>
      <c r="J23" s="11">
        <f ca="1">ROUND(RANDBETWEEN('Range of variables'!$B$11,'Range of variables'!$C$11),0)</f>
        <v>5</v>
      </c>
      <c r="K23" s="11">
        <f ca="1">ROUND(RANDBETWEEN('Range of variables'!$B$12,'Range of variables'!$C$12),0)</f>
        <v>1</v>
      </c>
      <c r="L23" s="11">
        <f ca="1">ROUND(RANDBETWEEN('Range of variables'!$B$13,'Range of variables'!$C$13),0)</f>
        <v>0</v>
      </c>
      <c r="M23" s="11">
        <f ca="1">ROUND(RANDBETWEEN('Range of variables'!$B$14,'Range of variables'!$C$14),0)</f>
        <v>4</v>
      </c>
    </row>
    <row r="24" spans="1:13">
      <c r="A24" s="11">
        <f ca="1">ROUND(RANDBETWEEN('Range of variables'!$B$2,'Range of variables'!$C$2),0)</f>
        <v>28</v>
      </c>
      <c r="B24" s="11">
        <f ca="1">ROUND(RANDBETWEEN('Range of variables'!$B$3,'Range of variables'!$C$3),0)</f>
        <v>1</v>
      </c>
      <c r="C24" s="11">
        <f ca="1">ROUND(RANDBETWEEN('Range of variables'!$B$4,'Range of variables'!$C$4),0)</f>
        <v>0</v>
      </c>
      <c r="D24" s="11">
        <f ca="1">ROUND(RANDBETWEEN('Range of variables'!$B$5,'Range of variables'!$C$5),0)</f>
        <v>3</v>
      </c>
      <c r="E24" s="11">
        <f ca="1">ROUND(RANDBETWEEN('Range of variables'!$B$6,'Range of variables'!$C$6),0)</f>
        <v>-13</v>
      </c>
      <c r="F24" s="11">
        <f ca="1">ROUND(RANDBETWEEN('Range of variables'!$B$7,'Range of variables'!$C$7),0)</f>
        <v>12</v>
      </c>
      <c r="G24" s="11">
        <f ca="1">ROUND(RANDBETWEEN('Range of variables'!$B$8,'Range of variables'!$C$8),0)</f>
        <v>3</v>
      </c>
      <c r="H24" s="11">
        <f ca="1">ROUND(RANDBETWEEN('Range of variables'!$B$9,'Range of variables'!$C$9),0)</f>
        <v>3</v>
      </c>
      <c r="I24" s="11">
        <f ca="1">ROUND(RANDBETWEEN('Range of variables'!$B$10,'Range of variables'!$C$10),0)</f>
        <v>8</v>
      </c>
      <c r="J24" s="11">
        <f ca="1">ROUND(RANDBETWEEN('Range of variables'!$B$11,'Range of variables'!$C$11),0)</f>
        <v>0</v>
      </c>
      <c r="K24" s="11">
        <f ca="1">ROUND(RANDBETWEEN('Range of variables'!$B$12,'Range of variables'!$C$12),0)</f>
        <v>0</v>
      </c>
      <c r="L24" s="11">
        <f ca="1">ROUND(RANDBETWEEN('Range of variables'!$B$13,'Range of variables'!$C$13),0)</f>
        <v>1</v>
      </c>
      <c r="M24" s="11">
        <f ca="1">ROUND(RANDBETWEEN('Range of variables'!$B$14,'Range of variables'!$C$14),0)</f>
        <v>4</v>
      </c>
    </row>
    <row r="25" spans="1:13">
      <c r="A25" s="11">
        <f ca="1">ROUND(RANDBETWEEN('Range of variables'!$B$2,'Range of variables'!$C$2),0)</f>
        <v>5</v>
      </c>
      <c r="B25" s="11">
        <f ca="1">ROUND(RANDBETWEEN('Range of variables'!$B$3,'Range of variables'!$C$3),0)</f>
        <v>3</v>
      </c>
      <c r="C25" s="11">
        <f ca="1">ROUND(RANDBETWEEN('Range of variables'!$B$4,'Range of variables'!$C$4),0)</f>
        <v>8</v>
      </c>
      <c r="D25" s="11">
        <f ca="1">ROUND(RANDBETWEEN('Range of variables'!$B$5,'Range of variables'!$C$5),0)</f>
        <v>0</v>
      </c>
      <c r="E25" s="11">
        <f ca="1">ROUND(RANDBETWEEN('Range of variables'!$B$6,'Range of variables'!$C$6),0)</f>
        <v>8</v>
      </c>
      <c r="F25" s="11">
        <f ca="1">ROUND(RANDBETWEEN('Range of variables'!$B$7,'Range of variables'!$C$7),0)</f>
        <v>11</v>
      </c>
      <c r="G25" s="11">
        <f ca="1">ROUND(RANDBETWEEN('Range of variables'!$B$8,'Range of variables'!$C$8),0)</f>
        <v>3</v>
      </c>
      <c r="H25" s="11">
        <f ca="1">ROUND(RANDBETWEEN('Range of variables'!$B$9,'Range of variables'!$C$9),0)</f>
        <v>1</v>
      </c>
      <c r="I25" s="11">
        <f ca="1">ROUND(RANDBETWEEN('Range of variables'!$B$10,'Range of variables'!$C$10),0)</f>
        <v>0</v>
      </c>
      <c r="J25" s="11">
        <f ca="1">ROUND(RANDBETWEEN('Range of variables'!$B$11,'Range of variables'!$C$11),0)</f>
        <v>8</v>
      </c>
      <c r="K25" s="11">
        <f ca="1">ROUND(RANDBETWEEN('Range of variables'!$B$12,'Range of variables'!$C$12),0)</f>
        <v>0</v>
      </c>
      <c r="L25" s="11">
        <f ca="1">ROUND(RANDBETWEEN('Range of variables'!$B$13,'Range of variables'!$C$13),0)</f>
        <v>1</v>
      </c>
      <c r="M25" s="11">
        <f ca="1">ROUND(RANDBETWEEN('Range of variables'!$B$14,'Range of variables'!$C$14),0)</f>
        <v>8</v>
      </c>
    </row>
    <row r="26" spans="1:13">
      <c r="A26" s="11">
        <f ca="1">ROUND(RANDBETWEEN('Range of variables'!$B$2,'Range of variables'!$C$2),0)</f>
        <v>8</v>
      </c>
      <c r="B26" s="11">
        <f ca="1">ROUND(RANDBETWEEN('Range of variables'!$B$3,'Range of variables'!$C$3),0)</f>
        <v>15</v>
      </c>
      <c r="C26" s="11">
        <f ca="1">ROUND(RANDBETWEEN('Range of variables'!$B$4,'Range of variables'!$C$4),0)</f>
        <v>15</v>
      </c>
      <c r="D26" s="11">
        <f ca="1">ROUND(RANDBETWEEN('Range of variables'!$B$5,'Range of variables'!$C$5),0)</f>
        <v>-3</v>
      </c>
      <c r="E26" s="11">
        <f ca="1">ROUND(RANDBETWEEN('Range of variables'!$B$6,'Range of variables'!$C$6),0)</f>
        <v>-8</v>
      </c>
      <c r="F26" s="11">
        <f ca="1">ROUND(RANDBETWEEN('Range of variables'!$B$7,'Range of variables'!$C$7),0)</f>
        <v>4</v>
      </c>
      <c r="G26" s="11">
        <f ca="1">ROUND(RANDBETWEEN('Range of variables'!$B$8,'Range of variables'!$C$8),0)</f>
        <v>2</v>
      </c>
      <c r="H26" s="11">
        <f ca="1">ROUND(RANDBETWEEN('Range of variables'!$B$9,'Range of variables'!$C$9),0)</f>
        <v>1</v>
      </c>
      <c r="I26" s="11">
        <f ca="1">ROUND(RANDBETWEEN('Range of variables'!$B$10,'Range of variables'!$C$10),0)</f>
        <v>7</v>
      </c>
      <c r="J26" s="11">
        <f ca="1">ROUND(RANDBETWEEN('Range of variables'!$B$11,'Range of variables'!$C$11),0)</f>
        <v>1</v>
      </c>
      <c r="K26" s="11">
        <f ca="1">ROUND(RANDBETWEEN('Range of variables'!$B$12,'Range of variables'!$C$12),0)</f>
        <v>0</v>
      </c>
      <c r="L26" s="11">
        <f ca="1">ROUND(RANDBETWEEN('Range of variables'!$B$13,'Range of variables'!$C$13),0)</f>
        <v>1</v>
      </c>
      <c r="M26" s="11">
        <f ca="1">ROUND(RANDBETWEEN('Range of variables'!$B$14,'Range of variables'!$C$14),0)</f>
        <v>5</v>
      </c>
    </row>
    <row r="27" spans="1:13">
      <c r="A27" s="11">
        <f ca="1">ROUND(RANDBETWEEN('Range of variables'!$B$2,'Range of variables'!$C$2),0)</f>
        <v>5</v>
      </c>
      <c r="B27" s="11">
        <f ca="1">ROUND(RANDBETWEEN('Range of variables'!$B$3,'Range of variables'!$C$3),0)</f>
        <v>5</v>
      </c>
      <c r="C27" s="11">
        <f ca="1">ROUND(RANDBETWEEN('Range of variables'!$B$4,'Range of variables'!$C$4),0)</f>
        <v>21</v>
      </c>
      <c r="D27" s="11">
        <f ca="1">ROUND(RANDBETWEEN('Range of variables'!$B$5,'Range of variables'!$C$5),0)</f>
        <v>3</v>
      </c>
      <c r="E27" s="11">
        <f ca="1">ROUND(RANDBETWEEN('Range of variables'!$B$6,'Range of variables'!$C$6),0)</f>
        <v>-9</v>
      </c>
      <c r="F27" s="11">
        <f ca="1">ROUND(RANDBETWEEN('Range of variables'!$B$7,'Range of variables'!$C$7),0)</f>
        <v>7</v>
      </c>
      <c r="G27" s="11">
        <f ca="1">ROUND(RANDBETWEEN('Range of variables'!$B$8,'Range of variables'!$C$8),0)</f>
        <v>0</v>
      </c>
      <c r="H27" s="11">
        <f ca="1">ROUND(RANDBETWEEN('Range of variables'!$B$9,'Range of variables'!$C$9),0)</f>
        <v>1</v>
      </c>
      <c r="I27" s="11">
        <f ca="1">ROUND(RANDBETWEEN('Range of variables'!$B$10,'Range of variables'!$C$10),0)</f>
        <v>4</v>
      </c>
      <c r="J27" s="11">
        <f ca="1">ROUND(RANDBETWEEN('Range of variables'!$B$11,'Range of variables'!$C$11),0)</f>
        <v>3</v>
      </c>
      <c r="K27" s="11">
        <f ca="1">ROUND(RANDBETWEEN('Range of variables'!$B$12,'Range of variables'!$C$12),0)</f>
        <v>1</v>
      </c>
      <c r="L27" s="11">
        <f ca="1">ROUND(RANDBETWEEN('Range of variables'!$B$13,'Range of variables'!$C$13),0)</f>
        <v>0</v>
      </c>
      <c r="M27" s="11">
        <f ca="1">ROUND(RANDBETWEEN('Range of variables'!$B$14,'Range of variables'!$C$14),0)</f>
        <v>8</v>
      </c>
    </row>
    <row r="28" spans="1:13">
      <c r="A28" s="11">
        <f ca="1">ROUND(RANDBETWEEN('Range of variables'!$B$2,'Range of variables'!$C$2),0)</f>
        <v>23</v>
      </c>
      <c r="B28" s="11">
        <f ca="1">ROUND(RANDBETWEEN('Range of variables'!$B$3,'Range of variables'!$C$3),0)</f>
        <v>28</v>
      </c>
      <c r="C28" s="11">
        <f ca="1">ROUND(RANDBETWEEN('Range of variables'!$B$4,'Range of variables'!$C$4),0)</f>
        <v>9</v>
      </c>
      <c r="D28" s="11">
        <f ca="1">ROUND(RANDBETWEEN('Range of variables'!$B$5,'Range of variables'!$C$5),0)</f>
        <v>-4</v>
      </c>
      <c r="E28" s="11">
        <f ca="1">ROUND(RANDBETWEEN('Range of variables'!$B$6,'Range of variables'!$C$6),0)</f>
        <v>11</v>
      </c>
      <c r="F28" s="11">
        <f ca="1">ROUND(RANDBETWEEN('Range of variables'!$B$7,'Range of variables'!$C$7),0)</f>
        <v>2</v>
      </c>
      <c r="G28" s="11">
        <f ca="1">ROUND(RANDBETWEEN('Range of variables'!$B$8,'Range of variables'!$C$8),0)</f>
        <v>3</v>
      </c>
      <c r="H28" s="11">
        <f ca="1">ROUND(RANDBETWEEN('Range of variables'!$B$9,'Range of variables'!$C$9),0)</f>
        <v>1</v>
      </c>
      <c r="I28" s="11">
        <f ca="1">ROUND(RANDBETWEEN('Range of variables'!$B$10,'Range of variables'!$C$10),0)</f>
        <v>7</v>
      </c>
      <c r="J28" s="11">
        <f ca="1">ROUND(RANDBETWEEN('Range of variables'!$B$11,'Range of variables'!$C$11),0)</f>
        <v>1</v>
      </c>
      <c r="K28" s="11">
        <f ca="1">ROUND(RANDBETWEEN('Range of variables'!$B$12,'Range of variables'!$C$12),0)</f>
        <v>0</v>
      </c>
      <c r="L28" s="11">
        <f ca="1">ROUND(RANDBETWEEN('Range of variables'!$B$13,'Range of variables'!$C$13),0)</f>
        <v>1</v>
      </c>
      <c r="M28" s="11">
        <f ca="1">ROUND(RANDBETWEEN('Range of variables'!$B$14,'Range of variables'!$C$14),0)</f>
        <v>2</v>
      </c>
    </row>
    <row r="29" spans="1:13">
      <c r="A29" s="11">
        <f ca="1">ROUND(RANDBETWEEN('Range of variables'!$B$2,'Range of variables'!$C$2),0)</f>
        <v>14</v>
      </c>
      <c r="B29" s="11">
        <f ca="1">ROUND(RANDBETWEEN('Range of variables'!$B$3,'Range of variables'!$C$3),0)</f>
        <v>10</v>
      </c>
      <c r="C29" s="11">
        <f ca="1">ROUND(RANDBETWEEN('Range of variables'!$B$4,'Range of variables'!$C$4),0)</f>
        <v>1</v>
      </c>
      <c r="D29" s="11">
        <f ca="1">ROUND(RANDBETWEEN('Range of variables'!$B$5,'Range of variables'!$C$5),0)</f>
        <v>5</v>
      </c>
      <c r="E29" s="11">
        <f ca="1">ROUND(RANDBETWEEN('Range of variables'!$B$6,'Range of variables'!$C$6),0)</f>
        <v>1</v>
      </c>
      <c r="F29" s="11">
        <f ca="1">ROUND(RANDBETWEEN('Range of variables'!$B$7,'Range of variables'!$C$7),0)</f>
        <v>10</v>
      </c>
      <c r="G29" s="11">
        <f ca="1">ROUND(RANDBETWEEN('Range of variables'!$B$8,'Range of variables'!$C$8),0)</f>
        <v>3</v>
      </c>
      <c r="H29" s="11">
        <f ca="1">ROUND(RANDBETWEEN('Range of variables'!$B$9,'Range of variables'!$C$9),0)</f>
        <v>0</v>
      </c>
      <c r="I29" s="11">
        <f ca="1">ROUND(RANDBETWEEN('Range of variables'!$B$10,'Range of variables'!$C$10),0)</f>
        <v>11</v>
      </c>
      <c r="J29" s="11">
        <f ca="1">ROUND(RANDBETWEEN('Range of variables'!$B$11,'Range of variables'!$C$11),0)</f>
        <v>5</v>
      </c>
      <c r="K29" s="11">
        <f ca="1">ROUND(RANDBETWEEN('Range of variables'!$B$12,'Range of variables'!$C$12),0)</f>
        <v>1</v>
      </c>
      <c r="L29" s="11">
        <f ca="1">ROUND(RANDBETWEEN('Range of variables'!$B$13,'Range of variables'!$C$13),0)</f>
        <v>1</v>
      </c>
      <c r="M29" s="11">
        <f ca="1">ROUND(RANDBETWEEN('Range of variables'!$B$14,'Range of variables'!$C$14),0)</f>
        <v>15</v>
      </c>
    </row>
    <row r="30" spans="1:13">
      <c r="A30" s="11">
        <f ca="1">ROUND(RANDBETWEEN('Range of variables'!$B$2,'Range of variables'!$C$2),0)</f>
        <v>30</v>
      </c>
      <c r="B30" s="11">
        <f ca="1">ROUND(RANDBETWEEN('Range of variables'!$B$3,'Range of variables'!$C$3),0)</f>
        <v>32</v>
      </c>
      <c r="C30" s="11">
        <f ca="1">ROUND(RANDBETWEEN('Range of variables'!$B$4,'Range of variables'!$C$4),0)</f>
        <v>11</v>
      </c>
      <c r="D30" s="11">
        <f ca="1">ROUND(RANDBETWEEN('Range of variables'!$B$5,'Range of variables'!$C$5),0)</f>
        <v>-2</v>
      </c>
      <c r="E30" s="11">
        <f ca="1">ROUND(RANDBETWEEN('Range of variables'!$B$6,'Range of variables'!$C$6),0)</f>
        <v>11</v>
      </c>
      <c r="F30" s="11">
        <f ca="1">ROUND(RANDBETWEEN('Range of variables'!$B$7,'Range of variables'!$C$7),0)</f>
        <v>2</v>
      </c>
      <c r="G30" s="11">
        <f ca="1">ROUND(RANDBETWEEN('Range of variables'!$B$8,'Range of variables'!$C$8),0)</f>
        <v>1</v>
      </c>
      <c r="H30" s="11">
        <f ca="1">ROUND(RANDBETWEEN('Range of variables'!$B$9,'Range of variables'!$C$9),0)</f>
        <v>0</v>
      </c>
      <c r="I30" s="11">
        <f ca="1">ROUND(RANDBETWEEN('Range of variables'!$B$10,'Range of variables'!$C$10),0)</f>
        <v>2</v>
      </c>
      <c r="J30" s="11">
        <f ca="1">ROUND(RANDBETWEEN('Range of variables'!$B$11,'Range of variables'!$C$11),0)</f>
        <v>2</v>
      </c>
      <c r="K30" s="11">
        <f ca="1">ROUND(RANDBETWEEN('Range of variables'!$B$12,'Range of variables'!$C$12),0)</f>
        <v>1</v>
      </c>
      <c r="L30" s="11">
        <f ca="1">ROUND(RANDBETWEEN('Range of variables'!$B$13,'Range of variables'!$C$13),0)</f>
        <v>0</v>
      </c>
      <c r="M30" s="11">
        <f ca="1">ROUND(RANDBETWEEN('Range of variables'!$B$14,'Range of variables'!$C$14),0)</f>
        <v>3</v>
      </c>
    </row>
    <row r="31" spans="1:13">
      <c r="A31" s="11">
        <f ca="1">ROUND(RANDBETWEEN('Range of variables'!$B$2,'Range of variables'!$C$2),0)</f>
        <v>23</v>
      </c>
      <c r="B31" s="11">
        <f ca="1">ROUND(RANDBETWEEN('Range of variables'!$B$3,'Range of variables'!$C$3),0)</f>
        <v>13</v>
      </c>
      <c r="C31" s="11">
        <f ca="1">ROUND(RANDBETWEEN('Range of variables'!$B$4,'Range of variables'!$C$4),0)</f>
        <v>17</v>
      </c>
      <c r="D31" s="11">
        <f ca="1">ROUND(RANDBETWEEN('Range of variables'!$B$5,'Range of variables'!$C$5),0)</f>
        <v>5</v>
      </c>
      <c r="E31" s="11">
        <f ca="1">ROUND(RANDBETWEEN('Range of variables'!$B$6,'Range of variables'!$C$6),0)</f>
        <v>-18</v>
      </c>
      <c r="F31" s="11">
        <f ca="1">ROUND(RANDBETWEEN('Range of variables'!$B$7,'Range of variables'!$C$7),0)</f>
        <v>10</v>
      </c>
      <c r="G31" s="11">
        <f ca="1">ROUND(RANDBETWEEN('Range of variables'!$B$8,'Range of variables'!$C$8),0)</f>
        <v>3</v>
      </c>
      <c r="H31" s="11">
        <f ca="1">ROUND(RANDBETWEEN('Range of variables'!$B$9,'Range of variables'!$C$9),0)</f>
        <v>1</v>
      </c>
      <c r="I31" s="11">
        <f ca="1">ROUND(RANDBETWEEN('Range of variables'!$B$10,'Range of variables'!$C$10),0)</f>
        <v>10</v>
      </c>
      <c r="J31" s="11">
        <f ca="1">ROUND(RANDBETWEEN('Range of variables'!$B$11,'Range of variables'!$C$11),0)</f>
        <v>4</v>
      </c>
      <c r="K31" s="11">
        <f ca="1">ROUND(RANDBETWEEN('Range of variables'!$B$12,'Range of variables'!$C$12),0)</f>
        <v>0</v>
      </c>
      <c r="L31" s="11">
        <f ca="1">ROUND(RANDBETWEEN('Range of variables'!$B$13,'Range of variables'!$C$13),0)</f>
        <v>0</v>
      </c>
      <c r="M31" s="11">
        <f ca="1">ROUND(RANDBETWEEN('Range of variables'!$B$14,'Range of variables'!$C$14),0)</f>
        <v>7</v>
      </c>
    </row>
    <row r="32" spans="1:13">
      <c r="A32" s="11">
        <f ca="1">ROUND(RANDBETWEEN('Range of variables'!$B$2,'Range of variables'!$C$2),0)</f>
        <v>21</v>
      </c>
      <c r="B32" s="11">
        <f ca="1">ROUND(RANDBETWEEN('Range of variables'!$B$3,'Range of variables'!$C$3),0)</f>
        <v>4</v>
      </c>
      <c r="C32" s="11">
        <f ca="1">ROUND(RANDBETWEEN('Range of variables'!$B$4,'Range of variables'!$C$4),0)</f>
        <v>11</v>
      </c>
      <c r="D32" s="11">
        <f ca="1">ROUND(RANDBETWEEN('Range of variables'!$B$5,'Range of variables'!$C$5),0)</f>
        <v>-2</v>
      </c>
      <c r="E32" s="11">
        <f ca="1">ROUND(RANDBETWEEN('Range of variables'!$B$6,'Range of variables'!$C$6),0)</f>
        <v>13</v>
      </c>
      <c r="F32" s="11">
        <f ca="1">ROUND(RANDBETWEEN('Range of variables'!$B$7,'Range of variables'!$C$7),0)</f>
        <v>5</v>
      </c>
      <c r="G32" s="11">
        <f ca="1">ROUND(RANDBETWEEN('Range of variables'!$B$8,'Range of variables'!$C$8),0)</f>
        <v>3</v>
      </c>
      <c r="H32" s="11">
        <f ca="1">ROUND(RANDBETWEEN('Range of variables'!$B$9,'Range of variables'!$C$9),0)</f>
        <v>0</v>
      </c>
      <c r="I32" s="11">
        <f ca="1">ROUND(RANDBETWEEN('Range of variables'!$B$10,'Range of variables'!$C$10),0)</f>
        <v>13</v>
      </c>
      <c r="J32" s="11">
        <f ca="1">ROUND(RANDBETWEEN('Range of variables'!$B$11,'Range of variables'!$C$11),0)</f>
        <v>1</v>
      </c>
      <c r="K32" s="11">
        <f ca="1">ROUND(RANDBETWEEN('Range of variables'!$B$12,'Range of variables'!$C$12),0)</f>
        <v>1</v>
      </c>
      <c r="L32" s="11">
        <f ca="1">ROUND(RANDBETWEEN('Range of variables'!$B$13,'Range of variables'!$C$13),0)</f>
        <v>0</v>
      </c>
      <c r="M32" s="11">
        <f ca="1">ROUND(RANDBETWEEN('Range of variables'!$B$14,'Range of variables'!$C$14),0)</f>
        <v>9</v>
      </c>
    </row>
    <row r="33" spans="1:13">
      <c r="A33" s="11">
        <f ca="1">ROUND(RANDBETWEEN('Range of variables'!$B$2,'Range of variables'!$C$2),0)</f>
        <v>16</v>
      </c>
      <c r="B33" s="11">
        <f ca="1">ROUND(RANDBETWEEN('Range of variables'!$B$3,'Range of variables'!$C$3),0)</f>
        <v>35</v>
      </c>
      <c r="C33" s="11">
        <f ca="1">ROUND(RANDBETWEEN('Range of variables'!$B$4,'Range of variables'!$C$4),0)</f>
        <v>3</v>
      </c>
      <c r="D33" s="11">
        <f ca="1">ROUND(RANDBETWEEN('Range of variables'!$B$5,'Range of variables'!$C$5),0)</f>
        <v>-1</v>
      </c>
      <c r="E33" s="11">
        <f ca="1">ROUND(RANDBETWEEN('Range of variables'!$B$6,'Range of variables'!$C$6),0)</f>
        <v>-18</v>
      </c>
      <c r="F33" s="11">
        <f ca="1">ROUND(RANDBETWEEN('Range of variables'!$B$7,'Range of variables'!$C$7),0)</f>
        <v>1</v>
      </c>
      <c r="G33" s="11">
        <f ca="1">ROUND(RANDBETWEEN('Range of variables'!$B$8,'Range of variables'!$C$8),0)</f>
        <v>2</v>
      </c>
      <c r="H33" s="11">
        <f ca="1">ROUND(RANDBETWEEN('Range of variables'!$B$9,'Range of variables'!$C$9),0)</f>
        <v>0</v>
      </c>
      <c r="I33" s="11">
        <f ca="1">ROUND(RANDBETWEEN('Range of variables'!$B$10,'Range of variables'!$C$10),0)</f>
        <v>5</v>
      </c>
      <c r="J33" s="11">
        <f ca="1">ROUND(RANDBETWEEN('Range of variables'!$B$11,'Range of variables'!$C$11),0)</f>
        <v>0</v>
      </c>
      <c r="K33" s="11">
        <f ca="1">ROUND(RANDBETWEEN('Range of variables'!$B$12,'Range of variables'!$C$12),0)</f>
        <v>1</v>
      </c>
      <c r="L33" s="11">
        <f ca="1">ROUND(RANDBETWEEN('Range of variables'!$B$13,'Range of variables'!$C$13),0)</f>
        <v>0</v>
      </c>
      <c r="M33" s="11">
        <f ca="1">ROUND(RANDBETWEEN('Range of variables'!$B$14,'Range of variables'!$C$14),0)</f>
        <v>7</v>
      </c>
    </row>
    <row r="34" spans="1:13">
      <c r="A34" s="11">
        <f ca="1">ROUND(RANDBETWEEN('Range of variables'!$B$2,'Range of variables'!$C$2),0)</f>
        <v>22</v>
      </c>
      <c r="B34" s="11">
        <f ca="1">ROUND(RANDBETWEEN('Range of variables'!$B$3,'Range of variables'!$C$3),0)</f>
        <v>27</v>
      </c>
      <c r="C34" s="11">
        <f ca="1">ROUND(RANDBETWEEN('Range of variables'!$B$4,'Range of variables'!$C$4),0)</f>
        <v>17</v>
      </c>
      <c r="D34" s="11">
        <f ca="1">ROUND(RANDBETWEEN('Range of variables'!$B$5,'Range of variables'!$C$5),0)</f>
        <v>2</v>
      </c>
      <c r="E34" s="11">
        <f ca="1">ROUND(RANDBETWEEN('Range of variables'!$B$6,'Range of variables'!$C$6),0)</f>
        <v>-7</v>
      </c>
      <c r="F34" s="11">
        <f ca="1">ROUND(RANDBETWEEN('Range of variables'!$B$7,'Range of variables'!$C$7),0)</f>
        <v>13</v>
      </c>
      <c r="G34" s="11">
        <f ca="1">ROUND(RANDBETWEEN('Range of variables'!$B$8,'Range of variables'!$C$8),0)</f>
        <v>0</v>
      </c>
      <c r="H34" s="11">
        <f ca="1">ROUND(RANDBETWEEN('Range of variables'!$B$9,'Range of variables'!$C$9),0)</f>
        <v>2</v>
      </c>
      <c r="I34" s="11">
        <f ca="1">ROUND(RANDBETWEEN('Range of variables'!$B$10,'Range of variables'!$C$10),0)</f>
        <v>7</v>
      </c>
      <c r="J34" s="11">
        <f ca="1">ROUND(RANDBETWEEN('Range of variables'!$B$11,'Range of variables'!$C$11),0)</f>
        <v>4</v>
      </c>
      <c r="K34" s="11">
        <f ca="1">ROUND(RANDBETWEEN('Range of variables'!$B$12,'Range of variables'!$C$12),0)</f>
        <v>1</v>
      </c>
      <c r="L34" s="11">
        <f ca="1">ROUND(RANDBETWEEN('Range of variables'!$B$13,'Range of variables'!$C$13),0)</f>
        <v>1</v>
      </c>
      <c r="M34" s="11">
        <f ca="1">ROUND(RANDBETWEEN('Range of variables'!$B$14,'Range of variables'!$C$14),0)</f>
        <v>1</v>
      </c>
    </row>
    <row r="35" spans="1:13">
      <c r="A35" s="11">
        <f ca="1">ROUND(RANDBETWEEN('Range of variables'!$B$2,'Range of variables'!$C$2),0)</f>
        <v>16</v>
      </c>
      <c r="B35" s="11">
        <f ca="1">ROUND(RANDBETWEEN('Range of variables'!$B$3,'Range of variables'!$C$3),0)</f>
        <v>29</v>
      </c>
      <c r="C35" s="11">
        <f ca="1">ROUND(RANDBETWEEN('Range of variables'!$B$4,'Range of variables'!$C$4),0)</f>
        <v>2</v>
      </c>
      <c r="D35" s="11">
        <f ca="1">ROUND(RANDBETWEEN('Range of variables'!$B$5,'Range of variables'!$C$5),0)</f>
        <v>5</v>
      </c>
      <c r="E35" s="11">
        <f ca="1">ROUND(RANDBETWEEN('Range of variables'!$B$6,'Range of variables'!$C$6),0)</f>
        <v>0</v>
      </c>
      <c r="F35" s="11">
        <f ca="1">ROUND(RANDBETWEEN('Range of variables'!$B$7,'Range of variables'!$C$7),0)</f>
        <v>12</v>
      </c>
      <c r="G35" s="11">
        <f ca="1">ROUND(RANDBETWEEN('Range of variables'!$B$8,'Range of variables'!$C$8),0)</f>
        <v>0</v>
      </c>
      <c r="H35" s="11">
        <f ca="1">ROUND(RANDBETWEEN('Range of variables'!$B$9,'Range of variables'!$C$9),0)</f>
        <v>2</v>
      </c>
      <c r="I35" s="11">
        <f ca="1">ROUND(RANDBETWEEN('Range of variables'!$B$10,'Range of variables'!$C$10),0)</f>
        <v>13</v>
      </c>
      <c r="J35" s="11">
        <f ca="1">ROUND(RANDBETWEEN('Range of variables'!$B$11,'Range of variables'!$C$11),0)</f>
        <v>3</v>
      </c>
      <c r="K35" s="11">
        <f ca="1">ROUND(RANDBETWEEN('Range of variables'!$B$12,'Range of variables'!$C$12),0)</f>
        <v>0</v>
      </c>
      <c r="L35" s="11">
        <f ca="1">ROUND(RANDBETWEEN('Range of variables'!$B$13,'Range of variables'!$C$13),0)</f>
        <v>1</v>
      </c>
      <c r="M35" s="11">
        <f ca="1">ROUND(RANDBETWEEN('Range of variables'!$B$14,'Range of variables'!$C$14),0)</f>
        <v>6</v>
      </c>
    </row>
    <row r="36" spans="1:13">
      <c r="A36" s="11">
        <f ca="1">ROUND(RANDBETWEEN('Range of variables'!$B$2,'Range of variables'!$C$2),0)</f>
        <v>4</v>
      </c>
      <c r="B36" s="11">
        <f ca="1">ROUND(RANDBETWEEN('Range of variables'!$B$3,'Range of variables'!$C$3),0)</f>
        <v>36</v>
      </c>
      <c r="C36" s="11">
        <f ca="1">ROUND(RANDBETWEEN('Range of variables'!$B$4,'Range of variables'!$C$4),0)</f>
        <v>27</v>
      </c>
      <c r="D36" s="11">
        <f ca="1">ROUND(RANDBETWEEN('Range of variables'!$B$5,'Range of variables'!$C$5),0)</f>
        <v>1</v>
      </c>
      <c r="E36" s="11">
        <f ca="1">ROUND(RANDBETWEEN('Range of variables'!$B$6,'Range of variables'!$C$6),0)</f>
        <v>10</v>
      </c>
      <c r="F36" s="11">
        <f ca="1">ROUND(RANDBETWEEN('Range of variables'!$B$7,'Range of variables'!$C$7),0)</f>
        <v>10</v>
      </c>
      <c r="G36" s="11">
        <f ca="1">ROUND(RANDBETWEEN('Range of variables'!$B$8,'Range of variables'!$C$8),0)</f>
        <v>2</v>
      </c>
      <c r="H36" s="11">
        <f ca="1">ROUND(RANDBETWEEN('Range of variables'!$B$9,'Range of variables'!$C$9),0)</f>
        <v>0</v>
      </c>
      <c r="I36" s="11">
        <f ca="1">ROUND(RANDBETWEEN('Range of variables'!$B$10,'Range of variables'!$C$10),0)</f>
        <v>6</v>
      </c>
      <c r="J36" s="11">
        <f ca="1">ROUND(RANDBETWEEN('Range of variables'!$B$11,'Range of variables'!$C$11),0)</f>
        <v>1</v>
      </c>
      <c r="K36" s="11">
        <f ca="1">ROUND(RANDBETWEEN('Range of variables'!$B$12,'Range of variables'!$C$12),0)</f>
        <v>1</v>
      </c>
      <c r="L36" s="11">
        <f ca="1">ROUND(RANDBETWEEN('Range of variables'!$B$13,'Range of variables'!$C$13),0)</f>
        <v>0</v>
      </c>
      <c r="M36" s="11">
        <f ca="1">ROUND(RANDBETWEEN('Range of variables'!$B$14,'Range of variables'!$C$14),0)</f>
        <v>10</v>
      </c>
    </row>
    <row r="37" spans="1:13">
      <c r="A37" s="11">
        <f ca="1">ROUND(RANDBETWEEN('Range of variables'!$B$2,'Range of variables'!$C$2),0)</f>
        <v>12</v>
      </c>
      <c r="B37" s="11">
        <f ca="1">ROUND(RANDBETWEEN('Range of variables'!$B$3,'Range of variables'!$C$3),0)</f>
        <v>27</v>
      </c>
      <c r="C37" s="11">
        <f ca="1">ROUND(RANDBETWEEN('Range of variables'!$B$4,'Range of variables'!$C$4),0)</f>
        <v>26</v>
      </c>
      <c r="D37" s="11">
        <f ca="1">ROUND(RANDBETWEEN('Range of variables'!$B$5,'Range of variables'!$C$5),0)</f>
        <v>-6</v>
      </c>
      <c r="E37" s="11">
        <f ca="1">ROUND(RANDBETWEEN('Range of variables'!$B$6,'Range of variables'!$C$6),0)</f>
        <v>14</v>
      </c>
      <c r="F37" s="11">
        <f ca="1">ROUND(RANDBETWEEN('Range of variables'!$B$7,'Range of variables'!$C$7),0)</f>
        <v>6</v>
      </c>
      <c r="G37" s="11">
        <f ca="1">ROUND(RANDBETWEEN('Range of variables'!$B$8,'Range of variables'!$C$8),0)</f>
        <v>1</v>
      </c>
      <c r="H37" s="11">
        <f ca="1">ROUND(RANDBETWEEN('Range of variables'!$B$9,'Range of variables'!$C$9),0)</f>
        <v>0</v>
      </c>
      <c r="I37" s="11">
        <f ca="1">ROUND(RANDBETWEEN('Range of variables'!$B$10,'Range of variables'!$C$10),0)</f>
        <v>4</v>
      </c>
      <c r="J37" s="11">
        <f ca="1">ROUND(RANDBETWEEN('Range of variables'!$B$11,'Range of variables'!$C$11),0)</f>
        <v>9</v>
      </c>
      <c r="K37" s="11">
        <f ca="1">ROUND(RANDBETWEEN('Range of variables'!$B$12,'Range of variables'!$C$12),0)</f>
        <v>1</v>
      </c>
      <c r="L37" s="11">
        <f ca="1">ROUND(RANDBETWEEN('Range of variables'!$B$13,'Range of variables'!$C$13),0)</f>
        <v>1</v>
      </c>
      <c r="M37" s="11">
        <f ca="1">ROUND(RANDBETWEEN('Range of variables'!$B$14,'Range of variables'!$C$14),0)</f>
        <v>11</v>
      </c>
    </row>
    <row r="38" spans="1:13">
      <c r="A38" s="11">
        <f ca="1">ROUND(RANDBETWEEN('Range of variables'!$B$2,'Range of variables'!$C$2),0)</f>
        <v>6</v>
      </c>
      <c r="B38" s="11">
        <f ca="1">ROUND(RANDBETWEEN('Range of variables'!$B$3,'Range of variables'!$C$3),0)</f>
        <v>16</v>
      </c>
      <c r="C38" s="11">
        <f ca="1">ROUND(RANDBETWEEN('Range of variables'!$B$4,'Range of variables'!$C$4),0)</f>
        <v>4</v>
      </c>
      <c r="D38" s="11">
        <f ca="1">ROUND(RANDBETWEEN('Range of variables'!$B$5,'Range of variables'!$C$5),0)</f>
        <v>-4</v>
      </c>
      <c r="E38" s="11">
        <f ca="1">ROUND(RANDBETWEEN('Range of variables'!$B$6,'Range of variables'!$C$6),0)</f>
        <v>-9</v>
      </c>
      <c r="F38" s="11">
        <f ca="1">ROUND(RANDBETWEEN('Range of variables'!$B$7,'Range of variables'!$C$7),0)</f>
        <v>13</v>
      </c>
      <c r="G38" s="11">
        <f ca="1">ROUND(RANDBETWEEN('Range of variables'!$B$8,'Range of variables'!$C$8),0)</f>
        <v>3</v>
      </c>
      <c r="H38" s="11">
        <f ca="1">ROUND(RANDBETWEEN('Range of variables'!$B$9,'Range of variables'!$C$9),0)</f>
        <v>3</v>
      </c>
      <c r="I38" s="11">
        <f ca="1">ROUND(RANDBETWEEN('Range of variables'!$B$10,'Range of variables'!$C$10),0)</f>
        <v>17</v>
      </c>
      <c r="J38" s="11">
        <f ca="1">ROUND(RANDBETWEEN('Range of variables'!$B$11,'Range of variables'!$C$11),0)</f>
        <v>7</v>
      </c>
      <c r="K38" s="11">
        <f ca="1">ROUND(RANDBETWEEN('Range of variables'!$B$12,'Range of variables'!$C$12),0)</f>
        <v>1</v>
      </c>
      <c r="L38" s="11">
        <f ca="1">ROUND(RANDBETWEEN('Range of variables'!$B$13,'Range of variables'!$C$13),0)</f>
        <v>1</v>
      </c>
      <c r="M38" s="11">
        <f ca="1">ROUND(RANDBETWEEN('Range of variables'!$B$14,'Range of variables'!$C$14),0)</f>
        <v>9</v>
      </c>
    </row>
    <row r="39" spans="1:13">
      <c r="A39" s="11">
        <f ca="1">ROUND(RANDBETWEEN('Range of variables'!$B$2,'Range of variables'!$C$2),0)</f>
        <v>28</v>
      </c>
      <c r="B39" s="11">
        <f ca="1">ROUND(RANDBETWEEN('Range of variables'!$B$3,'Range of variables'!$C$3),0)</f>
        <v>13</v>
      </c>
      <c r="C39" s="11">
        <f ca="1">ROUND(RANDBETWEEN('Range of variables'!$B$4,'Range of variables'!$C$4),0)</f>
        <v>26</v>
      </c>
      <c r="D39" s="11">
        <f ca="1">ROUND(RANDBETWEEN('Range of variables'!$B$5,'Range of variables'!$C$5),0)</f>
        <v>0</v>
      </c>
      <c r="E39" s="11">
        <f ca="1">ROUND(RANDBETWEEN('Range of variables'!$B$6,'Range of variables'!$C$6),0)</f>
        <v>10</v>
      </c>
      <c r="F39" s="11">
        <f ca="1">ROUND(RANDBETWEEN('Range of variables'!$B$7,'Range of variables'!$C$7),0)</f>
        <v>13</v>
      </c>
      <c r="G39" s="11">
        <f ca="1">ROUND(RANDBETWEEN('Range of variables'!$B$8,'Range of variables'!$C$8),0)</f>
        <v>0</v>
      </c>
      <c r="H39" s="11">
        <f ca="1">ROUND(RANDBETWEEN('Range of variables'!$B$9,'Range of variables'!$C$9),0)</f>
        <v>0</v>
      </c>
      <c r="I39" s="11">
        <f ca="1">ROUND(RANDBETWEEN('Range of variables'!$B$10,'Range of variables'!$C$10),0)</f>
        <v>9</v>
      </c>
      <c r="J39" s="11">
        <f ca="1">ROUND(RANDBETWEEN('Range of variables'!$B$11,'Range of variables'!$C$11),0)</f>
        <v>1</v>
      </c>
      <c r="K39" s="11">
        <f ca="1">ROUND(RANDBETWEEN('Range of variables'!$B$12,'Range of variables'!$C$12),0)</f>
        <v>0</v>
      </c>
      <c r="L39" s="11">
        <f ca="1">ROUND(RANDBETWEEN('Range of variables'!$B$13,'Range of variables'!$C$13),0)</f>
        <v>1</v>
      </c>
      <c r="M39" s="11">
        <f ca="1">ROUND(RANDBETWEEN('Range of variables'!$B$14,'Range of variables'!$C$14),0)</f>
        <v>1</v>
      </c>
    </row>
    <row r="40" spans="1:13">
      <c r="A40" s="11">
        <f ca="1">ROUND(RANDBETWEEN('Range of variables'!$B$2,'Range of variables'!$C$2),0)</f>
        <v>11</v>
      </c>
      <c r="B40" s="11">
        <f ca="1">ROUND(RANDBETWEEN('Range of variables'!$B$3,'Range of variables'!$C$3),0)</f>
        <v>9</v>
      </c>
      <c r="C40" s="11">
        <f ca="1">ROUND(RANDBETWEEN('Range of variables'!$B$4,'Range of variables'!$C$4),0)</f>
        <v>20</v>
      </c>
      <c r="D40" s="11">
        <f ca="1">ROUND(RANDBETWEEN('Range of variables'!$B$5,'Range of variables'!$C$5),0)</f>
        <v>-5</v>
      </c>
      <c r="E40" s="11">
        <f ca="1">ROUND(RANDBETWEEN('Range of variables'!$B$6,'Range of variables'!$C$6),0)</f>
        <v>-9</v>
      </c>
      <c r="F40" s="11">
        <f ca="1">ROUND(RANDBETWEEN('Range of variables'!$B$7,'Range of variables'!$C$7),0)</f>
        <v>0</v>
      </c>
      <c r="G40" s="11">
        <f ca="1">ROUND(RANDBETWEEN('Range of variables'!$B$8,'Range of variables'!$C$8),0)</f>
        <v>3</v>
      </c>
      <c r="H40" s="11">
        <f ca="1">ROUND(RANDBETWEEN('Range of variables'!$B$9,'Range of variables'!$C$9),0)</f>
        <v>3</v>
      </c>
      <c r="I40" s="11">
        <f ca="1">ROUND(RANDBETWEEN('Range of variables'!$B$10,'Range of variables'!$C$10),0)</f>
        <v>6</v>
      </c>
      <c r="J40" s="11">
        <f ca="1">ROUND(RANDBETWEEN('Range of variables'!$B$11,'Range of variables'!$C$11),0)</f>
        <v>9</v>
      </c>
      <c r="K40" s="11">
        <f ca="1">ROUND(RANDBETWEEN('Range of variables'!$B$12,'Range of variables'!$C$12),0)</f>
        <v>0</v>
      </c>
      <c r="L40" s="11">
        <f ca="1">ROUND(RANDBETWEEN('Range of variables'!$B$13,'Range of variables'!$C$13),0)</f>
        <v>0</v>
      </c>
      <c r="M40" s="11">
        <f ca="1">ROUND(RANDBETWEEN('Range of variables'!$B$14,'Range of variables'!$C$14),0)</f>
        <v>14</v>
      </c>
    </row>
    <row r="41" spans="1:13">
      <c r="A41" s="11">
        <f ca="1">ROUND(RANDBETWEEN('Range of variables'!$B$2,'Range of variables'!$C$2),0)</f>
        <v>11</v>
      </c>
      <c r="B41" s="11">
        <f ca="1">ROUND(RANDBETWEEN('Range of variables'!$B$3,'Range of variables'!$C$3),0)</f>
        <v>9</v>
      </c>
      <c r="C41" s="11">
        <f ca="1">ROUND(RANDBETWEEN('Range of variables'!$B$4,'Range of variables'!$C$4),0)</f>
        <v>15</v>
      </c>
      <c r="D41" s="11">
        <f ca="1">ROUND(RANDBETWEEN('Range of variables'!$B$5,'Range of variables'!$C$5),0)</f>
        <v>-5</v>
      </c>
      <c r="E41" s="11">
        <f ca="1">ROUND(RANDBETWEEN('Range of variables'!$B$6,'Range of variables'!$C$6),0)</f>
        <v>5</v>
      </c>
      <c r="F41" s="11">
        <f ca="1">ROUND(RANDBETWEEN('Range of variables'!$B$7,'Range of variables'!$C$7),0)</f>
        <v>10</v>
      </c>
      <c r="G41" s="11">
        <f ca="1">ROUND(RANDBETWEEN('Range of variables'!$B$8,'Range of variables'!$C$8),0)</f>
        <v>2</v>
      </c>
      <c r="H41" s="11">
        <f ca="1">ROUND(RANDBETWEEN('Range of variables'!$B$9,'Range of variables'!$C$9),0)</f>
        <v>1</v>
      </c>
      <c r="I41" s="11">
        <f ca="1">ROUND(RANDBETWEEN('Range of variables'!$B$10,'Range of variables'!$C$10),0)</f>
        <v>16</v>
      </c>
      <c r="J41" s="11">
        <f ca="1">ROUND(RANDBETWEEN('Range of variables'!$B$11,'Range of variables'!$C$11),0)</f>
        <v>3</v>
      </c>
      <c r="K41" s="11">
        <f ca="1">ROUND(RANDBETWEEN('Range of variables'!$B$12,'Range of variables'!$C$12),0)</f>
        <v>0</v>
      </c>
      <c r="L41" s="11">
        <f ca="1">ROUND(RANDBETWEEN('Range of variables'!$B$13,'Range of variables'!$C$13),0)</f>
        <v>0</v>
      </c>
      <c r="M41" s="11">
        <f ca="1">ROUND(RANDBETWEEN('Range of variables'!$B$14,'Range of variables'!$C$14),0)</f>
        <v>17</v>
      </c>
    </row>
    <row r="42" spans="1:13">
      <c r="A42" s="11">
        <f ca="1">ROUND(RANDBETWEEN('Range of variables'!$B$2,'Range of variables'!$C$2),0)</f>
        <v>10</v>
      </c>
      <c r="B42" s="11">
        <f ca="1">ROUND(RANDBETWEEN('Range of variables'!$B$3,'Range of variables'!$C$3),0)</f>
        <v>11</v>
      </c>
      <c r="C42" s="11">
        <f ca="1">ROUND(RANDBETWEEN('Range of variables'!$B$4,'Range of variables'!$C$4),0)</f>
        <v>5</v>
      </c>
      <c r="D42" s="11">
        <f ca="1">ROUND(RANDBETWEEN('Range of variables'!$B$5,'Range of variables'!$C$5),0)</f>
        <v>-1</v>
      </c>
      <c r="E42" s="11">
        <f ca="1">ROUND(RANDBETWEEN('Range of variables'!$B$6,'Range of variables'!$C$6),0)</f>
        <v>11</v>
      </c>
      <c r="F42" s="11">
        <f ca="1">ROUND(RANDBETWEEN('Range of variables'!$B$7,'Range of variables'!$C$7),0)</f>
        <v>5</v>
      </c>
      <c r="G42" s="11">
        <f ca="1">ROUND(RANDBETWEEN('Range of variables'!$B$8,'Range of variables'!$C$8),0)</f>
        <v>1</v>
      </c>
      <c r="H42" s="11">
        <f ca="1">ROUND(RANDBETWEEN('Range of variables'!$B$9,'Range of variables'!$C$9),0)</f>
        <v>2</v>
      </c>
      <c r="I42" s="11">
        <f ca="1">ROUND(RANDBETWEEN('Range of variables'!$B$10,'Range of variables'!$C$10),0)</f>
        <v>17</v>
      </c>
      <c r="J42" s="11">
        <f ca="1">ROUND(RANDBETWEEN('Range of variables'!$B$11,'Range of variables'!$C$11),0)</f>
        <v>0</v>
      </c>
      <c r="K42" s="11">
        <f ca="1">ROUND(RANDBETWEEN('Range of variables'!$B$12,'Range of variables'!$C$12),0)</f>
        <v>0</v>
      </c>
      <c r="L42" s="11">
        <f ca="1">ROUND(RANDBETWEEN('Range of variables'!$B$13,'Range of variables'!$C$13),0)</f>
        <v>1</v>
      </c>
      <c r="M42" s="11">
        <f ca="1">ROUND(RANDBETWEEN('Range of variables'!$B$14,'Range of variables'!$C$14),0)</f>
        <v>17</v>
      </c>
    </row>
    <row r="43" spans="1:13">
      <c r="A43" s="11">
        <f ca="1">ROUND(RANDBETWEEN('Range of variables'!$B$2,'Range of variables'!$C$2),0)</f>
        <v>19</v>
      </c>
      <c r="B43" s="11">
        <f ca="1">ROUND(RANDBETWEEN('Range of variables'!$B$3,'Range of variables'!$C$3),0)</f>
        <v>16</v>
      </c>
      <c r="C43" s="11">
        <f ca="1">ROUND(RANDBETWEEN('Range of variables'!$B$4,'Range of variables'!$C$4),0)</f>
        <v>19</v>
      </c>
      <c r="D43" s="11">
        <f ca="1">ROUND(RANDBETWEEN('Range of variables'!$B$5,'Range of variables'!$C$5),0)</f>
        <v>-2</v>
      </c>
      <c r="E43" s="11">
        <f ca="1">ROUND(RANDBETWEEN('Range of variables'!$B$6,'Range of variables'!$C$6),0)</f>
        <v>12</v>
      </c>
      <c r="F43" s="11">
        <f ca="1">ROUND(RANDBETWEEN('Range of variables'!$B$7,'Range of variables'!$C$7),0)</f>
        <v>9</v>
      </c>
      <c r="G43" s="11">
        <f ca="1">ROUND(RANDBETWEEN('Range of variables'!$B$8,'Range of variables'!$C$8),0)</f>
        <v>1</v>
      </c>
      <c r="H43" s="11">
        <f ca="1">ROUND(RANDBETWEEN('Range of variables'!$B$9,'Range of variables'!$C$9),0)</f>
        <v>0</v>
      </c>
      <c r="I43" s="11">
        <f ca="1">ROUND(RANDBETWEEN('Range of variables'!$B$10,'Range of variables'!$C$10),0)</f>
        <v>16</v>
      </c>
      <c r="J43" s="11">
        <f ca="1">ROUND(RANDBETWEEN('Range of variables'!$B$11,'Range of variables'!$C$11),0)</f>
        <v>10</v>
      </c>
      <c r="K43" s="11">
        <f ca="1">ROUND(RANDBETWEEN('Range of variables'!$B$12,'Range of variables'!$C$12),0)</f>
        <v>1</v>
      </c>
      <c r="L43" s="11">
        <f ca="1">ROUND(RANDBETWEEN('Range of variables'!$B$13,'Range of variables'!$C$13),0)</f>
        <v>1</v>
      </c>
      <c r="M43" s="11">
        <f ca="1">ROUND(RANDBETWEEN('Range of variables'!$B$14,'Range of variables'!$C$14),0)</f>
        <v>4</v>
      </c>
    </row>
    <row r="44" spans="1:13">
      <c r="A44" s="11">
        <f ca="1">ROUND(RANDBETWEEN('Range of variables'!$B$2,'Range of variables'!$C$2),0)</f>
        <v>23</v>
      </c>
      <c r="B44" s="11">
        <f ca="1">ROUND(RANDBETWEEN('Range of variables'!$B$3,'Range of variables'!$C$3),0)</f>
        <v>10</v>
      </c>
      <c r="C44" s="11">
        <f ca="1">ROUND(RANDBETWEEN('Range of variables'!$B$4,'Range of variables'!$C$4),0)</f>
        <v>12</v>
      </c>
      <c r="D44" s="11">
        <f ca="1">ROUND(RANDBETWEEN('Range of variables'!$B$5,'Range of variables'!$C$5),0)</f>
        <v>-4</v>
      </c>
      <c r="E44" s="11">
        <f ca="1">ROUND(RANDBETWEEN('Range of variables'!$B$6,'Range of variables'!$C$6),0)</f>
        <v>18</v>
      </c>
      <c r="F44" s="11">
        <f ca="1">ROUND(RANDBETWEEN('Range of variables'!$B$7,'Range of variables'!$C$7),0)</f>
        <v>4</v>
      </c>
      <c r="G44" s="11">
        <f ca="1">ROUND(RANDBETWEEN('Range of variables'!$B$8,'Range of variables'!$C$8),0)</f>
        <v>2</v>
      </c>
      <c r="H44" s="11">
        <f ca="1">ROUND(RANDBETWEEN('Range of variables'!$B$9,'Range of variables'!$C$9),0)</f>
        <v>2</v>
      </c>
      <c r="I44" s="11">
        <f ca="1">ROUND(RANDBETWEEN('Range of variables'!$B$10,'Range of variables'!$C$10),0)</f>
        <v>3</v>
      </c>
      <c r="J44" s="11">
        <f ca="1">ROUND(RANDBETWEEN('Range of variables'!$B$11,'Range of variables'!$C$11),0)</f>
        <v>3</v>
      </c>
      <c r="K44" s="11">
        <f ca="1">ROUND(RANDBETWEEN('Range of variables'!$B$12,'Range of variables'!$C$12),0)</f>
        <v>0</v>
      </c>
      <c r="L44" s="11">
        <f ca="1">ROUND(RANDBETWEEN('Range of variables'!$B$13,'Range of variables'!$C$13),0)</f>
        <v>1</v>
      </c>
      <c r="M44" s="11">
        <f ca="1">ROUND(RANDBETWEEN('Range of variables'!$B$14,'Range of variables'!$C$14),0)</f>
        <v>9</v>
      </c>
    </row>
    <row r="45" spans="1:13">
      <c r="A45" s="11">
        <f ca="1">ROUND(RANDBETWEEN('Range of variables'!$B$2,'Range of variables'!$C$2),0)</f>
        <v>29</v>
      </c>
      <c r="B45" s="11">
        <f ca="1">ROUND(RANDBETWEEN('Range of variables'!$B$3,'Range of variables'!$C$3),0)</f>
        <v>14</v>
      </c>
      <c r="C45" s="11">
        <f ca="1">ROUND(RANDBETWEEN('Range of variables'!$B$4,'Range of variables'!$C$4),0)</f>
        <v>11</v>
      </c>
      <c r="D45" s="11">
        <f ca="1">ROUND(RANDBETWEEN('Range of variables'!$B$5,'Range of variables'!$C$5),0)</f>
        <v>0</v>
      </c>
      <c r="E45" s="11">
        <f ca="1">ROUND(RANDBETWEEN('Range of variables'!$B$6,'Range of variables'!$C$6),0)</f>
        <v>10</v>
      </c>
      <c r="F45" s="11">
        <f ca="1">ROUND(RANDBETWEEN('Range of variables'!$B$7,'Range of variables'!$C$7),0)</f>
        <v>2</v>
      </c>
      <c r="G45" s="11">
        <f ca="1">ROUND(RANDBETWEEN('Range of variables'!$B$8,'Range of variables'!$C$8),0)</f>
        <v>0</v>
      </c>
      <c r="H45" s="11">
        <f ca="1">ROUND(RANDBETWEEN('Range of variables'!$B$9,'Range of variables'!$C$9),0)</f>
        <v>3</v>
      </c>
      <c r="I45" s="11">
        <f ca="1">ROUND(RANDBETWEEN('Range of variables'!$B$10,'Range of variables'!$C$10),0)</f>
        <v>9</v>
      </c>
      <c r="J45" s="11">
        <f ca="1">ROUND(RANDBETWEEN('Range of variables'!$B$11,'Range of variables'!$C$11),0)</f>
        <v>1</v>
      </c>
      <c r="K45" s="11">
        <f ca="1">ROUND(RANDBETWEEN('Range of variables'!$B$12,'Range of variables'!$C$12),0)</f>
        <v>1</v>
      </c>
      <c r="L45" s="11">
        <f ca="1">ROUND(RANDBETWEEN('Range of variables'!$B$13,'Range of variables'!$C$13),0)</f>
        <v>0</v>
      </c>
      <c r="M45" s="11">
        <f ca="1">ROUND(RANDBETWEEN('Range of variables'!$B$14,'Range of variables'!$C$14),0)</f>
        <v>4</v>
      </c>
    </row>
    <row r="46" spans="1:13">
      <c r="A46" s="11">
        <f ca="1">ROUND(RANDBETWEEN('Range of variables'!$B$2,'Range of variables'!$C$2),0)</f>
        <v>24</v>
      </c>
      <c r="B46" s="11">
        <f ca="1">ROUND(RANDBETWEEN('Range of variables'!$B$3,'Range of variables'!$C$3),0)</f>
        <v>26</v>
      </c>
      <c r="C46" s="11">
        <f ca="1">ROUND(RANDBETWEEN('Range of variables'!$B$4,'Range of variables'!$C$4),0)</f>
        <v>3</v>
      </c>
      <c r="D46" s="11">
        <f ca="1">ROUND(RANDBETWEEN('Range of variables'!$B$5,'Range of variables'!$C$5),0)</f>
        <v>-4</v>
      </c>
      <c r="E46" s="11">
        <f ca="1">ROUND(RANDBETWEEN('Range of variables'!$B$6,'Range of variables'!$C$6),0)</f>
        <v>-3</v>
      </c>
      <c r="F46" s="11">
        <f ca="1">ROUND(RANDBETWEEN('Range of variables'!$B$7,'Range of variables'!$C$7),0)</f>
        <v>4</v>
      </c>
      <c r="G46" s="11">
        <f ca="1">ROUND(RANDBETWEEN('Range of variables'!$B$8,'Range of variables'!$C$8),0)</f>
        <v>1</v>
      </c>
      <c r="H46" s="11">
        <f ca="1">ROUND(RANDBETWEEN('Range of variables'!$B$9,'Range of variables'!$C$9),0)</f>
        <v>3</v>
      </c>
      <c r="I46" s="11">
        <f ca="1">ROUND(RANDBETWEEN('Range of variables'!$B$10,'Range of variables'!$C$10),0)</f>
        <v>7</v>
      </c>
      <c r="J46" s="11">
        <f ca="1">ROUND(RANDBETWEEN('Range of variables'!$B$11,'Range of variables'!$C$11),0)</f>
        <v>4</v>
      </c>
      <c r="K46" s="11">
        <f ca="1">ROUND(RANDBETWEEN('Range of variables'!$B$12,'Range of variables'!$C$12),0)</f>
        <v>0</v>
      </c>
      <c r="L46" s="11">
        <f ca="1">ROUND(RANDBETWEEN('Range of variables'!$B$13,'Range of variables'!$C$13),0)</f>
        <v>1</v>
      </c>
      <c r="M46" s="11">
        <f ca="1">ROUND(RANDBETWEEN('Range of variables'!$B$14,'Range of variables'!$C$14),0)</f>
        <v>17</v>
      </c>
    </row>
    <row r="47" spans="1:13">
      <c r="A47" s="11">
        <f ca="1">ROUND(RANDBETWEEN('Range of variables'!$B$2,'Range of variables'!$C$2),0)</f>
        <v>25</v>
      </c>
      <c r="B47" s="11">
        <f ca="1">ROUND(RANDBETWEEN('Range of variables'!$B$3,'Range of variables'!$C$3),0)</f>
        <v>16</v>
      </c>
      <c r="C47" s="11">
        <f ca="1">ROUND(RANDBETWEEN('Range of variables'!$B$4,'Range of variables'!$C$4),0)</f>
        <v>24</v>
      </c>
      <c r="D47" s="11">
        <f ca="1">ROUND(RANDBETWEEN('Range of variables'!$B$5,'Range of variables'!$C$5),0)</f>
        <v>-3</v>
      </c>
      <c r="E47" s="11">
        <f ca="1">ROUND(RANDBETWEEN('Range of variables'!$B$6,'Range of variables'!$C$6),0)</f>
        <v>-12</v>
      </c>
      <c r="F47" s="11">
        <f ca="1">ROUND(RANDBETWEEN('Range of variables'!$B$7,'Range of variables'!$C$7),0)</f>
        <v>12</v>
      </c>
      <c r="G47" s="11">
        <f ca="1">ROUND(RANDBETWEEN('Range of variables'!$B$8,'Range of variables'!$C$8),0)</f>
        <v>3</v>
      </c>
      <c r="H47" s="11">
        <f ca="1">ROUND(RANDBETWEEN('Range of variables'!$B$9,'Range of variables'!$C$9),0)</f>
        <v>1</v>
      </c>
      <c r="I47" s="11">
        <f ca="1">ROUND(RANDBETWEEN('Range of variables'!$B$10,'Range of variables'!$C$10),0)</f>
        <v>13</v>
      </c>
      <c r="J47" s="11">
        <f ca="1">ROUND(RANDBETWEEN('Range of variables'!$B$11,'Range of variables'!$C$11),0)</f>
        <v>5</v>
      </c>
      <c r="K47" s="11">
        <f ca="1">ROUND(RANDBETWEEN('Range of variables'!$B$12,'Range of variables'!$C$12),0)</f>
        <v>0</v>
      </c>
      <c r="L47" s="11">
        <f ca="1">ROUND(RANDBETWEEN('Range of variables'!$B$13,'Range of variables'!$C$13),0)</f>
        <v>0</v>
      </c>
      <c r="M47" s="11">
        <f ca="1">ROUND(RANDBETWEEN('Range of variables'!$B$14,'Range of variables'!$C$14),0)</f>
        <v>7</v>
      </c>
    </row>
    <row r="48" spans="1:13">
      <c r="A48" s="11">
        <f ca="1">ROUND(RANDBETWEEN('Range of variables'!$B$2,'Range of variables'!$C$2),0)</f>
        <v>22</v>
      </c>
      <c r="B48" s="11">
        <f ca="1">ROUND(RANDBETWEEN('Range of variables'!$B$3,'Range of variables'!$C$3),0)</f>
        <v>21</v>
      </c>
      <c r="C48" s="11">
        <f ca="1">ROUND(RANDBETWEEN('Range of variables'!$B$4,'Range of variables'!$C$4),0)</f>
        <v>0</v>
      </c>
      <c r="D48" s="11">
        <f ca="1">ROUND(RANDBETWEEN('Range of variables'!$B$5,'Range of variables'!$C$5),0)</f>
        <v>1</v>
      </c>
      <c r="E48" s="11">
        <f ca="1">ROUND(RANDBETWEEN('Range of variables'!$B$6,'Range of variables'!$C$6),0)</f>
        <v>5</v>
      </c>
      <c r="F48" s="11">
        <f ca="1">ROUND(RANDBETWEEN('Range of variables'!$B$7,'Range of variables'!$C$7),0)</f>
        <v>6</v>
      </c>
      <c r="G48" s="11">
        <f ca="1">ROUND(RANDBETWEEN('Range of variables'!$B$8,'Range of variables'!$C$8),0)</f>
        <v>1</v>
      </c>
      <c r="H48" s="11">
        <f ca="1">ROUND(RANDBETWEEN('Range of variables'!$B$9,'Range of variables'!$C$9),0)</f>
        <v>2</v>
      </c>
      <c r="I48" s="11">
        <f ca="1">ROUND(RANDBETWEEN('Range of variables'!$B$10,'Range of variables'!$C$10),0)</f>
        <v>15</v>
      </c>
      <c r="J48" s="11">
        <f ca="1">ROUND(RANDBETWEEN('Range of variables'!$B$11,'Range of variables'!$C$11),0)</f>
        <v>5</v>
      </c>
      <c r="K48" s="11">
        <f ca="1">ROUND(RANDBETWEEN('Range of variables'!$B$12,'Range of variables'!$C$12),0)</f>
        <v>0</v>
      </c>
      <c r="L48" s="11">
        <f ca="1">ROUND(RANDBETWEEN('Range of variables'!$B$13,'Range of variables'!$C$13),0)</f>
        <v>1</v>
      </c>
      <c r="M48" s="11">
        <f ca="1">ROUND(RANDBETWEEN('Range of variables'!$B$14,'Range of variables'!$C$14),0)</f>
        <v>13</v>
      </c>
    </row>
    <row r="49" spans="1:13">
      <c r="A49" s="11">
        <f ca="1">ROUND(RANDBETWEEN('Range of variables'!$B$2,'Range of variables'!$C$2),0)</f>
        <v>11</v>
      </c>
      <c r="B49" s="11">
        <f ca="1">ROUND(RANDBETWEEN('Range of variables'!$B$3,'Range of variables'!$C$3),0)</f>
        <v>24</v>
      </c>
      <c r="C49" s="11">
        <f ca="1">ROUND(RANDBETWEEN('Range of variables'!$B$4,'Range of variables'!$C$4),0)</f>
        <v>7</v>
      </c>
      <c r="D49" s="11">
        <f ca="1">ROUND(RANDBETWEEN('Range of variables'!$B$5,'Range of variables'!$C$5),0)</f>
        <v>0</v>
      </c>
      <c r="E49" s="11">
        <f ca="1">ROUND(RANDBETWEEN('Range of variables'!$B$6,'Range of variables'!$C$6),0)</f>
        <v>-7</v>
      </c>
      <c r="F49" s="11">
        <f ca="1">ROUND(RANDBETWEEN('Range of variables'!$B$7,'Range of variables'!$C$7),0)</f>
        <v>12</v>
      </c>
      <c r="G49" s="11">
        <f ca="1">ROUND(RANDBETWEEN('Range of variables'!$B$8,'Range of variables'!$C$8),0)</f>
        <v>3</v>
      </c>
      <c r="H49" s="11">
        <f ca="1">ROUND(RANDBETWEEN('Range of variables'!$B$9,'Range of variables'!$C$9),0)</f>
        <v>3</v>
      </c>
      <c r="I49" s="11">
        <f ca="1">ROUND(RANDBETWEEN('Range of variables'!$B$10,'Range of variables'!$C$10),0)</f>
        <v>3</v>
      </c>
      <c r="J49" s="11">
        <f ca="1">ROUND(RANDBETWEEN('Range of variables'!$B$11,'Range of variables'!$C$11),0)</f>
        <v>6</v>
      </c>
      <c r="K49" s="11">
        <f ca="1">ROUND(RANDBETWEEN('Range of variables'!$B$12,'Range of variables'!$C$12),0)</f>
        <v>0</v>
      </c>
      <c r="L49" s="11">
        <f ca="1">ROUND(RANDBETWEEN('Range of variables'!$B$13,'Range of variables'!$C$13),0)</f>
        <v>1</v>
      </c>
      <c r="M49" s="11">
        <f ca="1">ROUND(RANDBETWEEN('Range of variables'!$B$14,'Range of variables'!$C$14),0)</f>
        <v>19</v>
      </c>
    </row>
    <row r="50" spans="1:13">
      <c r="A50" s="11">
        <f ca="1">ROUND(RANDBETWEEN('Range of variables'!$B$2,'Range of variables'!$C$2),0)</f>
        <v>27</v>
      </c>
      <c r="B50" s="11">
        <f ca="1">ROUND(RANDBETWEEN('Range of variables'!$B$3,'Range of variables'!$C$3),0)</f>
        <v>6</v>
      </c>
      <c r="C50" s="11">
        <f ca="1">ROUND(RANDBETWEEN('Range of variables'!$B$4,'Range of variables'!$C$4),0)</f>
        <v>9</v>
      </c>
      <c r="D50" s="11">
        <f ca="1">ROUND(RANDBETWEEN('Range of variables'!$B$5,'Range of variables'!$C$5),0)</f>
        <v>-2</v>
      </c>
      <c r="E50" s="11">
        <f ca="1">ROUND(RANDBETWEEN('Range of variables'!$B$6,'Range of variables'!$C$6),0)</f>
        <v>-1</v>
      </c>
      <c r="F50" s="11">
        <f ca="1">ROUND(RANDBETWEEN('Range of variables'!$B$7,'Range of variables'!$C$7),0)</f>
        <v>1</v>
      </c>
      <c r="G50" s="11">
        <f ca="1">ROUND(RANDBETWEEN('Range of variables'!$B$8,'Range of variables'!$C$8),0)</f>
        <v>2</v>
      </c>
      <c r="H50" s="11">
        <f ca="1">ROUND(RANDBETWEEN('Range of variables'!$B$9,'Range of variables'!$C$9),0)</f>
        <v>3</v>
      </c>
      <c r="I50" s="11">
        <f ca="1">ROUND(RANDBETWEEN('Range of variables'!$B$10,'Range of variables'!$C$10),0)</f>
        <v>6</v>
      </c>
      <c r="J50" s="11">
        <f ca="1">ROUND(RANDBETWEEN('Range of variables'!$B$11,'Range of variables'!$C$11),0)</f>
        <v>7</v>
      </c>
      <c r="K50" s="11">
        <f ca="1">ROUND(RANDBETWEEN('Range of variables'!$B$12,'Range of variables'!$C$12),0)</f>
        <v>0</v>
      </c>
      <c r="L50" s="11">
        <f ca="1">ROUND(RANDBETWEEN('Range of variables'!$B$13,'Range of variables'!$C$13),0)</f>
        <v>1</v>
      </c>
      <c r="M50" s="11">
        <f ca="1">ROUND(RANDBETWEEN('Range of variables'!$B$14,'Range of variables'!$C$14),0)</f>
        <v>1</v>
      </c>
    </row>
    <row r="51" spans="1:13">
      <c r="A51" s="11">
        <f ca="1">ROUND(RANDBETWEEN('Range of variables'!$B$2,'Range of variables'!$C$2),0)</f>
        <v>29</v>
      </c>
      <c r="B51" s="11">
        <f ca="1">ROUND(RANDBETWEEN('Range of variables'!$B$3,'Range of variables'!$C$3),0)</f>
        <v>6</v>
      </c>
      <c r="C51" s="11">
        <f ca="1">ROUND(RANDBETWEEN('Range of variables'!$B$4,'Range of variables'!$C$4),0)</f>
        <v>1</v>
      </c>
      <c r="D51" s="11">
        <f ca="1">ROUND(RANDBETWEEN('Range of variables'!$B$5,'Range of variables'!$C$5),0)</f>
        <v>6</v>
      </c>
      <c r="E51" s="11">
        <f ca="1">ROUND(RANDBETWEEN('Range of variables'!$B$6,'Range of variables'!$C$6),0)</f>
        <v>17</v>
      </c>
      <c r="F51" s="11">
        <f ca="1">ROUND(RANDBETWEEN('Range of variables'!$B$7,'Range of variables'!$C$7),0)</f>
        <v>11</v>
      </c>
      <c r="G51" s="11">
        <f ca="1">ROUND(RANDBETWEEN('Range of variables'!$B$8,'Range of variables'!$C$8),0)</f>
        <v>0</v>
      </c>
      <c r="H51" s="11">
        <f ca="1">ROUND(RANDBETWEEN('Range of variables'!$B$9,'Range of variables'!$C$9),0)</f>
        <v>1</v>
      </c>
      <c r="I51" s="11">
        <f ca="1">ROUND(RANDBETWEEN('Range of variables'!$B$10,'Range of variables'!$C$10),0)</f>
        <v>11</v>
      </c>
      <c r="J51" s="11">
        <f ca="1">ROUND(RANDBETWEEN('Range of variables'!$B$11,'Range of variables'!$C$11),0)</f>
        <v>1</v>
      </c>
      <c r="K51" s="11">
        <f ca="1">ROUND(RANDBETWEEN('Range of variables'!$B$12,'Range of variables'!$C$12),0)</f>
        <v>1</v>
      </c>
      <c r="L51" s="11">
        <f ca="1">ROUND(RANDBETWEEN('Range of variables'!$B$13,'Range of variables'!$C$13),0)</f>
        <v>0</v>
      </c>
      <c r="M51" s="11">
        <f ca="1">ROUND(RANDBETWEEN('Range of variables'!$B$14,'Range of variables'!$C$14),0)</f>
        <v>3</v>
      </c>
    </row>
    <row r="52" spans="1:13">
      <c r="A52" s="11">
        <f ca="1">ROUND(RANDBETWEEN('Range of variables'!$B$2,'Range of variables'!$C$2),0)</f>
        <v>23</v>
      </c>
      <c r="B52" s="11">
        <f ca="1">ROUND(RANDBETWEEN('Range of variables'!$B$3,'Range of variables'!$C$3),0)</f>
        <v>25</v>
      </c>
      <c r="C52" s="11">
        <f ca="1">ROUND(RANDBETWEEN('Range of variables'!$B$4,'Range of variables'!$C$4),0)</f>
        <v>6</v>
      </c>
      <c r="D52" s="11">
        <f ca="1">ROUND(RANDBETWEEN('Range of variables'!$B$5,'Range of variables'!$C$5),0)</f>
        <v>2</v>
      </c>
      <c r="E52" s="11">
        <f ca="1">ROUND(RANDBETWEEN('Range of variables'!$B$6,'Range of variables'!$C$6),0)</f>
        <v>-14</v>
      </c>
      <c r="F52" s="11">
        <f ca="1">ROUND(RANDBETWEEN('Range of variables'!$B$7,'Range of variables'!$C$7),0)</f>
        <v>6</v>
      </c>
      <c r="G52" s="11">
        <f ca="1">ROUND(RANDBETWEEN('Range of variables'!$B$8,'Range of variables'!$C$8),0)</f>
        <v>0</v>
      </c>
      <c r="H52" s="11">
        <f ca="1">ROUND(RANDBETWEEN('Range of variables'!$B$9,'Range of variables'!$C$9),0)</f>
        <v>1</v>
      </c>
      <c r="I52" s="11">
        <f ca="1">ROUND(RANDBETWEEN('Range of variables'!$B$10,'Range of variables'!$C$10),0)</f>
        <v>9</v>
      </c>
      <c r="J52" s="11">
        <f ca="1">ROUND(RANDBETWEEN('Range of variables'!$B$11,'Range of variables'!$C$11),0)</f>
        <v>6</v>
      </c>
      <c r="K52" s="11">
        <f ca="1">ROUND(RANDBETWEEN('Range of variables'!$B$12,'Range of variables'!$C$12),0)</f>
        <v>0</v>
      </c>
      <c r="L52" s="11">
        <f ca="1">ROUND(RANDBETWEEN('Range of variables'!$B$13,'Range of variables'!$C$13),0)</f>
        <v>0</v>
      </c>
      <c r="M52" s="11">
        <f ca="1">ROUND(RANDBETWEEN('Range of variables'!$B$14,'Range of variables'!$C$14),0)</f>
        <v>18</v>
      </c>
    </row>
    <row r="53" spans="1:13">
      <c r="A53" s="11">
        <f ca="1">ROUND(RANDBETWEEN('Range of variables'!$B$2,'Range of variables'!$C$2),0)</f>
        <v>26</v>
      </c>
      <c r="B53" s="11">
        <f ca="1">ROUND(RANDBETWEEN('Range of variables'!$B$3,'Range of variables'!$C$3),0)</f>
        <v>26</v>
      </c>
      <c r="C53" s="11">
        <f ca="1">ROUND(RANDBETWEEN('Range of variables'!$B$4,'Range of variables'!$C$4),0)</f>
        <v>14</v>
      </c>
      <c r="D53" s="11">
        <f ca="1">ROUND(RANDBETWEEN('Range of variables'!$B$5,'Range of variables'!$C$5),0)</f>
        <v>0</v>
      </c>
      <c r="E53" s="11">
        <f ca="1">ROUND(RANDBETWEEN('Range of variables'!$B$6,'Range of variables'!$C$6),0)</f>
        <v>9</v>
      </c>
      <c r="F53" s="11">
        <f ca="1">ROUND(RANDBETWEEN('Range of variables'!$B$7,'Range of variables'!$C$7),0)</f>
        <v>4</v>
      </c>
      <c r="G53" s="11">
        <f ca="1">ROUND(RANDBETWEEN('Range of variables'!$B$8,'Range of variables'!$C$8),0)</f>
        <v>1</v>
      </c>
      <c r="H53" s="11">
        <f ca="1">ROUND(RANDBETWEEN('Range of variables'!$B$9,'Range of variables'!$C$9),0)</f>
        <v>0</v>
      </c>
      <c r="I53" s="11">
        <f ca="1">ROUND(RANDBETWEEN('Range of variables'!$B$10,'Range of variables'!$C$10),0)</f>
        <v>6</v>
      </c>
      <c r="J53" s="11">
        <f ca="1">ROUND(RANDBETWEEN('Range of variables'!$B$11,'Range of variables'!$C$11),0)</f>
        <v>3</v>
      </c>
      <c r="K53" s="11">
        <f ca="1">ROUND(RANDBETWEEN('Range of variables'!$B$12,'Range of variables'!$C$12),0)</f>
        <v>1</v>
      </c>
      <c r="L53" s="11">
        <f ca="1">ROUND(RANDBETWEEN('Range of variables'!$B$13,'Range of variables'!$C$13),0)</f>
        <v>1</v>
      </c>
      <c r="M53" s="11">
        <f ca="1">ROUND(RANDBETWEEN('Range of variables'!$B$14,'Range of variables'!$C$14),0)</f>
        <v>1</v>
      </c>
    </row>
    <row r="54" spans="1:13">
      <c r="A54" s="11">
        <f ca="1">ROUND(RANDBETWEEN('Range of variables'!$B$2,'Range of variables'!$C$2),0)</f>
        <v>11</v>
      </c>
      <c r="B54" s="11">
        <f ca="1">ROUND(RANDBETWEEN('Range of variables'!$B$3,'Range of variables'!$C$3),0)</f>
        <v>12</v>
      </c>
      <c r="C54" s="11">
        <f ca="1">ROUND(RANDBETWEEN('Range of variables'!$B$4,'Range of variables'!$C$4),0)</f>
        <v>11</v>
      </c>
      <c r="D54" s="11">
        <f ca="1">ROUND(RANDBETWEEN('Range of variables'!$B$5,'Range of variables'!$C$5),0)</f>
        <v>4</v>
      </c>
      <c r="E54" s="11">
        <f ca="1">ROUND(RANDBETWEEN('Range of variables'!$B$6,'Range of variables'!$C$6),0)</f>
        <v>18</v>
      </c>
      <c r="F54" s="11">
        <f ca="1">ROUND(RANDBETWEEN('Range of variables'!$B$7,'Range of variables'!$C$7),0)</f>
        <v>6</v>
      </c>
      <c r="G54" s="11">
        <f ca="1">ROUND(RANDBETWEEN('Range of variables'!$B$8,'Range of variables'!$C$8),0)</f>
        <v>3</v>
      </c>
      <c r="H54" s="11">
        <f ca="1">ROUND(RANDBETWEEN('Range of variables'!$B$9,'Range of variables'!$C$9),0)</f>
        <v>0</v>
      </c>
      <c r="I54" s="11">
        <f ca="1">ROUND(RANDBETWEEN('Range of variables'!$B$10,'Range of variables'!$C$10),0)</f>
        <v>6</v>
      </c>
      <c r="J54" s="11">
        <f ca="1">ROUND(RANDBETWEEN('Range of variables'!$B$11,'Range of variables'!$C$11),0)</f>
        <v>7</v>
      </c>
      <c r="K54" s="11">
        <f ca="1">ROUND(RANDBETWEEN('Range of variables'!$B$12,'Range of variables'!$C$12),0)</f>
        <v>0</v>
      </c>
      <c r="L54" s="11">
        <f ca="1">ROUND(RANDBETWEEN('Range of variables'!$B$13,'Range of variables'!$C$13),0)</f>
        <v>0</v>
      </c>
      <c r="M54" s="11">
        <f ca="1">ROUND(RANDBETWEEN('Range of variables'!$B$14,'Range of variables'!$C$14),0)</f>
        <v>4</v>
      </c>
    </row>
    <row r="55" spans="1:13">
      <c r="A55" s="11">
        <f ca="1">ROUND(RANDBETWEEN('Range of variables'!$B$2,'Range of variables'!$C$2),0)</f>
        <v>23</v>
      </c>
      <c r="B55" s="11">
        <f ca="1">ROUND(RANDBETWEEN('Range of variables'!$B$3,'Range of variables'!$C$3),0)</f>
        <v>26</v>
      </c>
      <c r="C55" s="11">
        <f ca="1">ROUND(RANDBETWEEN('Range of variables'!$B$4,'Range of variables'!$C$4),0)</f>
        <v>5</v>
      </c>
      <c r="D55" s="11">
        <f ca="1">ROUND(RANDBETWEEN('Range of variables'!$B$5,'Range of variables'!$C$5),0)</f>
        <v>-3</v>
      </c>
      <c r="E55" s="11">
        <f ca="1">ROUND(RANDBETWEEN('Range of variables'!$B$6,'Range of variables'!$C$6),0)</f>
        <v>-13</v>
      </c>
      <c r="F55" s="11">
        <f ca="1">ROUND(RANDBETWEEN('Range of variables'!$B$7,'Range of variables'!$C$7),0)</f>
        <v>5</v>
      </c>
      <c r="G55" s="11">
        <f ca="1">ROUND(RANDBETWEEN('Range of variables'!$B$8,'Range of variables'!$C$8),0)</f>
        <v>1</v>
      </c>
      <c r="H55" s="11">
        <f ca="1">ROUND(RANDBETWEEN('Range of variables'!$B$9,'Range of variables'!$C$9),0)</f>
        <v>3</v>
      </c>
      <c r="I55" s="11">
        <f ca="1">ROUND(RANDBETWEEN('Range of variables'!$B$10,'Range of variables'!$C$10),0)</f>
        <v>12</v>
      </c>
      <c r="J55" s="11">
        <f ca="1">ROUND(RANDBETWEEN('Range of variables'!$B$11,'Range of variables'!$C$11),0)</f>
        <v>2</v>
      </c>
      <c r="K55" s="11">
        <f ca="1">ROUND(RANDBETWEEN('Range of variables'!$B$12,'Range of variables'!$C$12),0)</f>
        <v>0</v>
      </c>
      <c r="L55" s="11">
        <f ca="1">ROUND(RANDBETWEEN('Range of variables'!$B$13,'Range of variables'!$C$13),0)</f>
        <v>0</v>
      </c>
      <c r="M55" s="11">
        <f ca="1">ROUND(RANDBETWEEN('Range of variables'!$B$14,'Range of variables'!$C$14),0)</f>
        <v>15</v>
      </c>
    </row>
    <row r="56" spans="1:13">
      <c r="A56" s="11">
        <f ca="1">ROUND(RANDBETWEEN('Range of variables'!$B$2,'Range of variables'!$C$2),0)</f>
        <v>16</v>
      </c>
      <c r="B56" s="11">
        <f ca="1">ROUND(RANDBETWEEN('Range of variables'!$B$3,'Range of variables'!$C$3),0)</f>
        <v>8</v>
      </c>
      <c r="C56" s="11">
        <f ca="1">ROUND(RANDBETWEEN('Range of variables'!$B$4,'Range of variables'!$C$4),0)</f>
        <v>20</v>
      </c>
      <c r="D56" s="11">
        <f ca="1">ROUND(RANDBETWEEN('Range of variables'!$B$5,'Range of variables'!$C$5),0)</f>
        <v>-1</v>
      </c>
      <c r="E56" s="11">
        <f ca="1">ROUND(RANDBETWEEN('Range of variables'!$B$6,'Range of variables'!$C$6),0)</f>
        <v>6</v>
      </c>
      <c r="F56" s="11">
        <f ca="1">ROUND(RANDBETWEEN('Range of variables'!$B$7,'Range of variables'!$C$7),0)</f>
        <v>5</v>
      </c>
      <c r="G56" s="11">
        <f ca="1">ROUND(RANDBETWEEN('Range of variables'!$B$8,'Range of variables'!$C$8),0)</f>
        <v>3</v>
      </c>
      <c r="H56" s="11">
        <f ca="1">ROUND(RANDBETWEEN('Range of variables'!$B$9,'Range of variables'!$C$9),0)</f>
        <v>0</v>
      </c>
      <c r="I56" s="11">
        <f ca="1">ROUND(RANDBETWEEN('Range of variables'!$B$10,'Range of variables'!$C$10),0)</f>
        <v>5</v>
      </c>
      <c r="J56" s="11">
        <f ca="1">ROUND(RANDBETWEEN('Range of variables'!$B$11,'Range of variables'!$C$11),0)</f>
        <v>2</v>
      </c>
      <c r="K56" s="11">
        <f ca="1">ROUND(RANDBETWEEN('Range of variables'!$B$12,'Range of variables'!$C$12),0)</f>
        <v>0</v>
      </c>
      <c r="L56" s="11">
        <f ca="1">ROUND(RANDBETWEEN('Range of variables'!$B$13,'Range of variables'!$C$13),0)</f>
        <v>0</v>
      </c>
      <c r="M56" s="11">
        <f ca="1">ROUND(RANDBETWEEN('Range of variables'!$B$14,'Range of variables'!$C$14),0)</f>
        <v>9</v>
      </c>
    </row>
    <row r="57" spans="1:13">
      <c r="A57" s="11">
        <f ca="1">ROUND(RANDBETWEEN('Range of variables'!$B$2,'Range of variables'!$C$2),0)</f>
        <v>4</v>
      </c>
      <c r="B57" s="11">
        <f ca="1">ROUND(RANDBETWEEN('Range of variables'!$B$3,'Range of variables'!$C$3),0)</f>
        <v>3</v>
      </c>
      <c r="C57" s="11">
        <f ca="1">ROUND(RANDBETWEEN('Range of variables'!$B$4,'Range of variables'!$C$4),0)</f>
        <v>5</v>
      </c>
      <c r="D57" s="11">
        <f ca="1">ROUND(RANDBETWEEN('Range of variables'!$B$5,'Range of variables'!$C$5),0)</f>
        <v>6</v>
      </c>
      <c r="E57" s="11">
        <f ca="1">ROUND(RANDBETWEEN('Range of variables'!$B$6,'Range of variables'!$C$6),0)</f>
        <v>5</v>
      </c>
      <c r="F57" s="11">
        <f ca="1">ROUND(RANDBETWEEN('Range of variables'!$B$7,'Range of variables'!$C$7),0)</f>
        <v>3</v>
      </c>
      <c r="G57" s="11">
        <f ca="1">ROUND(RANDBETWEEN('Range of variables'!$B$8,'Range of variables'!$C$8),0)</f>
        <v>2</v>
      </c>
      <c r="H57" s="11">
        <f ca="1">ROUND(RANDBETWEEN('Range of variables'!$B$9,'Range of variables'!$C$9),0)</f>
        <v>3</v>
      </c>
      <c r="I57" s="11">
        <f ca="1">ROUND(RANDBETWEEN('Range of variables'!$B$10,'Range of variables'!$C$10),0)</f>
        <v>11</v>
      </c>
      <c r="J57" s="11">
        <f ca="1">ROUND(RANDBETWEEN('Range of variables'!$B$11,'Range of variables'!$C$11),0)</f>
        <v>0</v>
      </c>
      <c r="K57" s="11">
        <f ca="1">ROUND(RANDBETWEEN('Range of variables'!$B$12,'Range of variables'!$C$12),0)</f>
        <v>1</v>
      </c>
      <c r="L57" s="11">
        <f ca="1">ROUND(RANDBETWEEN('Range of variables'!$B$13,'Range of variables'!$C$13),0)</f>
        <v>1</v>
      </c>
      <c r="M57" s="11">
        <f ca="1">ROUND(RANDBETWEEN('Range of variables'!$B$14,'Range of variables'!$C$14),0)</f>
        <v>6</v>
      </c>
    </row>
    <row r="58" spans="1:13">
      <c r="A58" s="11">
        <f ca="1">ROUND(RANDBETWEEN('Range of variables'!$B$2,'Range of variables'!$C$2),0)</f>
        <v>14</v>
      </c>
      <c r="B58" s="11">
        <f ca="1">ROUND(RANDBETWEEN('Range of variables'!$B$3,'Range of variables'!$C$3),0)</f>
        <v>15</v>
      </c>
      <c r="C58" s="11">
        <f ca="1">ROUND(RANDBETWEEN('Range of variables'!$B$4,'Range of variables'!$C$4),0)</f>
        <v>1</v>
      </c>
      <c r="D58" s="11">
        <f ca="1">ROUND(RANDBETWEEN('Range of variables'!$B$5,'Range of variables'!$C$5),0)</f>
        <v>3</v>
      </c>
      <c r="E58" s="11">
        <f ca="1">ROUND(RANDBETWEEN('Range of variables'!$B$6,'Range of variables'!$C$6),0)</f>
        <v>-11</v>
      </c>
      <c r="F58" s="11">
        <f ca="1">ROUND(RANDBETWEEN('Range of variables'!$B$7,'Range of variables'!$C$7),0)</f>
        <v>0</v>
      </c>
      <c r="G58" s="11">
        <f ca="1">ROUND(RANDBETWEEN('Range of variables'!$B$8,'Range of variables'!$C$8),0)</f>
        <v>2</v>
      </c>
      <c r="H58" s="11">
        <f ca="1">ROUND(RANDBETWEEN('Range of variables'!$B$9,'Range of variables'!$C$9),0)</f>
        <v>2</v>
      </c>
      <c r="I58" s="11">
        <f ca="1">ROUND(RANDBETWEEN('Range of variables'!$B$10,'Range of variables'!$C$10),0)</f>
        <v>15</v>
      </c>
      <c r="J58" s="11">
        <f ca="1">ROUND(RANDBETWEEN('Range of variables'!$B$11,'Range of variables'!$C$11),0)</f>
        <v>0</v>
      </c>
      <c r="K58" s="11">
        <f ca="1">ROUND(RANDBETWEEN('Range of variables'!$B$12,'Range of variables'!$C$12),0)</f>
        <v>1</v>
      </c>
      <c r="L58" s="11">
        <f ca="1">ROUND(RANDBETWEEN('Range of variables'!$B$13,'Range of variables'!$C$13),0)</f>
        <v>1</v>
      </c>
      <c r="M58" s="11">
        <f ca="1">ROUND(RANDBETWEEN('Range of variables'!$B$14,'Range of variables'!$C$14),0)</f>
        <v>10</v>
      </c>
    </row>
    <row r="59" spans="1:13">
      <c r="A59" s="11">
        <f ca="1">ROUND(RANDBETWEEN('Range of variables'!$B$2,'Range of variables'!$C$2),0)</f>
        <v>22</v>
      </c>
      <c r="B59" s="11">
        <f ca="1">ROUND(RANDBETWEEN('Range of variables'!$B$3,'Range of variables'!$C$3),0)</f>
        <v>12</v>
      </c>
      <c r="C59" s="11">
        <f ca="1">ROUND(RANDBETWEEN('Range of variables'!$B$4,'Range of variables'!$C$4),0)</f>
        <v>19</v>
      </c>
      <c r="D59" s="11">
        <f ca="1">ROUND(RANDBETWEEN('Range of variables'!$B$5,'Range of variables'!$C$5),0)</f>
        <v>1</v>
      </c>
      <c r="E59" s="11">
        <f ca="1">ROUND(RANDBETWEEN('Range of variables'!$B$6,'Range of variables'!$C$6),0)</f>
        <v>3</v>
      </c>
      <c r="F59" s="11">
        <f ca="1">ROUND(RANDBETWEEN('Range of variables'!$B$7,'Range of variables'!$C$7),0)</f>
        <v>7</v>
      </c>
      <c r="G59" s="11">
        <f ca="1">ROUND(RANDBETWEEN('Range of variables'!$B$8,'Range of variables'!$C$8),0)</f>
        <v>2</v>
      </c>
      <c r="H59" s="11">
        <f ca="1">ROUND(RANDBETWEEN('Range of variables'!$B$9,'Range of variables'!$C$9),0)</f>
        <v>1</v>
      </c>
      <c r="I59" s="11">
        <f ca="1">ROUND(RANDBETWEEN('Range of variables'!$B$10,'Range of variables'!$C$10),0)</f>
        <v>4</v>
      </c>
      <c r="J59" s="11">
        <f ca="1">ROUND(RANDBETWEEN('Range of variables'!$B$11,'Range of variables'!$C$11),0)</f>
        <v>3</v>
      </c>
      <c r="K59" s="11">
        <f ca="1">ROUND(RANDBETWEEN('Range of variables'!$B$12,'Range of variables'!$C$12),0)</f>
        <v>0</v>
      </c>
      <c r="L59" s="11">
        <f ca="1">ROUND(RANDBETWEEN('Range of variables'!$B$13,'Range of variables'!$C$13),0)</f>
        <v>0</v>
      </c>
      <c r="M59" s="11">
        <f ca="1">ROUND(RANDBETWEEN('Range of variables'!$B$14,'Range of variables'!$C$14),0)</f>
        <v>14</v>
      </c>
    </row>
    <row r="60" spans="1:13">
      <c r="A60" s="11">
        <f ca="1">ROUND(RANDBETWEEN('Range of variables'!$B$2,'Range of variables'!$C$2),0)</f>
        <v>28</v>
      </c>
      <c r="B60" s="11">
        <f ca="1">ROUND(RANDBETWEEN('Range of variables'!$B$3,'Range of variables'!$C$3),0)</f>
        <v>27</v>
      </c>
      <c r="C60" s="11">
        <f ca="1">ROUND(RANDBETWEEN('Range of variables'!$B$4,'Range of variables'!$C$4),0)</f>
        <v>14</v>
      </c>
      <c r="D60" s="11">
        <f ca="1">ROUND(RANDBETWEEN('Range of variables'!$B$5,'Range of variables'!$C$5),0)</f>
        <v>-6</v>
      </c>
      <c r="E60" s="11">
        <f ca="1">ROUND(RANDBETWEEN('Range of variables'!$B$6,'Range of variables'!$C$6),0)</f>
        <v>0</v>
      </c>
      <c r="F60" s="11">
        <f ca="1">ROUND(RANDBETWEEN('Range of variables'!$B$7,'Range of variables'!$C$7),0)</f>
        <v>6</v>
      </c>
      <c r="G60" s="11">
        <f ca="1">ROUND(RANDBETWEEN('Range of variables'!$B$8,'Range of variables'!$C$8),0)</f>
        <v>1</v>
      </c>
      <c r="H60" s="11">
        <f ca="1">ROUND(RANDBETWEEN('Range of variables'!$B$9,'Range of variables'!$C$9),0)</f>
        <v>1</v>
      </c>
      <c r="I60" s="11">
        <f ca="1">ROUND(RANDBETWEEN('Range of variables'!$B$10,'Range of variables'!$C$10),0)</f>
        <v>7</v>
      </c>
      <c r="J60" s="11">
        <f ca="1">ROUND(RANDBETWEEN('Range of variables'!$B$11,'Range of variables'!$C$11),0)</f>
        <v>2</v>
      </c>
      <c r="K60" s="11">
        <f ca="1">ROUND(RANDBETWEEN('Range of variables'!$B$12,'Range of variables'!$C$12),0)</f>
        <v>1</v>
      </c>
      <c r="L60" s="11">
        <f ca="1">ROUND(RANDBETWEEN('Range of variables'!$B$13,'Range of variables'!$C$13),0)</f>
        <v>1</v>
      </c>
      <c r="M60" s="11">
        <f ca="1">ROUND(RANDBETWEEN('Range of variables'!$B$14,'Range of variables'!$C$14),0)</f>
        <v>8</v>
      </c>
    </row>
    <row r="61" spans="1:13">
      <c r="A61" s="11">
        <f ca="1">ROUND(RANDBETWEEN('Range of variables'!$B$2,'Range of variables'!$C$2),0)</f>
        <v>2</v>
      </c>
      <c r="B61" s="11">
        <f ca="1">ROUND(RANDBETWEEN('Range of variables'!$B$3,'Range of variables'!$C$3),0)</f>
        <v>19</v>
      </c>
      <c r="C61" s="11">
        <f ca="1">ROUND(RANDBETWEEN('Range of variables'!$B$4,'Range of variables'!$C$4),0)</f>
        <v>17</v>
      </c>
      <c r="D61" s="11">
        <f ca="1">ROUND(RANDBETWEEN('Range of variables'!$B$5,'Range of variables'!$C$5),0)</f>
        <v>3</v>
      </c>
      <c r="E61" s="11">
        <f ca="1">ROUND(RANDBETWEEN('Range of variables'!$B$6,'Range of variables'!$C$6),0)</f>
        <v>17</v>
      </c>
      <c r="F61" s="11">
        <f ca="1">ROUND(RANDBETWEEN('Range of variables'!$B$7,'Range of variables'!$C$7),0)</f>
        <v>4</v>
      </c>
      <c r="G61" s="11">
        <f ca="1">ROUND(RANDBETWEEN('Range of variables'!$B$8,'Range of variables'!$C$8),0)</f>
        <v>0</v>
      </c>
      <c r="H61" s="11">
        <f ca="1">ROUND(RANDBETWEEN('Range of variables'!$B$9,'Range of variables'!$C$9),0)</f>
        <v>1</v>
      </c>
      <c r="I61" s="11">
        <f ca="1">ROUND(RANDBETWEEN('Range of variables'!$B$10,'Range of variables'!$C$10),0)</f>
        <v>16</v>
      </c>
      <c r="J61" s="11">
        <f ca="1">ROUND(RANDBETWEEN('Range of variables'!$B$11,'Range of variables'!$C$11),0)</f>
        <v>8</v>
      </c>
      <c r="K61" s="11">
        <f ca="1">ROUND(RANDBETWEEN('Range of variables'!$B$12,'Range of variables'!$C$12),0)</f>
        <v>1</v>
      </c>
      <c r="L61" s="11">
        <f ca="1">ROUND(RANDBETWEEN('Range of variables'!$B$13,'Range of variables'!$C$13),0)</f>
        <v>1</v>
      </c>
      <c r="M61" s="11">
        <f ca="1">ROUND(RANDBETWEEN('Range of variables'!$B$14,'Range of variables'!$C$14),0)</f>
        <v>6</v>
      </c>
    </row>
    <row r="62" spans="1:13">
      <c r="A62" s="11">
        <f ca="1">ROUND(RANDBETWEEN('Range of variables'!$B$2,'Range of variables'!$C$2),0)</f>
        <v>28</v>
      </c>
      <c r="B62" s="11">
        <f ca="1">ROUND(RANDBETWEEN('Range of variables'!$B$3,'Range of variables'!$C$3),0)</f>
        <v>3</v>
      </c>
      <c r="C62" s="11">
        <f ca="1">ROUND(RANDBETWEEN('Range of variables'!$B$4,'Range of variables'!$C$4),0)</f>
        <v>27</v>
      </c>
      <c r="D62" s="11">
        <f ca="1">ROUND(RANDBETWEEN('Range of variables'!$B$5,'Range of variables'!$C$5),0)</f>
        <v>0</v>
      </c>
      <c r="E62" s="11">
        <f ca="1">ROUND(RANDBETWEEN('Range of variables'!$B$6,'Range of variables'!$C$6),0)</f>
        <v>-10</v>
      </c>
      <c r="F62" s="11">
        <f ca="1">ROUND(RANDBETWEEN('Range of variables'!$B$7,'Range of variables'!$C$7),0)</f>
        <v>9</v>
      </c>
      <c r="G62" s="11">
        <f ca="1">ROUND(RANDBETWEEN('Range of variables'!$B$8,'Range of variables'!$C$8),0)</f>
        <v>2</v>
      </c>
      <c r="H62" s="11">
        <f ca="1">ROUND(RANDBETWEEN('Range of variables'!$B$9,'Range of variables'!$C$9),0)</f>
        <v>2</v>
      </c>
      <c r="I62" s="11">
        <f ca="1">ROUND(RANDBETWEEN('Range of variables'!$B$10,'Range of variables'!$C$10),0)</f>
        <v>0</v>
      </c>
      <c r="J62" s="11">
        <f ca="1">ROUND(RANDBETWEEN('Range of variables'!$B$11,'Range of variables'!$C$11),0)</f>
        <v>8</v>
      </c>
      <c r="K62" s="11">
        <f ca="1">ROUND(RANDBETWEEN('Range of variables'!$B$12,'Range of variables'!$C$12),0)</f>
        <v>1</v>
      </c>
      <c r="L62" s="11">
        <f ca="1">ROUND(RANDBETWEEN('Range of variables'!$B$13,'Range of variables'!$C$13),0)</f>
        <v>1</v>
      </c>
      <c r="M62" s="11">
        <f ca="1">ROUND(RANDBETWEEN('Range of variables'!$B$14,'Range of variables'!$C$14),0)</f>
        <v>8</v>
      </c>
    </row>
    <row r="63" spans="1:13">
      <c r="A63" s="11">
        <f ca="1">ROUND(RANDBETWEEN('Range of variables'!$B$2,'Range of variables'!$C$2),0)</f>
        <v>13</v>
      </c>
      <c r="B63" s="11">
        <f ca="1">ROUND(RANDBETWEEN('Range of variables'!$B$3,'Range of variables'!$C$3),0)</f>
        <v>22</v>
      </c>
      <c r="C63" s="11">
        <f ca="1">ROUND(RANDBETWEEN('Range of variables'!$B$4,'Range of variables'!$C$4),0)</f>
        <v>2</v>
      </c>
      <c r="D63" s="11">
        <f ca="1">ROUND(RANDBETWEEN('Range of variables'!$B$5,'Range of variables'!$C$5),0)</f>
        <v>-3</v>
      </c>
      <c r="E63" s="11">
        <f ca="1">ROUND(RANDBETWEEN('Range of variables'!$B$6,'Range of variables'!$C$6),0)</f>
        <v>6</v>
      </c>
      <c r="F63" s="11">
        <f ca="1">ROUND(RANDBETWEEN('Range of variables'!$B$7,'Range of variables'!$C$7),0)</f>
        <v>9</v>
      </c>
      <c r="G63" s="11">
        <f ca="1">ROUND(RANDBETWEEN('Range of variables'!$B$8,'Range of variables'!$C$8),0)</f>
        <v>2</v>
      </c>
      <c r="H63" s="11">
        <f ca="1">ROUND(RANDBETWEEN('Range of variables'!$B$9,'Range of variables'!$C$9),0)</f>
        <v>2</v>
      </c>
      <c r="I63" s="11">
        <f ca="1">ROUND(RANDBETWEEN('Range of variables'!$B$10,'Range of variables'!$C$10),0)</f>
        <v>0</v>
      </c>
      <c r="J63" s="11">
        <f ca="1">ROUND(RANDBETWEEN('Range of variables'!$B$11,'Range of variables'!$C$11),0)</f>
        <v>2</v>
      </c>
      <c r="K63" s="11">
        <f ca="1">ROUND(RANDBETWEEN('Range of variables'!$B$12,'Range of variables'!$C$12),0)</f>
        <v>1</v>
      </c>
      <c r="L63" s="11">
        <f ca="1">ROUND(RANDBETWEEN('Range of variables'!$B$13,'Range of variables'!$C$13),0)</f>
        <v>0</v>
      </c>
      <c r="M63" s="11">
        <f ca="1">ROUND(RANDBETWEEN('Range of variables'!$B$14,'Range of variables'!$C$14),0)</f>
        <v>11</v>
      </c>
    </row>
    <row r="64" spans="1:13">
      <c r="A64" s="11">
        <f ca="1">ROUND(RANDBETWEEN('Range of variables'!$B$2,'Range of variables'!$C$2),0)</f>
        <v>3</v>
      </c>
      <c r="B64" s="11">
        <f ca="1">ROUND(RANDBETWEEN('Range of variables'!$B$3,'Range of variables'!$C$3),0)</f>
        <v>35</v>
      </c>
      <c r="C64" s="11">
        <f ca="1">ROUND(RANDBETWEEN('Range of variables'!$B$4,'Range of variables'!$C$4),0)</f>
        <v>22</v>
      </c>
      <c r="D64" s="11">
        <f ca="1">ROUND(RANDBETWEEN('Range of variables'!$B$5,'Range of variables'!$C$5),0)</f>
        <v>2</v>
      </c>
      <c r="E64" s="11">
        <f ca="1">ROUND(RANDBETWEEN('Range of variables'!$B$6,'Range of variables'!$C$6),0)</f>
        <v>-5</v>
      </c>
      <c r="F64" s="11">
        <f ca="1">ROUND(RANDBETWEEN('Range of variables'!$B$7,'Range of variables'!$C$7),0)</f>
        <v>8</v>
      </c>
      <c r="G64" s="11">
        <f ca="1">ROUND(RANDBETWEEN('Range of variables'!$B$8,'Range of variables'!$C$8),0)</f>
        <v>3</v>
      </c>
      <c r="H64" s="11">
        <f ca="1">ROUND(RANDBETWEEN('Range of variables'!$B$9,'Range of variables'!$C$9),0)</f>
        <v>2</v>
      </c>
      <c r="I64" s="11">
        <f ca="1">ROUND(RANDBETWEEN('Range of variables'!$B$10,'Range of variables'!$C$10),0)</f>
        <v>4</v>
      </c>
      <c r="J64" s="11">
        <f ca="1">ROUND(RANDBETWEEN('Range of variables'!$B$11,'Range of variables'!$C$11),0)</f>
        <v>7</v>
      </c>
      <c r="K64" s="11">
        <f ca="1">ROUND(RANDBETWEEN('Range of variables'!$B$12,'Range of variables'!$C$12),0)</f>
        <v>0</v>
      </c>
      <c r="L64" s="11">
        <f ca="1">ROUND(RANDBETWEEN('Range of variables'!$B$13,'Range of variables'!$C$13),0)</f>
        <v>0</v>
      </c>
      <c r="M64" s="11">
        <f ca="1">ROUND(RANDBETWEEN('Range of variables'!$B$14,'Range of variables'!$C$14),0)</f>
        <v>0</v>
      </c>
    </row>
    <row r="65" spans="1:13">
      <c r="A65" s="11">
        <f ca="1">ROUND(RANDBETWEEN('Range of variables'!$B$2,'Range of variables'!$C$2),0)</f>
        <v>17</v>
      </c>
      <c r="B65" s="11">
        <f ca="1">ROUND(RANDBETWEEN('Range of variables'!$B$3,'Range of variables'!$C$3),0)</f>
        <v>3</v>
      </c>
      <c r="C65" s="11">
        <f ca="1">ROUND(RANDBETWEEN('Range of variables'!$B$4,'Range of variables'!$C$4),0)</f>
        <v>22</v>
      </c>
      <c r="D65" s="11">
        <f ca="1">ROUND(RANDBETWEEN('Range of variables'!$B$5,'Range of variables'!$C$5),0)</f>
        <v>5</v>
      </c>
      <c r="E65" s="11">
        <f ca="1">ROUND(RANDBETWEEN('Range of variables'!$B$6,'Range of variables'!$C$6),0)</f>
        <v>-9</v>
      </c>
      <c r="F65" s="11">
        <f ca="1">ROUND(RANDBETWEEN('Range of variables'!$B$7,'Range of variables'!$C$7),0)</f>
        <v>5</v>
      </c>
      <c r="G65" s="11">
        <f ca="1">ROUND(RANDBETWEEN('Range of variables'!$B$8,'Range of variables'!$C$8),0)</f>
        <v>1</v>
      </c>
      <c r="H65" s="11">
        <f ca="1">ROUND(RANDBETWEEN('Range of variables'!$B$9,'Range of variables'!$C$9),0)</f>
        <v>0</v>
      </c>
      <c r="I65" s="11">
        <f ca="1">ROUND(RANDBETWEEN('Range of variables'!$B$10,'Range of variables'!$C$10),0)</f>
        <v>17</v>
      </c>
      <c r="J65" s="11">
        <f ca="1">ROUND(RANDBETWEEN('Range of variables'!$B$11,'Range of variables'!$C$11),0)</f>
        <v>5</v>
      </c>
      <c r="K65" s="11">
        <f ca="1">ROUND(RANDBETWEEN('Range of variables'!$B$12,'Range of variables'!$C$12),0)</f>
        <v>1</v>
      </c>
      <c r="L65" s="11">
        <f ca="1">ROUND(RANDBETWEEN('Range of variables'!$B$13,'Range of variables'!$C$13),0)</f>
        <v>1</v>
      </c>
      <c r="M65" s="11">
        <f ca="1">ROUND(RANDBETWEEN('Range of variables'!$B$14,'Range of variables'!$C$14),0)</f>
        <v>15</v>
      </c>
    </row>
    <row r="66" spans="1:13">
      <c r="A66" s="11">
        <f ca="1">ROUND(RANDBETWEEN('Range of variables'!$B$2,'Range of variables'!$C$2),0)</f>
        <v>24</v>
      </c>
      <c r="B66" s="11">
        <f ca="1">ROUND(RANDBETWEEN('Range of variables'!$B$3,'Range of variables'!$C$3),0)</f>
        <v>27</v>
      </c>
      <c r="C66" s="11">
        <f ca="1">ROUND(RANDBETWEEN('Range of variables'!$B$4,'Range of variables'!$C$4),0)</f>
        <v>13</v>
      </c>
      <c r="D66" s="11">
        <f ca="1">ROUND(RANDBETWEEN('Range of variables'!$B$5,'Range of variables'!$C$5),0)</f>
        <v>-1</v>
      </c>
      <c r="E66" s="11">
        <f ca="1">ROUND(RANDBETWEEN('Range of variables'!$B$6,'Range of variables'!$C$6),0)</f>
        <v>14</v>
      </c>
      <c r="F66" s="11">
        <f ca="1">ROUND(RANDBETWEEN('Range of variables'!$B$7,'Range of variables'!$C$7),0)</f>
        <v>9</v>
      </c>
      <c r="G66" s="11">
        <f ca="1">ROUND(RANDBETWEEN('Range of variables'!$B$8,'Range of variables'!$C$8),0)</f>
        <v>1</v>
      </c>
      <c r="H66" s="11">
        <f ca="1">ROUND(RANDBETWEEN('Range of variables'!$B$9,'Range of variables'!$C$9),0)</f>
        <v>1</v>
      </c>
      <c r="I66" s="11">
        <f ca="1">ROUND(RANDBETWEEN('Range of variables'!$B$10,'Range of variables'!$C$10),0)</f>
        <v>10</v>
      </c>
      <c r="J66" s="11">
        <f ca="1">ROUND(RANDBETWEEN('Range of variables'!$B$11,'Range of variables'!$C$11),0)</f>
        <v>4</v>
      </c>
      <c r="K66" s="11">
        <f ca="1">ROUND(RANDBETWEEN('Range of variables'!$B$12,'Range of variables'!$C$12),0)</f>
        <v>0</v>
      </c>
      <c r="L66" s="11">
        <f ca="1">ROUND(RANDBETWEEN('Range of variables'!$B$13,'Range of variables'!$C$13),0)</f>
        <v>1</v>
      </c>
      <c r="M66" s="11">
        <f ca="1">ROUND(RANDBETWEEN('Range of variables'!$B$14,'Range of variables'!$C$14),0)</f>
        <v>14</v>
      </c>
    </row>
    <row r="67" spans="1:13">
      <c r="A67" s="11">
        <f ca="1">ROUND(RANDBETWEEN('Range of variables'!$B$2,'Range of variables'!$C$2),0)</f>
        <v>20</v>
      </c>
      <c r="B67" s="11">
        <f ca="1">ROUND(RANDBETWEEN('Range of variables'!$B$3,'Range of variables'!$C$3),0)</f>
        <v>27</v>
      </c>
      <c r="C67" s="11">
        <f ca="1">ROUND(RANDBETWEEN('Range of variables'!$B$4,'Range of variables'!$C$4),0)</f>
        <v>24</v>
      </c>
      <c r="D67" s="11">
        <f ca="1">ROUND(RANDBETWEEN('Range of variables'!$B$5,'Range of variables'!$C$5),0)</f>
        <v>0</v>
      </c>
      <c r="E67" s="11">
        <f ca="1">ROUND(RANDBETWEEN('Range of variables'!$B$6,'Range of variables'!$C$6),0)</f>
        <v>17</v>
      </c>
      <c r="F67" s="11">
        <f ca="1">ROUND(RANDBETWEEN('Range of variables'!$B$7,'Range of variables'!$C$7),0)</f>
        <v>7</v>
      </c>
      <c r="G67" s="11">
        <f ca="1">ROUND(RANDBETWEEN('Range of variables'!$B$8,'Range of variables'!$C$8),0)</f>
        <v>2</v>
      </c>
      <c r="H67" s="11">
        <f ca="1">ROUND(RANDBETWEEN('Range of variables'!$B$9,'Range of variables'!$C$9),0)</f>
        <v>0</v>
      </c>
      <c r="I67" s="11">
        <f ca="1">ROUND(RANDBETWEEN('Range of variables'!$B$10,'Range of variables'!$C$10),0)</f>
        <v>3</v>
      </c>
      <c r="J67" s="11">
        <f ca="1">ROUND(RANDBETWEEN('Range of variables'!$B$11,'Range of variables'!$C$11),0)</f>
        <v>0</v>
      </c>
      <c r="K67" s="11">
        <f ca="1">ROUND(RANDBETWEEN('Range of variables'!$B$12,'Range of variables'!$C$12),0)</f>
        <v>1</v>
      </c>
      <c r="L67" s="11">
        <f ca="1">ROUND(RANDBETWEEN('Range of variables'!$B$13,'Range of variables'!$C$13),0)</f>
        <v>1</v>
      </c>
      <c r="M67" s="11">
        <f ca="1">ROUND(RANDBETWEEN('Range of variables'!$B$14,'Range of variables'!$C$14),0)</f>
        <v>17</v>
      </c>
    </row>
    <row r="68" spans="1:13">
      <c r="A68" s="11">
        <f ca="1">ROUND(RANDBETWEEN('Range of variables'!$B$2,'Range of variables'!$C$2),0)</f>
        <v>2</v>
      </c>
      <c r="B68" s="11">
        <f ca="1">ROUND(RANDBETWEEN('Range of variables'!$B$3,'Range of variables'!$C$3),0)</f>
        <v>4</v>
      </c>
      <c r="C68" s="11">
        <f ca="1">ROUND(RANDBETWEEN('Range of variables'!$B$4,'Range of variables'!$C$4),0)</f>
        <v>24</v>
      </c>
      <c r="D68" s="11">
        <f ca="1">ROUND(RANDBETWEEN('Range of variables'!$B$5,'Range of variables'!$C$5),0)</f>
        <v>1</v>
      </c>
      <c r="E68" s="11">
        <f ca="1">ROUND(RANDBETWEEN('Range of variables'!$B$6,'Range of variables'!$C$6),0)</f>
        <v>15</v>
      </c>
      <c r="F68" s="11">
        <f ca="1">ROUND(RANDBETWEEN('Range of variables'!$B$7,'Range of variables'!$C$7),0)</f>
        <v>1</v>
      </c>
      <c r="G68" s="11">
        <f ca="1">ROUND(RANDBETWEEN('Range of variables'!$B$8,'Range of variables'!$C$8),0)</f>
        <v>2</v>
      </c>
      <c r="H68" s="11">
        <f ca="1">ROUND(RANDBETWEEN('Range of variables'!$B$9,'Range of variables'!$C$9),0)</f>
        <v>0</v>
      </c>
      <c r="I68" s="11">
        <f ca="1">ROUND(RANDBETWEEN('Range of variables'!$B$10,'Range of variables'!$C$10),0)</f>
        <v>3</v>
      </c>
      <c r="J68" s="11">
        <f ca="1">ROUND(RANDBETWEEN('Range of variables'!$B$11,'Range of variables'!$C$11),0)</f>
        <v>6</v>
      </c>
      <c r="K68" s="11">
        <f ca="1">ROUND(RANDBETWEEN('Range of variables'!$B$12,'Range of variables'!$C$12),0)</f>
        <v>1</v>
      </c>
      <c r="L68" s="11">
        <f ca="1">ROUND(RANDBETWEEN('Range of variables'!$B$13,'Range of variables'!$C$13),0)</f>
        <v>0</v>
      </c>
      <c r="M68" s="11">
        <f ca="1">ROUND(RANDBETWEEN('Range of variables'!$B$14,'Range of variables'!$C$14),0)</f>
        <v>2</v>
      </c>
    </row>
    <row r="69" spans="1:13">
      <c r="A69" s="11">
        <f ca="1">ROUND(RANDBETWEEN('Range of variables'!$B$2,'Range of variables'!$C$2),0)</f>
        <v>16</v>
      </c>
      <c r="B69" s="11">
        <f ca="1">ROUND(RANDBETWEEN('Range of variables'!$B$3,'Range of variables'!$C$3),0)</f>
        <v>9</v>
      </c>
      <c r="C69" s="11">
        <f ca="1">ROUND(RANDBETWEEN('Range of variables'!$B$4,'Range of variables'!$C$4),0)</f>
        <v>12</v>
      </c>
      <c r="D69" s="11">
        <f ca="1">ROUND(RANDBETWEEN('Range of variables'!$B$5,'Range of variables'!$C$5),0)</f>
        <v>-2</v>
      </c>
      <c r="E69" s="11">
        <f ca="1">ROUND(RANDBETWEEN('Range of variables'!$B$6,'Range of variables'!$C$6),0)</f>
        <v>3</v>
      </c>
      <c r="F69" s="11">
        <f ca="1">ROUND(RANDBETWEEN('Range of variables'!$B$7,'Range of variables'!$C$7),0)</f>
        <v>8</v>
      </c>
      <c r="G69" s="11">
        <f ca="1">ROUND(RANDBETWEEN('Range of variables'!$B$8,'Range of variables'!$C$8),0)</f>
        <v>1</v>
      </c>
      <c r="H69" s="11">
        <f ca="1">ROUND(RANDBETWEEN('Range of variables'!$B$9,'Range of variables'!$C$9),0)</f>
        <v>1</v>
      </c>
      <c r="I69" s="11">
        <f ca="1">ROUND(RANDBETWEEN('Range of variables'!$B$10,'Range of variables'!$C$10),0)</f>
        <v>11</v>
      </c>
      <c r="J69" s="11">
        <f ca="1">ROUND(RANDBETWEEN('Range of variables'!$B$11,'Range of variables'!$C$11),0)</f>
        <v>8</v>
      </c>
      <c r="K69" s="11">
        <f ca="1">ROUND(RANDBETWEEN('Range of variables'!$B$12,'Range of variables'!$C$12),0)</f>
        <v>0</v>
      </c>
      <c r="L69" s="11">
        <f ca="1">ROUND(RANDBETWEEN('Range of variables'!$B$13,'Range of variables'!$C$13),0)</f>
        <v>0</v>
      </c>
      <c r="M69" s="11">
        <f ca="1">ROUND(RANDBETWEEN('Range of variables'!$B$14,'Range of variables'!$C$14),0)</f>
        <v>6</v>
      </c>
    </row>
    <row r="70" spans="1:13">
      <c r="A70" s="11">
        <f ca="1">ROUND(RANDBETWEEN('Range of variables'!$B$2,'Range of variables'!$C$2),0)</f>
        <v>13</v>
      </c>
      <c r="B70" s="11">
        <f ca="1">ROUND(RANDBETWEEN('Range of variables'!$B$3,'Range of variables'!$C$3),0)</f>
        <v>36</v>
      </c>
      <c r="C70" s="11">
        <f ca="1">ROUND(RANDBETWEEN('Range of variables'!$B$4,'Range of variables'!$C$4),0)</f>
        <v>22</v>
      </c>
      <c r="D70" s="11">
        <f ca="1">ROUND(RANDBETWEEN('Range of variables'!$B$5,'Range of variables'!$C$5),0)</f>
        <v>-3</v>
      </c>
      <c r="E70" s="11">
        <f ca="1">ROUND(RANDBETWEEN('Range of variables'!$B$6,'Range of variables'!$C$6),0)</f>
        <v>5</v>
      </c>
      <c r="F70" s="11">
        <f ca="1">ROUND(RANDBETWEEN('Range of variables'!$B$7,'Range of variables'!$C$7),0)</f>
        <v>2</v>
      </c>
      <c r="G70" s="11">
        <f ca="1">ROUND(RANDBETWEEN('Range of variables'!$B$8,'Range of variables'!$C$8),0)</f>
        <v>2</v>
      </c>
      <c r="H70" s="11">
        <f ca="1">ROUND(RANDBETWEEN('Range of variables'!$B$9,'Range of variables'!$C$9),0)</f>
        <v>2</v>
      </c>
      <c r="I70" s="11">
        <f ca="1">ROUND(RANDBETWEEN('Range of variables'!$B$10,'Range of variables'!$C$10),0)</f>
        <v>0</v>
      </c>
      <c r="J70" s="11">
        <f ca="1">ROUND(RANDBETWEEN('Range of variables'!$B$11,'Range of variables'!$C$11),0)</f>
        <v>10</v>
      </c>
      <c r="K70" s="11">
        <f ca="1">ROUND(RANDBETWEEN('Range of variables'!$B$12,'Range of variables'!$C$12),0)</f>
        <v>0</v>
      </c>
      <c r="L70" s="11">
        <f ca="1">ROUND(RANDBETWEEN('Range of variables'!$B$13,'Range of variables'!$C$13),0)</f>
        <v>0</v>
      </c>
      <c r="M70" s="11">
        <f ca="1">ROUND(RANDBETWEEN('Range of variables'!$B$14,'Range of variables'!$C$14),0)</f>
        <v>13</v>
      </c>
    </row>
    <row r="71" spans="1:13">
      <c r="A71" s="11">
        <f ca="1">ROUND(RANDBETWEEN('Range of variables'!$B$2,'Range of variables'!$C$2),0)</f>
        <v>28</v>
      </c>
      <c r="B71" s="11">
        <f ca="1">ROUND(RANDBETWEEN('Range of variables'!$B$3,'Range of variables'!$C$3),0)</f>
        <v>26</v>
      </c>
      <c r="C71" s="11">
        <f ca="1">ROUND(RANDBETWEEN('Range of variables'!$B$4,'Range of variables'!$C$4),0)</f>
        <v>13</v>
      </c>
      <c r="D71" s="11">
        <f ca="1">ROUND(RANDBETWEEN('Range of variables'!$B$5,'Range of variables'!$C$5),0)</f>
        <v>-1</v>
      </c>
      <c r="E71" s="11">
        <f ca="1">ROUND(RANDBETWEEN('Range of variables'!$B$6,'Range of variables'!$C$6),0)</f>
        <v>0</v>
      </c>
      <c r="F71" s="11">
        <f ca="1">ROUND(RANDBETWEEN('Range of variables'!$B$7,'Range of variables'!$C$7),0)</f>
        <v>0</v>
      </c>
      <c r="G71" s="11">
        <f ca="1">ROUND(RANDBETWEEN('Range of variables'!$B$8,'Range of variables'!$C$8),0)</f>
        <v>3</v>
      </c>
      <c r="H71" s="11">
        <f ca="1">ROUND(RANDBETWEEN('Range of variables'!$B$9,'Range of variables'!$C$9),0)</f>
        <v>3</v>
      </c>
      <c r="I71" s="11">
        <f ca="1">ROUND(RANDBETWEEN('Range of variables'!$B$10,'Range of variables'!$C$10),0)</f>
        <v>10</v>
      </c>
      <c r="J71" s="11">
        <f ca="1">ROUND(RANDBETWEEN('Range of variables'!$B$11,'Range of variables'!$C$11),0)</f>
        <v>8</v>
      </c>
      <c r="K71" s="11">
        <f ca="1">ROUND(RANDBETWEEN('Range of variables'!$B$12,'Range of variables'!$C$12),0)</f>
        <v>0</v>
      </c>
      <c r="L71" s="11">
        <f ca="1">ROUND(RANDBETWEEN('Range of variables'!$B$13,'Range of variables'!$C$13),0)</f>
        <v>0</v>
      </c>
      <c r="M71" s="11">
        <f ca="1">ROUND(RANDBETWEEN('Range of variables'!$B$14,'Range of variables'!$C$14),0)</f>
        <v>9</v>
      </c>
    </row>
    <row r="72" spans="1:13">
      <c r="A72" s="11">
        <f ca="1">ROUND(RANDBETWEEN('Range of variables'!$B$2,'Range of variables'!$C$2),0)</f>
        <v>6</v>
      </c>
      <c r="B72" s="11">
        <f ca="1">ROUND(RANDBETWEEN('Range of variables'!$B$3,'Range of variables'!$C$3),0)</f>
        <v>19</v>
      </c>
      <c r="C72" s="11">
        <f ca="1">ROUND(RANDBETWEEN('Range of variables'!$B$4,'Range of variables'!$C$4),0)</f>
        <v>11</v>
      </c>
      <c r="D72" s="11">
        <f ca="1">ROUND(RANDBETWEEN('Range of variables'!$B$5,'Range of variables'!$C$5),0)</f>
        <v>2</v>
      </c>
      <c r="E72" s="11">
        <f ca="1">ROUND(RANDBETWEEN('Range of variables'!$B$6,'Range of variables'!$C$6),0)</f>
        <v>10</v>
      </c>
      <c r="F72" s="11">
        <f ca="1">ROUND(RANDBETWEEN('Range of variables'!$B$7,'Range of variables'!$C$7),0)</f>
        <v>5</v>
      </c>
      <c r="G72" s="11">
        <f ca="1">ROUND(RANDBETWEEN('Range of variables'!$B$8,'Range of variables'!$C$8),0)</f>
        <v>3</v>
      </c>
      <c r="H72" s="11">
        <f ca="1">ROUND(RANDBETWEEN('Range of variables'!$B$9,'Range of variables'!$C$9),0)</f>
        <v>2</v>
      </c>
      <c r="I72" s="11">
        <f ca="1">ROUND(RANDBETWEEN('Range of variables'!$B$10,'Range of variables'!$C$10),0)</f>
        <v>5</v>
      </c>
      <c r="J72" s="11">
        <f ca="1">ROUND(RANDBETWEEN('Range of variables'!$B$11,'Range of variables'!$C$11),0)</f>
        <v>5</v>
      </c>
      <c r="K72" s="11">
        <f ca="1">ROUND(RANDBETWEEN('Range of variables'!$B$12,'Range of variables'!$C$12),0)</f>
        <v>1</v>
      </c>
      <c r="L72" s="11">
        <f ca="1">ROUND(RANDBETWEEN('Range of variables'!$B$13,'Range of variables'!$C$13),0)</f>
        <v>1</v>
      </c>
      <c r="M72" s="11">
        <f ca="1">ROUND(RANDBETWEEN('Range of variables'!$B$14,'Range of variables'!$C$14),0)</f>
        <v>16</v>
      </c>
    </row>
    <row r="73" spans="1:13">
      <c r="A73" s="11">
        <f ca="1">ROUND(RANDBETWEEN('Range of variables'!$B$2,'Range of variables'!$C$2),0)</f>
        <v>24</v>
      </c>
      <c r="B73" s="11">
        <f ca="1">ROUND(RANDBETWEEN('Range of variables'!$B$3,'Range of variables'!$C$3),0)</f>
        <v>17</v>
      </c>
      <c r="C73" s="11">
        <f ca="1">ROUND(RANDBETWEEN('Range of variables'!$B$4,'Range of variables'!$C$4),0)</f>
        <v>9</v>
      </c>
      <c r="D73" s="11">
        <f ca="1">ROUND(RANDBETWEEN('Range of variables'!$B$5,'Range of variables'!$C$5),0)</f>
        <v>0</v>
      </c>
      <c r="E73" s="11">
        <f ca="1">ROUND(RANDBETWEEN('Range of variables'!$B$6,'Range of variables'!$C$6),0)</f>
        <v>9</v>
      </c>
      <c r="F73" s="11">
        <f ca="1">ROUND(RANDBETWEEN('Range of variables'!$B$7,'Range of variables'!$C$7),0)</f>
        <v>5</v>
      </c>
      <c r="G73" s="11">
        <f ca="1">ROUND(RANDBETWEEN('Range of variables'!$B$8,'Range of variables'!$C$8),0)</f>
        <v>3</v>
      </c>
      <c r="H73" s="11">
        <f ca="1">ROUND(RANDBETWEEN('Range of variables'!$B$9,'Range of variables'!$C$9),0)</f>
        <v>0</v>
      </c>
      <c r="I73" s="11">
        <f ca="1">ROUND(RANDBETWEEN('Range of variables'!$B$10,'Range of variables'!$C$10),0)</f>
        <v>11</v>
      </c>
      <c r="J73" s="11">
        <f ca="1">ROUND(RANDBETWEEN('Range of variables'!$B$11,'Range of variables'!$C$11),0)</f>
        <v>3</v>
      </c>
      <c r="K73" s="11">
        <f ca="1">ROUND(RANDBETWEEN('Range of variables'!$B$12,'Range of variables'!$C$12),0)</f>
        <v>1</v>
      </c>
      <c r="L73" s="11">
        <f ca="1">ROUND(RANDBETWEEN('Range of variables'!$B$13,'Range of variables'!$C$13),0)</f>
        <v>0</v>
      </c>
      <c r="M73" s="11">
        <f ca="1">ROUND(RANDBETWEEN('Range of variables'!$B$14,'Range of variables'!$C$14),0)</f>
        <v>7</v>
      </c>
    </row>
    <row r="74" spans="1:13">
      <c r="A74" s="11">
        <f ca="1">ROUND(RANDBETWEEN('Range of variables'!$B$2,'Range of variables'!$C$2),0)</f>
        <v>14</v>
      </c>
      <c r="B74" s="11">
        <f ca="1">ROUND(RANDBETWEEN('Range of variables'!$B$3,'Range of variables'!$C$3),0)</f>
        <v>30</v>
      </c>
      <c r="C74" s="11">
        <f ca="1">ROUND(RANDBETWEEN('Range of variables'!$B$4,'Range of variables'!$C$4),0)</f>
        <v>19</v>
      </c>
      <c r="D74" s="11">
        <f ca="1">ROUND(RANDBETWEEN('Range of variables'!$B$5,'Range of variables'!$C$5),0)</f>
        <v>-3</v>
      </c>
      <c r="E74" s="11">
        <f ca="1">ROUND(RANDBETWEEN('Range of variables'!$B$6,'Range of variables'!$C$6),0)</f>
        <v>-8</v>
      </c>
      <c r="F74" s="11">
        <f ca="1">ROUND(RANDBETWEEN('Range of variables'!$B$7,'Range of variables'!$C$7),0)</f>
        <v>5</v>
      </c>
      <c r="G74" s="11">
        <f ca="1">ROUND(RANDBETWEEN('Range of variables'!$B$8,'Range of variables'!$C$8),0)</f>
        <v>0</v>
      </c>
      <c r="H74" s="11">
        <f ca="1">ROUND(RANDBETWEEN('Range of variables'!$B$9,'Range of variables'!$C$9),0)</f>
        <v>1</v>
      </c>
      <c r="I74" s="11">
        <f ca="1">ROUND(RANDBETWEEN('Range of variables'!$B$10,'Range of variables'!$C$10),0)</f>
        <v>13</v>
      </c>
      <c r="J74" s="11">
        <f ca="1">ROUND(RANDBETWEEN('Range of variables'!$B$11,'Range of variables'!$C$11),0)</f>
        <v>2</v>
      </c>
      <c r="K74" s="11">
        <f ca="1">ROUND(RANDBETWEEN('Range of variables'!$B$12,'Range of variables'!$C$12),0)</f>
        <v>0</v>
      </c>
      <c r="L74" s="11">
        <f ca="1">ROUND(RANDBETWEEN('Range of variables'!$B$13,'Range of variables'!$C$13),0)</f>
        <v>1</v>
      </c>
      <c r="M74" s="11">
        <f ca="1">ROUND(RANDBETWEEN('Range of variables'!$B$14,'Range of variables'!$C$14),0)</f>
        <v>16</v>
      </c>
    </row>
    <row r="75" spans="1:13">
      <c r="A75" s="11">
        <f ca="1">ROUND(RANDBETWEEN('Range of variables'!$B$2,'Range of variables'!$C$2),0)</f>
        <v>5</v>
      </c>
      <c r="B75" s="11">
        <f ca="1">ROUND(RANDBETWEEN('Range of variables'!$B$3,'Range of variables'!$C$3),0)</f>
        <v>5</v>
      </c>
      <c r="C75" s="11">
        <f ca="1">ROUND(RANDBETWEEN('Range of variables'!$B$4,'Range of variables'!$C$4),0)</f>
        <v>9</v>
      </c>
      <c r="D75" s="11">
        <f ca="1">ROUND(RANDBETWEEN('Range of variables'!$B$5,'Range of variables'!$C$5),0)</f>
        <v>-6</v>
      </c>
      <c r="E75" s="11">
        <f ca="1">ROUND(RANDBETWEEN('Range of variables'!$B$6,'Range of variables'!$C$6),0)</f>
        <v>7</v>
      </c>
      <c r="F75" s="11">
        <f ca="1">ROUND(RANDBETWEEN('Range of variables'!$B$7,'Range of variables'!$C$7),0)</f>
        <v>13</v>
      </c>
      <c r="G75" s="11">
        <f ca="1">ROUND(RANDBETWEEN('Range of variables'!$B$8,'Range of variables'!$C$8),0)</f>
        <v>3</v>
      </c>
      <c r="H75" s="11">
        <f ca="1">ROUND(RANDBETWEEN('Range of variables'!$B$9,'Range of variables'!$C$9),0)</f>
        <v>1</v>
      </c>
      <c r="I75" s="11">
        <f ca="1">ROUND(RANDBETWEEN('Range of variables'!$B$10,'Range of variables'!$C$10),0)</f>
        <v>4</v>
      </c>
      <c r="J75" s="11">
        <f ca="1">ROUND(RANDBETWEEN('Range of variables'!$B$11,'Range of variables'!$C$11),0)</f>
        <v>7</v>
      </c>
      <c r="K75" s="11">
        <f ca="1">ROUND(RANDBETWEEN('Range of variables'!$B$12,'Range of variables'!$C$12),0)</f>
        <v>0</v>
      </c>
      <c r="L75" s="11">
        <f ca="1">ROUND(RANDBETWEEN('Range of variables'!$B$13,'Range of variables'!$C$13),0)</f>
        <v>1</v>
      </c>
      <c r="M75" s="11">
        <f ca="1">ROUND(RANDBETWEEN('Range of variables'!$B$14,'Range of variables'!$C$14),0)</f>
        <v>9</v>
      </c>
    </row>
    <row r="76" spans="1:13">
      <c r="A76" s="11">
        <f ca="1">ROUND(RANDBETWEEN('Range of variables'!$B$2,'Range of variables'!$C$2),0)</f>
        <v>25</v>
      </c>
      <c r="B76" s="11">
        <f ca="1">ROUND(RANDBETWEEN('Range of variables'!$B$3,'Range of variables'!$C$3),0)</f>
        <v>26</v>
      </c>
      <c r="C76" s="11">
        <f ca="1">ROUND(RANDBETWEEN('Range of variables'!$B$4,'Range of variables'!$C$4),0)</f>
        <v>6</v>
      </c>
      <c r="D76" s="11">
        <f ca="1">ROUND(RANDBETWEEN('Range of variables'!$B$5,'Range of variables'!$C$5),0)</f>
        <v>5</v>
      </c>
      <c r="E76" s="11">
        <f ca="1">ROUND(RANDBETWEEN('Range of variables'!$B$6,'Range of variables'!$C$6),0)</f>
        <v>10</v>
      </c>
      <c r="F76" s="11">
        <f ca="1">ROUND(RANDBETWEEN('Range of variables'!$B$7,'Range of variables'!$C$7),0)</f>
        <v>6</v>
      </c>
      <c r="G76" s="11">
        <f ca="1">ROUND(RANDBETWEEN('Range of variables'!$B$8,'Range of variables'!$C$8),0)</f>
        <v>2</v>
      </c>
      <c r="H76" s="11">
        <f ca="1">ROUND(RANDBETWEEN('Range of variables'!$B$9,'Range of variables'!$C$9),0)</f>
        <v>1</v>
      </c>
      <c r="I76" s="11">
        <f ca="1">ROUND(RANDBETWEEN('Range of variables'!$B$10,'Range of variables'!$C$10),0)</f>
        <v>11</v>
      </c>
      <c r="J76" s="11">
        <f ca="1">ROUND(RANDBETWEEN('Range of variables'!$B$11,'Range of variables'!$C$11),0)</f>
        <v>9</v>
      </c>
      <c r="K76" s="11">
        <f ca="1">ROUND(RANDBETWEEN('Range of variables'!$B$12,'Range of variables'!$C$12),0)</f>
        <v>1</v>
      </c>
      <c r="L76" s="11">
        <f ca="1">ROUND(RANDBETWEEN('Range of variables'!$B$13,'Range of variables'!$C$13),0)</f>
        <v>1</v>
      </c>
      <c r="M76" s="11">
        <f ca="1">ROUND(RANDBETWEEN('Range of variables'!$B$14,'Range of variables'!$C$14),0)</f>
        <v>17</v>
      </c>
    </row>
    <row r="77" spans="1:13">
      <c r="A77" s="11">
        <f ca="1">ROUND(RANDBETWEEN('Range of variables'!$B$2,'Range of variables'!$C$2),0)</f>
        <v>18</v>
      </c>
      <c r="B77" s="11">
        <f ca="1">ROUND(RANDBETWEEN('Range of variables'!$B$3,'Range of variables'!$C$3),0)</f>
        <v>24</v>
      </c>
      <c r="C77" s="11">
        <f ca="1">ROUND(RANDBETWEEN('Range of variables'!$B$4,'Range of variables'!$C$4),0)</f>
        <v>10</v>
      </c>
      <c r="D77" s="11">
        <f ca="1">ROUND(RANDBETWEEN('Range of variables'!$B$5,'Range of variables'!$C$5),0)</f>
        <v>-2</v>
      </c>
      <c r="E77" s="11">
        <f ca="1">ROUND(RANDBETWEEN('Range of variables'!$B$6,'Range of variables'!$C$6),0)</f>
        <v>-3</v>
      </c>
      <c r="F77" s="11">
        <f ca="1">ROUND(RANDBETWEEN('Range of variables'!$B$7,'Range of variables'!$C$7),0)</f>
        <v>12</v>
      </c>
      <c r="G77" s="11">
        <f ca="1">ROUND(RANDBETWEEN('Range of variables'!$B$8,'Range of variables'!$C$8),0)</f>
        <v>2</v>
      </c>
      <c r="H77" s="11">
        <f ca="1">ROUND(RANDBETWEEN('Range of variables'!$B$9,'Range of variables'!$C$9),0)</f>
        <v>2</v>
      </c>
      <c r="I77" s="11">
        <f ca="1">ROUND(RANDBETWEEN('Range of variables'!$B$10,'Range of variables'!$C$10),0)</f>
        <v>15</v>
      </c>
      <c r="J77" s="11">
        <f ca="1">ROUND(RANDBETWEEN('Range of variables'!$B$11,'Range of variables'!$C$11),0)</f>
        <v>9</v>
      </c>
      <c r="K77" s="11">
        <f ca="1">ROUND(RANDBETWEEN('Range of variables'!$B$12,'Range of variables'!$C$12),0)</f>
        <v>1</v>
      </c>
      <c r="L77" s="11">
        <f ca="1">ROUND(RANDBETWEEN('Range of variables'!$B$13,'Range of variables'!$C$13),0)</f>
        <v>1</v>
      </c>
      <c r="M77" s="11">
        <f ca="1">ROUND(RANDBETWEEN('Range of variables'!$B$14,'Range of variables'!$C$14),0)</f>
        <v>14</v>
      </c>
    </row>
    <row r="78" spans="1:13">
      <c r="A78" s="11">
        <f ca="1">ROUND(RANDBETWEEN('Range of variables'!$B$2,'Range of variables'!$C$2),0)</f>
        <v>2</v>
      </c>
      <c r="B78" s="11">
        <f ca="1">ROUND(RANDBETWEEN('Range of variables'!$B$3,'Range of variables'!$C$3),0)</f>
        <v>27</v>
      </c>
      <c r="C78" s="11">
        <f ca="1">ROUND(RANDBETWEEN('Range of variables'!$B$4,'Range of variables'!$C$4),0)</f>
        <v>16</v>
      </c>
      <c r="D78" s="11">
        <f ca="1">ROUND(RANDBETWEEN('Range of variables'!$B$5,'Range of variables'!$C$5),0)</f>
        <v>0</v>
      </c>
      <c r="E78" s="11">
        <f ca="1">ROUND(RANDBETWEEN('Range of variables'!$B$6,'Range of variables'!$C$6),0)</f>
        <v>-5</v>
      </c>
      <c r="F78" s="11">
        <f ca="1">ROUND(RANDBETWEEN('Range of variables'!$B$7,'Range of variables'!$C$7),0)</f>
        <v>8</v>
      </c>
      <c r="G78" s="11">
        <f ca="1">ROUND(RANDBETWEEN('Range of variables'!$B$8,'Range of variables'!$C$8),0)</f>
        <v>1</v>
      </c>
      <c r="H78" s="11">
        <f ca="1">ROUND(RANDBETWEEN('Range of variables'!$B$9,'Range of variables'!$C$9),0)</f>
        <v>0</v>
      </c>
      <c r="I78" s="11">
        <f ca="1">ROUND(RANDBETWEEN('Range of variables'!$B$10,'Range of variables'!$C$10),0)</f>
        <v>7</v>
      </c>
      <c r="J78" s="11">
        <f ca="1">ROUND(RANDBETWEEN('Range of variables'!$B$11,'Range of variables'!$C$11),0)</f>
        <v>6</v>
      </c>
      <c r="K78" s="11">
        <f ca="1">ROUND(RANDBETWEEN('Range of variables'!$B$12,'Range of variables'!$C$12),0)</f>
        <v>0</v>
      </c>
      <c r="L78" s="11">
        <f ca="1">ROUND(RANDBETWEEN('Range of variables'!$B$13,'Range of variables'!$C$13),0)</f>
        <v>0</v>
      </c>
      <c r="M78" s="11">
        <f ca="1">ROUND(RANDBETWEEN('Range of variables'!$B$14,'Range of variables'!$C$14),0)</f>
        <v>14</v>
      </c>
    </row>
    <row r="79" spans="1:13">
      <c r="A79" s="11">
        <f ca="1">ROUND(RANDBETWEEN('Range of variables'!$B$2,'Range of variables'!$C$2),0)</f>
        <v>7</v>
      </c>
      <c r="B79" s="11">
        <f ca="1">ROUND(RANDBETWEEN('Range of variables'!$B$3,'Range of variables'!$C$3),0)</f>
        <v>8</v>
      </c>
      <c r="C79" s="11">
        <f ca="1">ROUND(RANDBETWEEN('Range of variables'!$B$4,'Range of variables'!$C$4),0)</f>
        <v>3</v>
      </c>
      <c r="D79" s="11">
        <f ca="1">ROUND(RANDBETWEEN('Range of variables'!$B$5,'Range of variables'!$C$5),0)</f>
        <v>3</v>
      </c>
      <c r="E79" s="11">
        <f ca="1">ROUND(RANDBETWEEN('Range of variables'!$B$6,'Range of variables'!$C$6),0)</f>
        <v>14</v>
      </c>
      <c r="F79" s="11">
        <f ca="1">ROUND(RANDBETWEEN('Range of variables'!$B$7,'Range of variables'!$C$7),0)</f>
        <v>3</v>
      </c>
      <c r="G79" s="11">
        <f ca="1">ROUND(RANDBETWEEN('Range of variables'!$B$8,'Range of variables'!$C$8),0)</f>
        <v>3</v>
      </c>
      <c r="H79" s="11">
        <f ca="1">ROUND(RANDBETWEEN('Range of variables'!$B$9,'Range of variables'!$C$9),0)</f>
        <v>2</v>
      </c>
      <c r="I79" s="11">
        <f ca="1">ROUND(RANDBETWEEN('Range of variables'!$B$10,'Range of variables'!$C$10),0)</f>
        <v>15</v>
      </c>
      <c r="J79" s="11">
        <f ca="1">ROUND(RANDBETWEEN('Range of variables'!$B$11,'Range of variables'!$C$11),0)</f>
        <v>6</v>
      </c>
      <c r="K79" s="11">
        <f ca="1">ROUND(RANDBETWEEN('Range of variables'!$B$12,'Range of variables'!$C$12),0)</f>
        <v>1</v>
      </c>
      <c r="L79" s="11">
        <f ca="1">ROUND(RANDBETWEEN('Range of variables'!$B$13,'Range of variables'!$C$13),0)</f>
        <v>0</v>
      </c>
      <c r="M79" s="11">
        <f ca="1">ROUND(RANDBETWEEN('Range of variables'!$B$14,'Range of variables'!$C$14),0)</f>
        <v>14</v>
      </c>
    </row>
    <row r="80" spans="1:13">
      <c r="A80" s="11">
        <f ca="1">ROUND(RANDBETWEEN('Range of variables'!$B$2,'Range of variables'!$C$2),0)</f>
        <v>10</v>
      </c>
      <c r="B80" s="11">
        <f ca="1">ROUND(RANDBETWEEN('Range of variables'!$B$3,'Range of variables'!$C$3),0)</f>
        <v>7</v>
      </c>
      <c r="C80" s="11">
        <f ca="1">ROUND(RANDBETWEEN('Range of variables'!$B$4,'Range of variables'!$C$4),0)</f>
        <v>22</v>
      </c>
      <c r="D80" s="11">
        <f ca="1">ROUND(RANDBETWEEN('Range of variables'!$B$5,'Range of variables'!$C$5),0)</f>
        <v>-5</v>
      </c>
      <c r="E80" s="11">
        <f ca="1">ROUND(RANDBETWEEN('Range of variables'!$B$6,'Range of variables'!$C$6),0)</f>
        <v>0</v>
      </c>
      <c r="F80" s="11">
        <f ca="1">ROUND(RANDBETWEEN('Range of variables'!$B$7,'Range of variables'!$C$7),0)</f>
        <v>0</v>
      </c>
      <c r="G80" s="11">
        <f ca="1">ROUND(RANDBETWEEN('Range of variables'!$B$8,'Range of variables'!$C$8),0)</f>
        <v>3</v>
      </c>
      <c r="H80" s="11">
        <f ca="1">ROUND(RANDBETWEEN('Range of variables'!$B$9,'Range of variables'!$C$9),0)</f>
        <v>0</v>
      </c>
      <c r="I80" s="11">
        <f ca="1">ROUND(RANDBETWEEN('Range of variables'!$B$10,'Range of variables'!$C$10),0)</f>
        <v>7</v>
      </c>
      <c r="J80" s="11">
        <f ca="1">ROUND(RANDBETWEEN('Range of variables'!$B$11,'Range of variables'!$C$11),0)</f>
        <v>4</v>
      </c>
      <c r="K80" s="11">
        <f ca="1">ROUND(RANDBETWEEN('Range of variables'!$B$12,'Range of variables'!$C$12),0)</f>
        <v>1</v>
      </c>
      <c r="L80" s="11">
        <f ca="1">ROUND(RANDBETWEEN('Range of variables'!$B$13,'Range of variables'!$C$13),0)</f>
        <v>0</v>
      </c>
      <c r="M80" s="11">
        <f ca="1">ROUND(RANDBETWEEN('Range of variables'!$B$14,'Range of variables'!$C$14),0)</f>
        <v>15</v>
      </c>
    </row>
    <row r="81" spans="1:13">
      <c r="A81" s="11">
        <f ca="1">ROUND(RANDBETWEEN('Range of variables'!$B$2,'Range of variables'!$C$2),0)</f>
        <v>20</v>
      </c>
      <c r="B81" s="11">
        <f ca="1">ROUND(RANDBETWEEN('Range of variables'!$B$3,'Range of variables'!$C$3),0)</f>
        <v>10</v>
      </c>
      <c r="C81" s="11">
        <f ca="1">ROUND(RANDBETWEEN('Range of variables'!$B$4,'Range of variables'!$C$4),0)</f>
        <v>24</v>
      </c>
      <c r="D81" s="11">
        <f ca="1">ROUND(RANDBETWEEN('Range of variables'!$B$5,'Range of variables'!$C$5),0)</f>
        <v>-1</v>
      </c>
      <c r="E81" s="11">
        <f ca="1">ROUND(RANDBETWEEN('Range of variables'!$B$6,'Range of variables'!$C$6),0)</f>
        <v>-1</v>
      </c>
      <c r="F81" s="11">
        <f ca="1">ROUND(RANDBETWEEN('Range of variables'!$B$7,'Range of variables'!$C$7),0)</f>
        <v>7</v>
      </c>
      <c r="G81" s="11">
        <f ca="1">ROUND(RANDBETWEEN('Range of variables'!$B$8,'Range of variables'!$C$8),0)</f>
        <v>1</v>
      </c>
      <c r="H81" s="11">
        <f ca="1">ROUND(RANDBETWEEN('Range of variables'!$B$9,'Range of variables'!$C$9),0)</f>
        <v>3</v>
      </c>
      <c r="I81" s="11">
        <f ca="1">ROUND(RANDBETWEEN('Range of variables'!$B$10,'Range of variables'!$C$10),0)</f>
        <v>4</v>
      </c>
      <c r="J81" s="11">
        <f ca="1">ROUND(RANDBETWEEN('Range of variables'!$B$11,'Range of variables'!$C$11),0)</f>
        <v>1</v>
      </c>
      <c r="K81" s="11">
        <f ca="1">ROUND(RANDBETWEEN('Range of variables'!$B$12,'Range of variables'!$C$12),0)</f>
        <v>0</v>
      </c>
      <c r="L81" s="11">
        <f ca="1">ROUND(RANDBETWEEN('Range of variables'!$B$13,'Range of variables'!$C$13),0)</f>
        <v>0</v>
      </c>
      <c r="M81" s="11">
        <f ca="1">ROUND(RANDBETWEEN('Range of variables'!$B$14,'Range of variables'!$C$14),0)</f>
        <v>6</v>
      </c>
    </row>
    <row r="82" spans="1:13">
      <c r="A82" s="11">
        <f ca="1">ROUND(RANDBETWEEN('Range of variables'!$B$2,'Range of variables'!$C$2),0)</f>
        <v>21</v>
      </c>
      <c r="B82" s="11">
        <f ca="1">ROUND(RANDBETWEEN('Range of variables'!$B$3,'Range of variables'!$C$3),0)</f>
        <v>6</v>
      </c>
      <c r="C82" s="11">
        <f ca="1">ROUND(RANDBETWEEN('Range of variables'!$B$4,'Range of variables'!$C$4),0)</f>
        <v>7</v>
      </c>
      <c r="D82" s="11">
        <f ca="1">ROUND(RANDBETWEEN('Range of variables'!$B$5,'Range of variables'!$C$5),0)</f>
        <v>2</v>
      </c>
      <c r="E82" s="11">
        <f ca="1">ROUND(RANDBETWEEN('Range of variables'!$B$6,'Range of variables'!$C$6),0)</f>
        <v>-18</v>
      </c>
      <c r="F82" s="11">
        <f ca="1">ROUND(RANDBETWEEN('Range of variables'!$B$7,'Range of variables'!$C$7),0)</f>
        <v>5</v>
      </c>
      <c r="G82" s="11">
        <f ca="1">ROUND(RANDBETWEEN('Range of variables'!$B$8,'Range of variables'!$C$8),0)</f>
        <v>1</v>
      </c>
      <c r="H82" s="11">
        <f ca="1">ROUND(RANDBETWEEN('Range of variables'!$B$9,'Range of variables'!$C$9),0)</f>
        <v>1</v>
      </c>
      <c r="I82" s="11">
        <f ca="1">ROUND(RANDBETWEEN('Range of variables'!$B$10,'Range of variables'!$C$10),0)</f>
        <v>8</v>
      </c>
      <c r="J82" s="11">
        <f ca="1">ROUND(RANDBETWEEN('Range of variables'!$B$11,'Range of variables'!$C$11),0)</f>
        <v>1</v>
      </c>
      <c r="K82" s="11">
        <f ca="1">ROUND(RANDBETWEEN('Range of variables'!$B$12,'Range of variables'!$C$12),0)</f>
        <v>0</v>
      </c>
      <c r="L82" s="11">
        <f ca="1">ROUND(RANDBETWEEN('Range of variables'!$B$13,'Range of variables'!$C$13),0)</f>
        <v>0</v>
      </c>
      <c r="M82" s="11">
        <f ca="1">ROUND(RANDBETWEEN('Range of variables'!$B$14,'Range of variables'!$C$14),0)</f>
        <v>14</v>
      </c>
    </row>
    <row r="83" spans="1:13">
      <c r="A83" s="11">
        <f ca="1">ROUND(RANDBETWEEN('Range of variables'!$B$2,'Range of variables'!$C$2),0)</f>
        <v>18</v>
      </c>
      <c r="B83" s="11">
        <f ca="1">ROUND(RANDBETWEEN('Range of variables'!$B$3,'Range of variables'!$C$3),0)</f>
        <v>25</v>
      </c>
      <c r="C83" s="11">
        <f ca="1">ROUND(RANDBETWEEN('Range of variables'!$B$4,'Range of variables'!$C$4),0)</f>
        <v>21</v>
      </c>
      <c r="D83" s="11">
        <f ca="1">ROUND(RANDBETWEEN('Range of variables'!$B$5,'Range of variables'!$C$5),0)</f>
        <v>2</v>
      </c>
      <c r="E83" s="11">
        <f ca="1">ROUND(RANDBETWEEN('Range of variables'!$B$6,'Range of variables'!$C$6),0)</f>
        <v>8</v>
      </c>
      <c r="F83" s="11">
        <f ca="1">ROUND(RANDBETWEEN('Range of variables'!$B$7,'Range of variables'!$C$7),0)</f>
        <v>6</v>
      </c>
      <c r="G83" s="11">
        <f ca="1">ROUND(RANDBETWEEN('Range of variables'!$B$8,'Range of variables'!$C$8),0)</f>
        <v>3</v>
      </c>
      <c r="H83" s="11">
        <f ca="1">ROUND(RANDBETWEEN('Range of variables'!$B$9,'Range of variables'!$C$9),0)</f>
        <v>0</v>
      </c>
      <c r="I83" s="11">
        <f ca="1">ROUND(RANDBETWEEN('Range of variables'!$B$10,'Range of variables'!$C$10),0)</f>
        <v>0</v>
      </c>
      <c r="J83" s="11">
        <f ca="1">ROUND(RANDBETWEEN('Range of variables'!$B$11,'Range of variables'!$C$11),0)</f>
        <v>9</v>
      </c>
      <c r="K83" s="11">
        <f ca="1">ROUND(RANDBETWEEN('Range of variables'!$B$12,'Range of variables'!$C$12),0)</f>
        <v>1</v>
      </c>
      <c r="L83" s="11">
        <f ca="1">ROUND(RANDBETWEEN('Range of variables'!$B$13,'Range of variables'!$C$13),0)</f>
        <v>1</v>
      </c>
      <c r="M83" s="11">
        <f ca="1">ROUND(RANDBETWEEN('Range of variables'!$B$14,'Range of variables'!$C$14),0)</f>
        <v>5</v>
      </c>
    </row>
    <row r="84" spans="1:13">
      <c r="A84" s="11">
        <f ca="1">ROUND(RANDBETWEEN('Range of variables'!$B$2,'Range of variables'!$C$2),0)</f>
        <v>28</v>
      </c>
      <c r="B84" s="11">
        <f ca="1">ROUND(RANDBETWEEN('Range of variables'!$B$3,'Range of variables'!$C$3),0)</f>
        <v>0</v>
      </c>
      <c r="C84" s="11">
        <f ca="1">ROUND(RANDBETWEEN('Range of variables'!$B$4,'Range of variables'!$C$4),0)</f>
        <v>19</v>
      </c>
      <c r="D84" s="11">
        <f ca="1">ROUND(RANDBETWEEN('Range of variables'!$B$5,'Range of variables'!$C$5),0)</f>
        <v>-4</v>
      </c>
      <c r="E84" s="11">
        <f ca="1">ROUND(RANDBETWEEN('Range of variables'!$B$6,'Range of variables'!$C$6),0)</f>
        <v>-12</v>
      </c>
      <c r="F84" s="11">
        <f ca="1">ROUND(RANDBETWEEN('Range of variables'!$B$7,'Range of variables'!$C$7),0)</f>
        <v>10</v>
      </c>
      <c r="G84" s="11">
        <f ca="1">ROUND(RANDBETWEEN('Range of variables'!$B$8,'Range of variables'!$C$8),0)</f>
        <v>1</v>
      </c>
      <c r="H84" s="11">
        <f ca="1">ROUND(RANDBETWEEN('Range of variables'!$B$9,'Range of variables'!$C$9),0)</f>
        <v>3</v>
      </c>
      <c r="I84" s="11">
        <f ca="1">ROUND(RANDBETWEEN('Range of variables'!$B$10,'Range of variables'!$C$10),0)</f>
        <v>10</v>
      </c>
      <c r="J84" s="11">
        <f ca="1">ROUND(RANDBETWEEN('Range of variables'!$B$11,'Range of variables'!$C$11),0)</f>
        <v>4</v>
      </c>
      <c r="K84" s="11">
        <f ca="1">ROUND(RANDBETWEEN('Range of variables'!$B$12,'Range of variables'!$C$12),0)</f>
        <v>0</v>
      </c>
      <c r="L84" s="11">
        <f ca="1">ROUND(RANDBETWEEN('Range of variables'!$B$13,'Range of variables'!$C$13),0)</f>
        <v>0</v>
      </c>
      <c r="M84" s="11">
        <f ca="1">ROUND(RANDBETWEEN('Range of variables'!$B$14,'Range of variables'!$C$14),0)</f>
        <v>19</v>
      </c>
    </row>
    <row r="85" spans="1:13">
      <c r="A85" s="11">
        <f ca="1">ROUND(RANDBETWEEN('Range of variables'!$B$2,'Range of variables'!$C$2),0)</f>
        <v>16</v>
      </c>
      <c r="B85" s="11">
        <f ca="1">ROUND(RANDBETWEEN('Range of variables'!$B$3,'Range of variables'!$C$3),0)</f>
        <v>7</v>
      </c>
      <c r="C85" s="11">
        <f ca="1">ROUND(RANDBETWEEN('Range of variables'!$B$4,'Range of variables'!$C$4),0)</f>
        <v>15</v>
      </c>
      <c r="D85" s="11">
        <f ca="1">ROUND(RANDBETWEEN('Range of variables'!$B$5,'Range of variables'!$C$5),0)</f>
        <v>-3</v>
      </c>
      <c r="E85" s="11">
        <f ca="1">ROUND(RANDBETWEEN('Range of variables'!$B$6,'Range of variables'!$C$6),0)</f>
        <v>13</v>
      </c>
      <c r="F85" s="11">
        <f ca="1">ROUND(RANDBETWEEN('Range of variables'!$B$7,'Range of variables'!$C$7),0)</f>
        <v>9</v>
      </c>
      <c r="G85" s="11">
        <f ca="1">ROUND(RANDBETWEEN('Range of variables'!$B$8,'Range of variables'!$C$8),0)</f>
        <v>3</v>
      </c>
      <c r="H85" s="11">
        <f ca="1">ROUND(RANDBETWEEN('Range of variables'!$B$9,'Range of variables'!$C$9),0)</f>
        <v>0</v>
      </c>
      <c r="I85" s="11">
        <f ca="1">ROUND(RANDBETWEEN('Range of variables'!$B$10,'Range of variables'!$C$10),0)</f>
        <v>14</v>
      </c>
      <c r="J85" s="11">
        <f ca="1">ROUND(RANDBETWEEN('Range of variables'!$B$11,'Range of variables'!$C$11),0)</f>
        <v>0</v>
      </c>
      <c r="K85" s="11">
        <f ca="1">ROUND(RANDBETWEEN('Range of variables'!$B$12,'Range of variables'!$C$12),0)</f>
        <v>0</v>
      </c>
      <c r="L85" s="11">
        <f ca="1">ROUND(RANDBETWEEN('Range of variables'!$B$13,'Range of variables'!$C$13),0)</f>
        <v>1</v>
      </c>
      <c r="M85" s="11">
        <f ca="1">ROUND(RANDBETWEEN('Range of variables'!$B$14,'Range of variables'!$C$14),0)</f>
        <v>3</v>
      </c>
    </row>
    <row r="86" spans="1:13">
      <c r="A86" s="11">
        <f ca="1">ROUND(RANDBETWEEN('Range of variables'!$B$2,'Range of variables'!$C$2),0)</f>
        <v>30</v>
      </c>
      <c r="B86" s="11">
        <f ca="1">ROUND(RANDBETWEEN('Range of variables'!$B$3,'Range of variables'!$C$3),0)</f>
        <v>23</v>
      </c>
      <c r="C86" s="11">
        <f ca="1">ROUND(RANDBETWEEN('Range of variables'!$B$4,'Range of variables'!$C$4),0)</f>
        <v>14</v>
      </c>
      <c r="D86" s="11">
        <f ca="1">ROUND(RANDBETWEEN('Range of variables'!$B$5,'Range of variables'!$C$5),0)</f>
        <v>2</v>
      </c>
      <c r="E86" s="11">
        <f ca="1">ROUND(RANDBETWEEN('Range of variables'!$B$6,'Range of variables'!$C$6),0)</f>
        <v>18</v>
      </c>
      <c r="F86" s="11">
        <f ca="1">ROUND(RANDBETWEEN('Range of variables'!$B$7,'Range of variables'!$C$7),0)</f>
        <v>0</v>
      </c>
      <c r="G86" s="11">
        <f ca="1">ROUND(RANDBETWEEN('Range of variables'!$B$8,'Range of variables'!$C$8),0)</f>
        <v>0</v>
      </c>
      <c r="H86" s="11">
        <f ca="1">ROUND(RANDBETWEEN('Range of variables'!$B$9,'Range of variables'!$C$9),0)</f>
        <v>2</v>
      </c>
      <c r="I86" s="11">
        <f ca="1">ROUND(RANDBETWEEN('Range of variables'!$B$10,'Range of variables'!$C$10),0)</f>
        <v>8</v>
      </c>
      <c r="J86" s="11">
        <f ca="1">ROUND(RANDBETWEEN('Range of variables'!$B$11,'Range of variables'!$C$11),0)</f>
        <v>8</v>
      </c>
      <c r="K86" s="11">
        <f ca="1">ROUND(RANDBETWEEN('Range of variables'!$B$12,'Range of variables'!$C$12),0)</f>
        <v>0</v>
      </c>
      <c r="L86" s="11">
        <f ca="1">ROUND(RANDBETWEEN('Range of variables'!$B$13,'Range of variables'!$C$13),0)</f>
        <v>0</v>
      </c>
      <c r="M86" s="11">
        <f ca="1">ROUND(RANDBETWEEN('Range of variables'!$B$14,'Range of variables'!$C$14),0)</f>
        <v>17</v>
      </c>
    </row>
    <row r="87" spans="1:13">
      <c r="A87" s="11">
        <f ca="1">ROUND(RANDBETWEEN('Range of variables'!$B$2,'Range of variables'!$C$2),0)</f>
        <v>14</v>
      </c>
      <c r="B87" s="11">
        <f ca="1">ROUND(RANDBETWEEN('Range of variables'!$B$3,'Range of variables'!$C$3),0)</f>
        <v>6</v>
      </c>
      <c r="C87" s="11">
        <f ca="1">ROUND(RANDBETWEEN('Range of variables'!$B$4,'Range of variables'!$C$4),0)</f>
        <v>14</v>
      </c>
      <c r="D87" s="11">
        <f ca="1">ROUND(RANDBETWEEN('Range of variables'!$B$5,'Range of variables'!$C$5),0)</f>
        <v>4</v>
      </c>
      <c r="E87" s="11">
        <f ca="1">ROUND(RANDBETWEEN('Range of variables'!$B$6,'Range of variables'!$C$6),0)</f>
        <v>-4</v>
      </c>
      <c r="F87" s="11">
        <f ca="1">ROUND(RANDBETWEEN('Range of variables'!$B$7,'Range of variables'!$C$7),0)</f>
        <v>12</v>
      </c>
      <c r="G87" s="11">
        <f ca="1">ROUND(RANDBETWEEN('Range of variables'!$B$8,'Range of variables'!$C$8),0)</f>
        <v>1</v>
      </c>
      <c r="H87" s="11">
        <f ca="1">ROUND(RANDBETWEEN('Range of variables'!$B$9,'Range of variables'!$C$9),0)</f>
        <v>2</v>
      </c>
      <c r="I87" s="11">
        <f ca="1">ROUND(RANDBETWEEN('Range of variables'!$B$10,'Range of variables'!$C$10),0)</f>
        <v>5</v>
      </c>
      <c r="J87" s="11">
        <f ca="1">ROUND(RANDBETWEEN('Range of variables'!$B$11,'Range of variables'!$C$11),0)</f>
        <v>7</v>
      </c>
      <c r="K87" s="11">
        <f ca="1">ROUND(RANDBETWEEN('Range of variables'!$B$12,'Range of variables'!$C$12),0)</f>
        <v>1</v>
      </c>
      <c r="L87" s="11">
        <f ca="1">ROUND(RANDBETWEEN('Range of variables'!$B$13,'Range of variables'!$C$13),0)</f>
        <v>0</v>
      </c>
      <c r="M87" s="11">
        <f ca="1">ROUND(RANDBETWEEN('Range of variables'!$B$14,'Range of variables'!$C$14),0)</f>
        <v>14</v>
      </c>
    </row>
    <row r="88" spans="1:13">
      <c r="A88" s="11">
        <f ca="1">ROUND(RANDBETWEEN('Range of variables'!$B$2,'Range of variables'!$C$2),0)</f>
        <v>17</v>
      </c>
      <c r="B88" s="11">
        <f ca="1">ROUND(RANDBETWEEN('Range of variables'!$B$3,'Range of variables'!$C$3),0)</f>
        <v>21</v>
      </c>
      <c r="C88" s="11">
        <f ca="1">ROUND(RANDBETWEEN('Range of variables'!$B$4,'Range of variables'!$C$4),0)</f>
        <v>19</v>
      </c>
      <c r="D88" s="11">
        <f ca="1">ROUND(RANDBETWEEN('Range of variables'!$B$5,'Range of variables'!$C$5),0)</f>
        <v>2</v>
      </c>
      <c r="E88" s="11">
        <f ca="1">ROUND(RANDBETWEEN('Range of variables'!$B$6,'Range of variables'!$C$6),0)</f>
        <v>-16</v>
      </c>
      <c r="F88" s="11">
        <f ca="1">ROUND(RANDBETWEEN('Range of variables'!$B$7,'Range of variables'!$C$7),0)</f>
        <v>3</v>
      </c>
      <c r="G88" s="11">
        <f ca="1">ROUND(RANDBETWEEN('Range of variables'!$B$8,'Range of variables'!$C$8),0)</f>
        <v>2</v>
      </c>
      <c r="H88" s="11">
        <f ca="1">ROUND(RANDBETWEEN('Range of variables'!$B$9,'Range of variables'!$C$9),0)</f>
        <v>1</v>
      </c>
      <c r="I88" s="11">
        <f ca="1">ROUND(RANDBETWEEN('Range of variables'!$B$10,'Range of variables'!$C$10),0)</f>
        <v>12</v>
      </c>
      <c r="J88" s="11">
        <f ca="1">ROUND(RANDBETWEEN('Range of variables'!$B$11,'Range of variables'!$C$11),0)</f>
        <v>1</v>
      </c>
      <c r="K88" s="11">
        <f ca="1">ROUND(RANDBETWEEN('Range of variables'!$B$12,'Range of variables'!$C$12),0)</f>
        <v>0</v>
      </c>
      <c r="L88" s="11">
        <f ca="1">ROUND(RANDBETWEEN('Range of variables'!$B$13,'Range of variables'!$C$13),0)</f>
        <v>0</v>
      </c>
      <c r="M88" s="11">
        <f ca="1">ROUND(RANDBETWEEN('Range of variables'!$B$14,'Range of variables'!$C$14),0)</f>
        <v>0</v>
      </c>
    </row>
    <row r="89" spans="1:13">
      <c r="A89" s="11">
        <f ca="1">ROUND(RANDBETWEEN('Range of variables'!$B$2,'Range of variables'!$C$2),0)</f>
        <v>25</v>
      </c>
      <c r="B89" s="11">
        <f ca="1">ROUND(RANDBETWEEN('Range of variables'!$B$3,'Range of variables'!$C$3),0)</f>
        <v>0</v>
      </c>
      <c r="C89" s="11">
        <f ca="1">ROUND(RANDBETWEEN('Range of variables'!$B$4,'Range of variables'!$C$4),0)</f>
        <v>0</v>
      </c>
      <c r="D89" s="11">
        <f ca="1">ROUND(RANDBETWEEN('Range of variables'!$B$5,'Range of variables'!$C$5),0)</f>
        <v>-3</v>
      </c>
      <c r="E89" s="11">
        <f ca="1">ROUND(RANDBETWEEN('Range of variables'!$B$6,'Range of variables'!$C$6),0)</f>
        <v>4</v>
      </c>
      <c r="F89" s="11">
        <f ca="1">ROUND(RANDBETWEEN('Range of variables'!$B$7,'Range of variables'!$C$7),0)</f>
        <v>1</v>
      </c>
      <c r="G89" s="11">
        <f ca="1">ROUND(RANDBETWEEN('Range of variables'!$B$8,'Range of variables'!$C$8),0)</f>
        <v>2</v>
      </c>
      <c r="H89" s="11">
        <f ca="1">ROUND(RANDBETWEEN('Range of variables'!$B$9,'Range of variables'!$C$9),0)</f>
        <v>0</v>
      </c>
      <c r="I89" s="11">
        <f ca="1">ROUND(RANDBETWEEN('Range of variables'!$B$10,'Range of variables'!$C$10),0)</f>
        <v>4</v>
      </c>
      <c r="J89" s="11">
        <f ca="1">ROUND(RANDBETWEEN('Range of variables'!$B$11,'Range of variables'!$C$11),0)</f>
        <v>10</v>
      </c>
      <c r="K89" s="11">
        <f ca="1">ROUND(RANDBETWEEN('Range of variables'!$B$12,'Range of variables'!$C$12),0)</f>
        <v>0</v>
      </c>
      <c r="L89" s="11">
        <f ca="1">ROUND(RANDBETWEEN('Range of variables'!$B$13,'Range of variables'!$C$13),0)</f>
        <v>1</v>
      </c>
      <c r="M89" s="11">
        <f ca="1">ROUND(RANDBETWEEN('Range of variables'!$B$14,'Range of variables'!$C$14),0)</f>
        <v>18</v>
      </c>
    </row>
    <row r="90" spans="1:13">
      <c r="A90" s="11">
        <f ca="1">ROUND(RANDBETWEEN('Range of variables'!$B$2,'Range of variables'!$C$2),0)</f>
        <v>20</v>
      </c>
      <c r="B90" s="11">
        <f ca="1">ROUND(RANDBETWEEN('Range of variables'!$B$3,'Range of variables'!$C$3),0)</f>
        <v>35</v>
      </c>
      <c r="C90" s="11">
        <f ca="1">ROUND(RANDBETWEEN('Range of variables'!$B$4,'Range of variables'!$C$4),0)</f>
        <v>27</v>
      </c>
      <c r="D90" s="11">
        <f ca="1">ROUND(RANDBETWEEN('Range of variables'!$B$5,'Range of variables'!$C$5),0)</f>
        <v>6</v>
      </c>
      <c r="E90" s="11">
        <f ca="1">ROUND(RANDBETWEEN('Range of variables'!$B$6,'Range of variables'!$C$6),0)</f>
        <v>9</v>
      </c>
      <c r="F90" s="11">
        <f ca="1">ROUND(RANDBETWEEN('Range of variables'!$B$7,'Range of variables'!$C$7),0)</f>
        <v>11</v>
      </c>
      <c r="G90" s="11">
        <f ca="1">ROUND(RANDBETWEEN('Range of variables'!$B$8,'Range of variables'!$C$8),0)</f>
        <v>1</v>
      </c>
      <c r="H90" s="11">
        <f ca="1">ROUND(RANDBETWEEN('Range of variables'!$B$9,'Range of variables'!$C$9),0)</f>
        <v>3</v>
      </c>
      <c r="I90" s="11">
        <f ca="1">ROUND(RANDBETWEEN('Range of variables'!$B$10,'Range of variables'!$C$10),0)</f>
        <v>18</v>
      </c>
      <c r="J90" s="11">
        <f ca="1">ROUND(RANDBETWEEN('Range of variables'!$B$11,'Range of variables'!$C$11),0)</f>
        <v>1</v>
      </c>
      <c r="K90" s="11">
        <f ca="1">ROUND(RANDBETWEEN('Range of variables'!$B$12,'Range of variables'!$C$12),0)</f>
        <v>0</v>
      </c>
      <c r="L90" s="11">
        <f ca="1">ROUND(RANDBETWEEN('Range of variables'!$B$13,'Range of variables'!$C$13),0)</f>
        <v>0</v>
      </c>
      <c r="M90" s="11">
        <f ca="1">ROUND(RANDBETWEEN('Range of variables'!$B$14,'Range of variables'!$C$14),0)</f>
        <v>2</v>
      </c>
    </row>
    <row r="91" spans="1:13">
      <c r="A91" s="11">
        <f ca="1">ROUND(RANDBETWEEN('Range of variables'!$B$2,'Range of variables'!$C$2),0)</f>
        <v>13</v>
      </c>
      <c r="B91" s="11">
        <f ca="1">ROUND(RANDBETWEEN('Range of variables'!$B$3,'Range of variables'!$C$3),0)</f>
        <v>27</v>
      </c>
      <c r="C91" s="11">
        <f ca="1">ROUND(RANDBETWEEN('Range of variables'!$B$4,'Range of variables'!$C$4),0)</f>
        <v>27</v>
      </c>
      <c r="D91" s="11">
        <f ca="1">ROUND(RANDBETWEEN('Range of variables'!$B$5,'Range of variables'!$C$5),0)</f>
        <v>-2</v>
      </c>
      <c r="E91" s="11">
        <f ca="1">ROUND(RANDBETWEEN('Range of variables'!$B$6,'Range of variables'!$C$6),0)</f>
        <v>-10</v>
      </c>
      <c r="F91" s="11">
        <f ca="1">ROUND(RANDBETWEEN('Range of variables'!$B$7,'Range of variables'!$C$7),0)</f>
        <v>7</v>
      </c>
      <c r="G91" s="11">
        <f ca="1">ROUND(RANDBETWEEN('Range of variables'!$B$8,'Range of variables'!$C$8),0)</f>
        <v>2</v>
      </c>
      <c r="H91" s="11">
        <f ca="1">ROUND(RANDBETWEEN('Range of variables'!$B$9,'Range of variables'!$C$9),0)</f>
        <v>3</v>
      </c>
      <c r="I91" s="11">
        <f ca="1">ROUND(RANDBETWEEN('Range of variables'!$B$10,'Range of variables'!$C$10),0)</f>
        <v>13</v>
      </c>
      <c r="J91" s="11">
        <f ca="1">ROUND(RANDBETWEEN('Range of variables'!$B$11,'Range of variables'!$C$11),0)</f>
        <v>8</v>
      </c>
      <c r="K91" s="11">
        <f ca="1">ROUND(RANDBETWEEN('Range of variables'!$B$12,'Range of variables'!$C$12),0)</f>
        <v>1</v>
      </c>
      <c r="L91" s="11">
        <f ca="1">ROUND(RANDBETWEEN('Range of variables'!$B$13,'Range of variables'!$C$13),0)</f>
        <v>1</v>
      </c>
      <c r="M91" s="11">
        <f ca="1">ROUND(RANDBETWEEN('Range of variables'!$B$14,'Range of variables'!$C$14),0)</f>
        <v>0</v>
      </c>
    </row>
    <row r="92" spans="1:13">
      <c r="A92" s="11">
        <f ca="1">ROUND(RANDBETWEEN('Range of variables'!$B$2,'Range of variables'!$C$2),0)</f>
        <v>23</v>
      </c>
      <c r="B92" s="11">
        <f ca="1">ROUND(RANDBETWEEN('Range of variables'!$B$3,'Range of variables'!$C$3),0)</f>
        <v>21</v>
      </c>
      <c r="C92" s="11">
        <f ca="1">ROUND(RANDBETWEEN('Range of variables'!$B$4,'Range of variables'!$C$4),0)</f>
        <v>22</v>
      </c>
      <c r="D92" s="11">
        <f ca="1">ROUND(RANDBETWEEN('Range of variables'!$B$5,'Range of variables'!$C$5),0)</f>
        <v>3</v>
      </c>
      <c r="E92" s="11">
        <f ca="1">ROUND(RANDBETWEEN('Range of variables'!$B$6,'Range of variables'!$C$6),0)</f>
        <v>-7</v>
      </c>
      <c r="F92" s="11">
        <f ca="1">ROUND(RANDBETWEEN('Range of variables'!$B$7,'Range of variables'!$C$7),0)</f>
        <v>9</v>
      </c>
      <c r="G92" s="11">
        <f ca="1">ROUND(RANDBETWEEN('Range of variables'!$B$8,'Range of variables'!$C$8),0)</f>
        <v>0</v>
      </c>
      <c r="H92" s="11">
        <f ca="1">ROUND(RANDBETWEEN('Range of variables'!$B$9,'Range of variables'!$C$9),0)</f>
        <v>0</v>
      </c>
      <c r="I92" s="11">
        <f ca="1">ROUND(RANDBETWEEN('Range of variables'!$B$10,'Range of variables'!$C$10),0)</f>
        <v>3</v>
      </c>
      <c r="J92" s="11">
        <f ca="1">ROUND(RANDBETWEEN('Range of variables'!$B$11,'Range of variables'!$C$11),0)</f>
        <v>8</v>
      </c>
      <c r="K92" s="11">
        <f ca="1">ROUND(RANDBETWEEN('Range of variables'!$B$12,'Range of variables'!$C$12),0)</f>
        <v>1</v>
      </c>
      <c r="L92" s="11">
        <f ca="1">ROUND(RANDBETWEEN('Range of variables'!$B$13,'Range of variables'!$C$13),0)</f>
        <v>0</v>
      </c>
      <c r="M92" s="11">
        <f ca="1">ROUND(RANDBETWEEN('Range of variables'!$B$14,'Range of variables'!$C$14),0)</f>
        <v>1</v>
      </c>
    </row>
    <row r="93" spans="1:13">
      <c r="A93" s="11">
        <f ca="1">ROUND(RANDBETWEEN('Range of variables'!$B$2,'Range of variables'!$C$2),0)</f>
        <v>4</v>
      </c>
      <c r="B93" s="11">
        <f ca="1">ROUND(RANDBETWEEN('Range of variables'!$B$3,'Range of variables'!$C$3),0)</f>
        <v>20</v>
      </c>
      <c r="C93" s="11">
        <f ca="1">ROUND(RANDBETWEEN('Range of variables'!$B$4,'Range of variables'!$C$4),0)</f>
        <v>19</v>
      </c>
      <c r="D93" s="11">
        <f ca="1">ROUND(RANDBETWEEN('Range of variables'!$B$5,'Range of variables'!$C$5),0)</f>
        <v>2</v>
      </c>
      <c r="E93" s="11">
        <f ca="1">ROUND(RANDBETWEEN('Range of variables'!$B$6,'Range of variables'!$C$6),0)</f>
        <v>18</v>
      </c>
      <c r="F93" s="11">
        <f ca="1">ROUND(RANDBETWEEN('Range of variables'!$B$7,'Range of variables'!$C$7),0)</f>
        <v>2</v>
      </c>
      <c r="G93" s="11">
        <f ca="1">ROUND(RANDBETWEEN('Range of variables'!$B$8,'Range of variables'!$C$8),0)</f>
        <v>3</v>
      </c>
      <c r="H93" s="11">
        <f ca="1">ROUND(RANDBETWEEN('Range of variables'!$B$9,'Range of variables'!$C$9),0)</f>
        <v>0</v>
      </c>
      <c r="I93" s="11">
        <f ca="1">ROUND(RANDBETWEEN('Range of variables'!$B$10,'Range of variables'!$C$10),0)</f>
        <v>17</v>
      </c>
      <c r="J93" s="11">
        <f ca="1">ROUND(RANDBETWEEN('Range of variables'!$B$11,'Range of variables'!$C$11),0)</f>
        <v>9</v>
      </c>
      <c r="K93" s="11">
        <f ca="1">ROUND(RANDBETWEEN('Range of variables'!$B$12,'Range of variables'!$C$12),0)</f>
        <v>1</v>
      </c>
      <c r="L93" s="11">
        <f ca="1">ROUND(RANDBETWEEN('Range of variables'!$B$13,'Range of variables'!$C$13),0)</f>
        <v>1</v>
      </c>
      <c r="M93" s="11">
        <f ca="1">ROUND(RANDBETWEEN('Range of variables'!$B$14,'Range of variables'!$C$14),0)</f>
        <v>14</v>
      </c>
    </row>
    <row r="94" spans="1:13">
      <c r="A94" s="11">
        <f ca="1">ROUND(RANDBETWEEN('Range of variables'!$B$2,'Range of variables'!$C$2),0)</f>
        <v>20</v>
      </c>
      <c r="B94" s="11">
        <f ca="1">ROUND(RANDBETWEEN('Range of variables'!$B$3,'Range of variables'!$C$3),0)</f>
        <v>8</v>
      </c>
      <c r="C94" s="11">
        <f ca="1">ROUND(RANDBETWEEN('Range of variables'!$B$4,'Range of variables'!$C$4),0)</f>
        <v>21</v>
      </c>
      <c r="D94" s="11">
        <f ca="1">ROUND(RANDBETWEEN('Range of variables'!$B$5,'Range of variables'!$C$5),0)</f>
        <v>0</v>
      </c>
      <c r="E94" s="11">
        <f ca="1">ROUND(RANDBETWEEN('Range of variables'!$B$6,'Range of variables'!$C$6),0)</f>
        <v>10</v>
      </c>
      <c r="F94" s="11">
        <f ca="1">ROUND(RANDBETWEEN('Range of variables'!$B$7,'Range of variables'!$C$7),0)</f>
        <v>7</v>
      </c>
      <c r="G94" s="11">
        <f ca="1">ROUND(RANDBETWEEN('Range of variables'!$B$8,'Range of variables'!$C$8),0)</f>
        <v>3</v>
      </c>
      <c r="H94" s="11">
        <f ca="1">ROUND(RANDBETWEEN('Range of variables'!$B$9,'Range of variables'!$C$9),0)</f>
        <v>0</v>
      </c>
      <c r="I94" s="11">
        <f ca="1">ROUND(RANDBETWEEN('Range of variables'!$B$10,'Range of variables'!$C$10),0)</f>
        <v>2</v>
      </c>
      <c r="J94" s="11">
        <f ca="1">ROUND(RANDBETWEEN('Range of variables'!$B$11,'Range of variables'!$C$11),0)</f>
        <v>10</v>
      </c>
      <c r="K94" s="11">
        <f ca="1">ROUND(RANDBETWEEN('Range of variables'!$B$12,'Range of variables'!$C$12),0)</f>
        <v>0</v>
      </c>
      <c r="L94" s="11">
        <f ca="1">ROUND(RANDBETWEEN('Range of variables'!$B$13,'Range of variables'!$C$13),0)</f>
        <v>0</v>
      </c>
      <c r="M94" s="11">
        <f ca="1">ROUND(RANDBETWEEN('Range of variables'!$B$14,'Range of variables'!$C$14),0)</f>
        <v>6</v>
      </c>
    </row>
    <row r="95" spans="1:13">
      <c r="A95" s="11">
        <f ca="1">ROUND(RANDBETWEEN('Range of variables'!$B$2,'Range of variables'!$C$2),0)</f>
        <v>16</v>
      </c>
      <c r="B95" s="11">
        <f ca="1">ROUND(RANDBETWEEN('Range of variables'!$B$3,'Range of variables'!$C$3),0)</f>
        <v>16</v>
      </c>
      <c r="C95" s="11">
        <f ca="1">ROUND(RANDBETWEEN('Range of variables'!$B$4,'Range of variables'!$C$4),0)</f>
        <v>0</v>
      </c>
      <c r="D95" s="11">
        <f ca="1">ROUND(RANDBETWEEN('Range of variables'!$B$5,'Range of variables'!$C$5),0)</f>
        <v>6</v>
      </c>
      <c r="E95" s="11">
        <f ca="1">ROUND(RANDBETWEEN('Range of variables'!$B$6,'Range of variables'!$C$6),0)</f>
        <v>-8</v>
      </c>
      <c r="F95" s="11">
        <f ca="1">ROUND(RANDBETWEEN('Range of variables'!$B$7,'Range of variables'!$C$7),0)</f>
        <v>9</v>
      </c>
      <c r="G95" s="11">
        <f ca="1">ROUND(RANDBETWEEN('Range of variables'!$B$8,'Range of variables'!$C$8),0)</f>
        <v>2</v>
      </c>
      <c r="H95" s="11">
        <f ca="1">ROUND(RANDBETWEEN('Range of variables'!$B$9,'Range of variables'!$C$9),0)</f>
        <v>1</v>
      </c>
      <c r="I95" s="11">
        <f ca="1">ROUND(RANDBETWEEN('Range of variables'!$B$10,'Range of variables'!$C$10),0)</f>
        <v>18</v>
      </c>
      <c r="J95" s="11">
        <f ca="1">ROUND(RANDBETWEEN('Range of variables'!$B$11,'Range of variables'!$C$11),0)</f>
        <v>10</v>
      </c>
      <c r="K95" s="11">
        <f ca="1">ROUND(RANDBETWEEN('Range of variables'!$B$12,'Range of variables'!$C$12),0)</f>
        <v>0</v>
      </c>
      <c r="L95" s="11">
        <f ca="1">ROUND(RANDBETWEEN('Range of variables'!$B$13,'Range of variables'!$C$13),0)</f>
        <v>1</v>
      </c>
      <c r="M95" s="11">
        <f ca="1">ROUND(RANDBETWEEN('Range of variables'!$B$14,'Range of variables'!$C$14),0)</f>
        <v>16</v>
      </c>
    </row>
    <row r="96" spans="1:13">
      <c r="A96" s="11">
        <f ca="1">ROUND(RANDBETWEEN('Range of variables'!$B$2,'Range of variables'!$C$2),0)</f>
        <v>30</v>
      </c>
      <c r="B96" s="11">
        <f ca="1">ROUND(RANDBETWEEN('Range of variables'!$B$3,'Range of variables'!$C$3),0)</f>
        <v>2</v>
      </c>
      <c r="C96" s="11">
        <f ca="1">ROUND(RANDBETWEEN('Range of variables'!$B$4,'Range of variables'!$C$4),0)</f>
        <v>25</v>
      </c>
      <c r="D96" s="11">
        <f ca="1">ROUND(RANDBETWEEN('Range of variables'!$B$5,'Range of variables'!$C$5),0)</f>
        <v>-5</v>
      </c>
      <c r="E96" s="11">
        <f ca="1">ROUND(RANDBETWEEN('Range of variables'!$B$6,'Range of variables'!$C$6),0)</f>
        <v>-7</v>
      </c>
      <c r="F96" s="11">
        <f ca="1">ROUND(RANDBETWEEN('Range of variables'!$B$7,'Range of variables'!$C$7),0)</f>
        <v>1</v>
      </c>
      <c r="G96" s="11">
        <f ca="1">ROUND(RANDBETWEEN('Range of variables'!$B$8,'Range of variables'!$C$8),0)</f>
        <v>2</v>
      </c>
      <c r="H96" s="11">
        <f ca="1">ROUND(RANDBETWEEN('Range of variables'!$B$9,'Range of variables'!$C$9),0)</f>
        <v>2</v>
      </c>
      <c r="I96" s="11">
        <f ca="1">ROUND(RANDBETWEEN('Range of variables'!$B$10,'Range of variables'!$C$10),0)</f>
        <v>14</v>
      </c>
      <c r="J96" s="11">
        <f ca="1">ROUND(RANDBETWEEN('Range of variables'!$B$11,'Range of variables'!$C$11),0)</f>
        <v>8</v>
      </c>
      <c r="K96" s="11">
        <f ca="1">ROUND(RANDBETWEEN('Range of variables'!$B$12,'Range of variables'!$C$12),0)</f>
        <v>1</v>
      </c>
      <c r="L96" s="11">
        <f ca="1">ROUND(RANDBETWEEN('Range of variables'!$B$13,'Range of variables'!$C$13),0)</f>
        <v>1</v>
      </c>
      <c r="M96" s="11">
        <f ca="1">ROUND(RANDBETWEEN('Range of variables'!$B$14,'Range of variables'!$C$14),0)</f>
        <v>3</v>
      </c>
    </row>
    <row r="97" spans="1:13">
      <c r="A97" s="11">
        <f ca="1">ROUND(RANDBETWEEN('Range of variables'!$B$2,'Range of variables'!$C$2),0)</f>
        <v>7</v>
      </c>
      <c r="B97" s="11">
        <f ca="1">ROUND(RANDBETWEEN('Range of variables'!$B$3,'Range of variables'!$C$3),0)</f>
        <v>11</v>
      </c>
      <c r="C97" s="11">
        <f ca="1">ROUND(RANDBETWEEN('Range of variables'!$B$4,'Range of variables'!$C$4),0)</f>
        <v>25</v>
      </c>
      <c r="D97" s="11">
        <f ca="1">ROUND(RANDBETWEEN('Range of variables'!$B$5,'Range of variables'!$C$5),0)</f>
        <v>-3</v>
      </c>
      <c r="E97" s="11">
        <f ca="1">ROUND(RANDBETWEEN('Range of variables'!$B$6,'Range of variables'!$C$6),0)</f>
        <v>7</v>
      </c>
      <c r="F97" s="11">
        <f ca="1">ROUND(RANDBETWEEN('Range of variables'!$B$7,'Range of variables'!$C$7),0)</f>
        <v>2</v>
      </c>
      <c r="G97" s="11">
        <f ca="1">ROUND(RANDBETWEEN('Range of variables'!$B$8,'Range of variables'!$C$8),0)</f>
        <v>2</v>
      </c>
      <c r="H97" s="11">
        <f ca="1">ROUND(RANDBETWEEN('Range of variables'!$B$9,'Range of variables'!$C$9),0)</f>
        <v>3</v>
      </c>
      <c r="I97" s="11">
        <f ca="1">ROUND(RANDBETWEEN('Range of variables'!$B$10,'Range of variables'!$C$10),0)</f>
        <v>6</v>
      </c>
      <c r="J97" s="11">
        <f ca="1">ROUND(RANDBETWEEN('Range of variables'!$B$11,'Range of variables'!$C$11),0)</f>
        <v>6</v>
      </c>
      <c r="K97" s="11">
        <f ca="1">ROUND(RANDBETWEEN('Range of variables'!$B$12,'Range of variables'!$C$12),0)</f>
        <v>1</v>
      </c>
      <c r="L97" s="11">
        <f ca="1">ROUND(RANDBETWEEN('Range of variables'!$B$13,'Range of variables'!$C$13),0)</f>
        <v>1</v>
      </c>
      <c r="M97" s="11">
        <f ca="1">ROUND(RANDBETWEEN('Range of variables'!$B$14,'Range of variables'!$C$14),0)</f>
        <v>19</v>
      </c>
    </row>
    <row r="98" spans="1:13">
      <c r="A98" s="11">
        <f ca="1">ROUND(RANDBETWEEN('Range of variables'!$B$2,'Range of variables'!$C$2),0)</f>
        <v>29</v>
      </c>
      <c r="B98" s="11">
        <f ca="1">ROUND(RANDBETWEEN('Range of variables'!$B$3,'Range of variables'!$C$3),0)</f>
        <v>12</v>
      </c>
      <c r="C98" s="11">
        <f ca="1">ROUND(RANDBETWEEN('Range of variables'!$B$4,'Range of variables'!$C$4),0)</f>
        <v>4</v>
      </c>
      <c r="D98" s="11">
        <f ca="1">ROUND(RANDBETWEEN('Range of variables'!$B$5,'Range of variables'!$C$5),0)</f>
        <v>-5</v>
      </c>
      <c r="E98" s="11">
        <f ca="1">ROUND(RANDBETWEEN('Range of variables'!$B$6,'Range of variables'!$C$6),0)</f>
        <v>-13</v>
      </c>
      <c r="F98" s="11">
        <f ca="1">ROUND(RANDBETWEEN('Range of variables'!$B$7,'Range of variables'!$C$7),0)</f>
        <v>1</v>
      </c>
      <c r="G98" s="11">
        <f ca="1">ROUND(RANDBETWEEN('Range of variables'!$B$8,'Range of variables'!$C$8),0)</f>
        <v>3</v>
      </c>
      <c r="H98" s="11">
        <f ca="1">ROUND(RANDBETWEEN('Range of variables'!$B$9,'Range of variables'!$C$9),0)</f>
        <v>1</v>
      </c>
      <c r="I98" s="11">
        <f ca="1">ROUND(RANDBETWEEN('Range of variables'!$B$10,'Range of variables'!$C$10),0)</f>
        <v>14</v>
      </c>
      <c r="J98" s="11">
        <f ca="1">ROUND(RANDBETWEEN('Range of variables'!$B$11,'Range of variables'!$C$11),0)</f>
        <v>1</v>
      </c>
      <c r="K98" s="11">
        <f ca="1">ROUND(RANDBETWEEN('Range of variables'!$B$12,'Range of variables'!$C$12),0)</f>
        <v>1</v>
      </c>
      <c r="L98" s="11">
        <f ca="1">ROUND(RANDBETWEEN('Range of variables'!$B$13,'Range of variables'!$C$13),0)</f>
        <v>0</v>
      </c>
      <c r="M98" s="11">
        <f ca="1">ROUND(RANDBETWEEN('Range of variables'!$B$14,'Range of variables'!$C$14),0)</f>
        <v>18</v>
      </c>
    </row>
    <row r="99" spans="1:13">
      <c r="A99" s="11">
        <f ca="1">ROUND(RANDBETWEEN('Range of variables'!$B$2,'Range of variables'!$C$2),0)</f>
        <v>19</v>
      </c>
      <c r="B99" s="11">
        <f ca="1">ROUND(RANDBETWEEN('Range of variables'!$B$3,'Range of variables'!$C$3),0)</f>
        <v>6</v>
      </c>
      <c r="C99" s="11">
        <f ca="1">ROUND(RANDBETWEEN('Range of variables'!$B$4,'Range of variables'!$C$4),0)</f>
        <v>27</v>
      </c>
      <c r="D99" s="11">
        <f ca="1">ROUND(RANDBETWEEN('Range of variables'!$B$5,'Range of variables'!$C$5),0)</f>
        <v>1</v>
      </c>
      <c r="E99" s="11">
        <f ca="1">ROUND(RANDBETWEEN('Range of variables'!$B$6,'Range of variables'!$C$6),0)</f>
        <v>4</v>
      </c>
      <c r="F99" s="11">
        <f ca="1">ROUND(RANDBETWEEN('Range of variables'!$B$7,'Range of variables'!$C$7),0)</f>
        <v>0</v>
      </c>
      <c r="G99" s="11">
        <f ca="1">ROUND(RANDBETWEEN('Range of variables'!$B$8,'Range of variables'!$C$8),0)</f>
        <v>1</v>
      </c>
      <c r="H99" s="11">
        <f ca="1">ROUND(RANDBETWEEN('Range of variables'!$B$9,'Range of variables'!$C$9),0)</f>
        <v>1</v>
      </c>
      <c r="I99" s="11">
        <f ca="1">ROUND(RANDBETWEEN('Range of variables'!$B$10,'Range of variables'!$C$10),0)</f>
        <v>13</v>
      </c>
      <c r="J99" s="11">
        <f ca="1">ROUND(RANDBETWEEN('Range of variables'!$B$11,'Range of variables'!$C$11),0)</f>
        <v>8</v>
      </c>
      <c r="K99" s="11">
        <f ca="1">ROUND(RANDBETWEEN('Range of variables'!$B$12,'Range of variables'!$C$12),0)</f>
        <v>0</v>
      </c>
      <c r="L99" s="11">
        <f ca="1">ROUND(RANDBETWEEN('Range of variables'!$B$13,'Range of variables'!$C$13),0)</f>
        <v>0</v>
      </c>
      <c r="M99" s="11">
        <f ca="1">ROUND(RANDBETWEEN('Range of variables'!$B$14,'Range of variables'!$C$14),0)</f>
        <v>16</v>
      </c>
    </row>
    <row r="100" spans="1:13">
      <c r="A100" s="11">
        <f ca="1">ROUND(RANDBETWEEN('Range of variables'!$B$2,'Range of variables'!$C$2),0)</f>
        <v>27</v>
      </c>
      <c r="B100" s="11">
        <f ca="1">ROUND(RANDBETWEEN('Range of variables'!$B$3,'Range of variables'!$C$3),0)</f>
        <v>26</v>
      </c>
      <c r="C100" s="11">
        <f ca="1">ROUND(RANDBETWEEN('Range of variables'!$B$4,'Range of variables'!$C$4),0)</f>
        <v>3</v>
      </c>
      <c r="D100" s="11">
        <f ca="1">ROUND(RANDBETWEEN('Range of variables'!$B$5,'Range of variables'!$C$5),0)</f>
        <v>-6</v>
      </c>
      <c r="E100" s="11">
        <f ca="1">ROUND(RANDBETWEEN('Range of variables'!$B$6,'Range of variables'!$C$6),0)</f>
        <v>-3</v>
      </c>
      <c r="F100" s="11">
        <f ca="1">ROUND(RANDBETWEEN('Range of variables'!$B$7,'Range of variables'!$C$7),0)</f>
        <v>2</v>
      </c>
      <c r="G100" s="11">
        <f ca="1">ROUND(RANDBETWEEN('Range of variables'!$B$8,'Range of variables'!$C$8),0)</f>
        <v>2</v>
      </c>
      <c r="H100" s="11">
        <f ca="1">ROUND(RANDBETWEEN('Range of variables'!$B$9,'Range of variables'!$C$9),0)</f>
        <v>3</v>
      </c>
      <c r="I100" s="11">
        <f ca="1">ROUND(RANDBETWEEN('Range of variables'!$B$10,'Range of variables'!$C$10),0)</f>
        <v>15</v>
      </c>
      <c r="J100" s="11">
        <f ca="1">ROUND(RANDBETWEEN('Range of variables'!$B$11,'Range of variables'!$C$11),0)</f>
        <v>1</v>
      </c>
      <c r="K100" s="11">
        <f ca="1">ROUND(RANDBETWEEN('Range of variables'!$B$12,'Range of variables'!$C$12),0)</f>
        <v>0</v>
      </c>
      <c r="L100" s="11">
        <f ca="1">ROUND(RANDBETWEEN('Range of variables'!$B$13,'Range of variables'!$C$13),0)</f>
        <v>1</v>
      </c>
      <c r="M100" s="11">
        <f ca="1">ROUND(RANDBETWEEN('Range of variables'!$B$14,'Range of variables'!$C$14),0)</f>
        <v>0</v>
      </c>
    </row>
    <row r="101" spans="1:13">
      <c r="A101" s="11">
        <f ca="1">ROUND(RANDBETWEEN('Range of variables'!$B$2,'Range of variables'!$C$2),0)</f>
        <v>12</v>
      </c>
      <c r="B101" s="11">
        <f ca="1">ROUND(RANDBETWEEN('Range of variables'!$B$3,'Range of variables'!$C$3),0)</f>
        <v>35</v>
      </c>
      <c r="C101" s="11">
        <f ca="1">ROUND(RANDBETWEEN('Range of variables'!$B$4,'Range of variables'!$C$4),0)</f>
        <v>3</v>
      </c>
      <c r="D101" s="11">
        <f ca="1">ROUND(RANDBETWEEN('Range of variables'!$B$5,'Range of variables'!$C$5),0)</f>
        <v>5</v>
      </c>
      <c r="E101" s="11">
        <f ca="1">ROUND(RANDBETWEEN('Range of variables'!$B$6,'Range of variables'!$C$6),0)</f>
        <v>17</v>
      </c>
      <c r="F101" s="11">
        <f ca="1">ROUND(RANDBETWEEN('Range of variables'!$B$7,'Range of variables'!$C$7),0)</f>
        <v>4</v>
      </c>
      <c r="G101" s="11">
        <f ca="1">ROUND(RANDBETWEEN('Range of variables'!$B$8,'Range of variables'!$C$8),0)</f>
        <v>2</v>
      </c>
      <c r="H101" s="11">
        <f ca="1">ROUND(RANDBETWEEN('Range of variables'!$B$9,'Range of variables'!$C$9),0)</f>
        <v>3</v>
      </c>
      <c r="I101" s="11">
        <f ca="1">ROUND(RANDBETWEEN('Range of variables'!$B$10,'Range of variables'!$C$10),0)</f>
        <v>0</v>
      </c>
      <c r="J101" s="11">
        <f ca="1">ROUND(RANDBETWEEN('Range of variables'!$B$11,'Range of variables'!$C$11),0)</f>
        <v>3</v>
      </c>
      <c r="K101" s="11">
        <f ca="1">ROUND(RANDBETWEEN('Range of variables'!$B$12,'Range of variables'!$C$12),0)</f>
        <v>0</v>
      </c>
      <c r="L101" s="11">
        <f ca="1">ROUND(RANDBETWEEN('Range of variables'!$B$13,'Range of variables'!$C$13),0)</f>
        <v>0</v>
      </c>
      <c r="M101" s="11">
        <f ca="1">ROUND(RANDBETWEEN('Range of variables'!$B$14,'Range of variables'!$C$14),0)</f>
        <v>16</v>
      </c>
    </row>
    <row r="102" spans="1:13">
      <c r="A102" s="11">
        <f ca="1">ROUND(RANDBETWEEN('Range of variables'!$B$2,'Range of variables'!$C$2),0)</f>
        <v>5</v>
      </c>
      <c r="B102" s="11">
        <f ca="1">ROUND(RANDBETWEEN('Range of variables'!$B$3,'Range of variables'!$C$3),0)</f>
        <v>22</v>
      </c>
      <c r="C102" s="11">
        <f ca="1">ROUND(RANDBETWEEN('Range of variables'!$B$4,'Range of variables'!$C$4),0)</f>
        <v>18</v>
      </c>
      <c r="D102" s="11">
        <f ca="1">ROUND(RANDBETWEEN('Range of variables'!$B$5,'Range of variables'!$C$5),0)</f>
        <v>1</v>
      </c>
      <c r="E102" s="11">
        <f ca="1">ROUND(RANDBETWEEN('Range of variables'!$B$6,'Range of variables'!$C$6),0)</f>
        <v>6</v>
      </c>
      <c r="F102" s="11">
        <f ca="1">ROUND(RANDBETWEEN('Range of variables'!$B$7,'Range of variables'!$C$7),0)</f>
        <v>8</v>
      </c>
      <c r="G102" s="11">
        <f ca="1">ROUND(RANDBETWEEN('Range of variables'!$B$8,'Range of variables'!$C$8),0)</f>
        <v>2</v>
      </c>
      <c r="H102" s="11">
        <f ca="1">ROUND(RANDBETWEEN('Range of variables'!$B$9,'Range of variables'!$C$9),0)</f>
        <v>0</v>
      </c>
      <c r="I102" s="11">
        <f ca="1">ROUND(RANDBETWEEN('Range of variables'!$B$10,'Range of variables'!$C$10),0)</f>
        <v>2</v>
      </c>
      <c r="J102" s="11">
        <f ca="1">ROUND(RANDBETWEEN('Range of variables'!$B$11,'Range of variables'!$C$11),0)</f>
        <v>7</v>
      </c>
      <c r="K102" s="11">
        <f ca="1">ROUND(RANDBETWEEN('Range of variables'!$B$12,'Range of variables'!$C$12),0)</f>
        <v>1</v>
      </c>
      <c r="L102" s="11">
        <f ca="1">ROUND(RANDBETWEEN('Range of variables'!$B$13,'Range of variables'!$C$13),0)</f>
        <v>1</v>
      </c>
      <c r="M102" s="11">
        <f ca="1">ROUND(RANDBETWEEN('Range of variables'!$B$14,'Range of variables'!$C$14),0)</f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0B7-89EE-4F07-96D3-41EE956EA589}">
  <dimension ref="A1:P110"/>
  <sheetViews>
    <sheetView workbookViewId="0">
      <selection sqref="A1:P8"/>
    </sheetView>
  </sheetViews>
  <sheetFormatPr baseColWidth="10" defaultRowHeight="15"/>
  <cols>
    <col min="1" max="1" width="21.28515625" style="5" customWidth="1"/>
    <col min="2" max="2" width="12" style="11" bestFit="1" customWidth="1"/>
    <col min="3" max="3" width="11.5703125" style="11" customWidth="1"/>
    <col min="4" max="16" width="12.42578125" customWidth="1"/>
    <col min="17" max="17" width="23.28515625" customWidth="1"/>
  </cols>
  <sheetData>
    <row r="1" spans="1:16">
      <c r="A1" s="19" t="s">
        <v>559</v>
      </c>
      <c r="B1" s="17"/>
      <c r="C1" s="16" t="s">
        <v>538</v>
      </c>
      <c r="D1" s="18">
        <f ca="1">AVERAGE('Example of scores and indexes'!A2:A102)</f>
        <v>16.920792079207921</v>
      </c>
      <c r="E1" s="18">
        <f ca="1">AVERAGE('Example of scores and indexes'!B2:B102)</f>
        <v>17.455445544554454</v>
      </c>
      <c r="F1" s="18">
        <f ca="1">AVERAGE('Example of scores and indexes'!C2:C102)</f>
        <v>13.079207920792079</v>
      </c>
      <c r="G1" s="18">
        <f ca="1">AVERAGE('Example of scores and indexes'!D2:D102)</f>
        <v>-4.9504950495049507E-2</v>
      </c>
      <c r="H1" s="18">
        <f ca="1">AVERAGE('Example of scores and indexes'!E2:E102)</f>
        <v>1.4257425742574257</v>
      </c>
      <c r="I1" s="18">
        <f ca="1">AVERAGE('Example of scores and indexes'!F2:F102)</f>
        <v>6.3168316831683171</v>
      </c>
      <c r="J1" s="18">
        <f ca="1">AVERAGE('Example of scores and indexes'!G2:G102)</f>
        <v>1.7227722772277227</v>
      </c>
      <c r="K1" s="18">
        <f ca="1">AVERAGE('Example of scores and indexes'!H2:H102)</f>
        <v>1.306930693069307</v>
      </c>
      <c r="L1" s="18">
        <f ca="1">AVERAGE('Example of scores and indexes'!I2:I102)</f>
        <v>8.6930693069306937</v>
      </c>
      <c r="M1" s="18">
        <f ca="1">AVERAGE('Example of scores and indexes'!J2:J102)</f>
        <v>4.7722772277227721</v>
      </c>
      <c r="N1" s="18">
        <f ca="1">AVERAGE('Example of scores and indexes'!K2:K102)</f>
        <v>0.49504950495049505</v>
      </c>
      <c r="O1" s="18">
        <f ca="1">AVERAGE('Example of scores and indexes'!L2:L102)</f>
        <v>0.53465346534653468</v>
      </c>
      <c r="P1" s="18">
        <f ca="1">AVERAGE('Example of scores and indexes'!M2:M102)</f>
        <v>9.7425742574257423</v>
      </c>
    </row>
    <row r="2" spans="1:16">
      <c r="A2" s="16"/>
      <c r="B2" s="17"/>
      <c r="C2" s="16" t="s">
        <v>539</v>
      </c>
      <c r="D2" s="18">
        <f ca="1">MEDIAN('Example of scores and indexes'!A2:A102)</f>
        <v>17</v>
      </c>
      <c r="E2" s="18">
        <f ca="1">MEDIAN('Example of scores and indexes'!B2:B102)</f>
        <v>16</v>
      </c>
      <c r="F2" s="18">
        <f ca="1">MEDIAN('Example of scores and indexes'!C2:C102)</f>
        <v>13</v>
      </c>
      <c r="G2" s="18">
        <f ca="1">MEDIAN('Example of scores and indexes'!D2:D102)</f>
        <v>0</v>
      </c>
      <c r="H2" s="18">
        <f ca="1">MEDIAN('Example of scores and indexes'!E2:E102)</f>
        <v>3</v>
      </c>
      <c r="I2" s="18">
        <f ca="1">MEDIAN('Example of scores and indexes'!F2:F102)</f>
        <v>6</v>
      </c>
      <c r="J2" s="18">
        <f ca="1">MEDIAN('Example of scores and indexes'!G2:G102)</f>
        <v>2</v>
      </c>
      <c r="K2" s="18">
        <f ca="1">MEDIAN('Example of scores and indexes'!H2:H102)</f>
        <v>1</v>
      </c>
      <c r="L2" s="18">
        <f ca="1">MEDIAN('Example of scores and indexes'!I2:I102)</f>
        <v>8</v>
      </c>
      <c r="M2" s="18">
        <f ca="1">MEDIAN('Example of scores and indexes'!J2:J102)</f>
        <v>5</v>
      </c>
      <c r="N2" s="18">
        <f ca="1">MEDIAN('Example of scores and indexes'!K2:K102)</f>
        <v>0</v>
      </c>
      <c r="O2" s="18">
        <f ca="1">MEDIAN('Example of scores and indexes'!L2:L102)</f>
        <v>1</v>
      </c>
      <c r="P2" s="18">
        <f ca="1">MEDIAN('Example of scores and indexes'!M2:M102)</f>
        <v>9</v>
      </c>
    </row>
    <row r="3" spans="1:16">
      <c r="A3" s="16"/>
      <c r="B3" s="17"/>
      <c r="C3" s="16" t="s">
        <v>540</v>
      </c>
      <c r="D3" s="18">
        <f ca="1">_xlfn.STDEV.S('Example of scores and indexes'!A2:A102)</f>
        <v>8.661042856742867</v>
      </c>
      <c r="E3" s="18">
        <f ca="1">_xlfn.STDEV.S('Example of scores and indexes'!B2:B102)</f>
        <v>10.177941591967647</v>
      </c>
      <c r="F3" s="18">
        <f ca="1">_xlfn.STDEV.S('Example of scores and indexes'!C2:C102)</f>
        <v>8.2917828822477393</v>
      </c>
      <c r="G3" s="18">
        <f ca="1">_xlfn.STDEV.S('Example of scores and indexes'!D2:D102)</f>
        <v>3.5815533993611273</v>
      </c>
      <c r="H3" s="18">
        <f ca="1">_xlfn.STDEV.S('Example of scores and indexes'!E2:E102)</f>
        <v>10.934666464646707</v>
      </c>
      <c r="I3" s="18">
        <f ca="1">_xlfn.STDEV.S('Example of scores and indexes'!F2:F102)</f>
        <v>4.0222647676882408</v>
      </c>
      <c r="J3" s="18">
        <f ca="1">_xlfn.STDEV.S('Example of scores and indexes'!G2:G102)</f>
        <v>1.0307163710855487</v>
      </c>
      <c r="K3" s="18">
        <f ca="1">_xlfn.STDEV.S('Example of scores and indexes'!H2:H102)</f>
        <v>1.1725406113003143</v>
      </c>
      <c r="L3" s="18">
        <f ca="1">_xlfn.STDEV.S('Example of scores and indexes'!I2:I102)</f>
        <v>5.3023439614144712</v>
      </c>
      <c r="M3" s="18">
        <f ca="1">_xlfn.STDEV.S('Example of scores and indexes'!J2:J102)</f>
        <v>3.2492497229939463</v>
      </c>
      <c r="N3" s="18">
        <f ca="1">_xlfn.STDEV.S('Example of scores and indexes'!K2:K102)</f>
        <v>0.50246915081898558</v>
      </c>
      <c r="O3" s="18">
        <f ca="1">_xlfn.STDEV.S('Example of scores and indexes'!L2:L102)</f>
        <v>0.50128547626364683</v>
      </c>
      <c r="P3" s="18">
        <f ca="1">_xlfn.STDEV.S('Example of scores and indexes'!M2:M102)</f>
        <v>6.050873433392133</v>
      </c>
    </row>
    <row r="4" spans="1:16">
      <c r="A4" s="16"/>
      <c r="B4" s="17"/>
      <c r="C4" s="16" t="s">
        <v>541</v>
      </c>
      <c r="D4" s="18">
        <f ca="1">_xlfn.QUARTILE.INC('Example of scores and indexes'!A$2:A$102,1)</f>
        <v>10</v>
      </c>
      <c r="E4" s="18">
        <f ca="1">_xlfn.QUARTILE.EXC('Example of scores and indexes'!B$2:B$102,1)</f>
        <v>8.5</v>
      </c>
      <c r="F4" s="18">
        <f ca="1">_xlfn.QUARTILE.EXC('Example of scores and indexes'!C$2:C$102,1)</f>
        <v>5</v>
      </c>
      <c r="G4" s="18">
        <f ca="1">_xlfn.QUARTILE.EXC('Example of scores and indexes'!D$2:D$102,1)</f>
        <v>-3</v>
      </c>
      <c r="H4" s="18">
        <f ca="1">_xlfn.QUARTILE.EXC('Example of scores and indexes'!E$2:E$102,1)</f>
        <v>-8.5</v>
      </c>
      <c r="I4" s="18">
        <f ca="1">_xlfn.QUARTILE.EXC('Example of scores and indexes'!F$2:F$102,1)</f>
        <v>2.5</v>
      </c>
      <c r="J4" s="18">
        <f ca="1">_xlfn.QUARTILE.EXC('Example of scores and indexes'!G$2:G$102,1)</f>
        <v>1</v>
      </c>
      <c r="K4" s="18">
        <f ca="1">_xlfn.QUARTILE.EXC('Example of scores and indexes'!H$2:H$102,1)</f>
        <v>0</v>
      </c>
      <c r="L4" s="18">
        <f ca="1">_xlfn.QUARTILE.EXC('Example of scores and indexes'!I$2:I$102,1)</f>
        <v>4</v>
      </c>
      <c r="M4" s="18">
        <f ca="1">_xlfn.QUARTILE.EXC('Example of scores and indexes'!J$2:J$102,1)</f>
        <v>2</v>
      </c>
      <c r="N4" s="18">
        <f ca="1">_xlfn.QUARTILE.EXC('Example of scores and indexes'!K$2:K$102,1)</f>
        <v>0</v>
      </c>
      <c r="O4" s="18">
        <f ca="1">_xlfn.QUARTILE.EXC('Example of scores and indexes'!L$2:L$102,1)</f>
        <v>0</v>
      </c>
      <c r="P4" s="18">
        <f ca="1">_xlfn.QUARTILE.EXC('Example of scores and indexes'!M$2:M$102,1)</f>
        <v>4</v>
      </c>
    </row>
    <row r="5" spans="1:16">
      <c r="A5" s="16"/>
      <c r="B5" s="17"/>
      <c r="C5" s="16" t="s">
        <v>542</v>
      </c>
      <c r="D5" s="18">
        <f ca="1">_xlfn.QUARTILE.INC('Example of scores and indexes'!A$2:A$102,2)</f>
        <v>17</v>
      </c>
      <c r="E5" s="18">
        <f ca="1">_xlfn.QUARTILE.EXC('Example of scores and indexes'!B$2:B$102,2)</f>
        <v>16</v>
      </c>
      <c r="F5" s="18">
        <f ca="1">_xlfn.QUARTILE.EXC('Example of scores and indexes'!C$2:C$102,2)</f>
        <v>13</v>
      </c>
      <c r="G5" s="18">
        <f ca="1">_xlfn.QUARTILE.EXC('Example of scores and indexes'!D$2:D$102,2)</f>
        <v>0</v>
      </c>
      <c r="H5" s="18">
        <f ca="1">_xlfn.QUARTILE.EXC('Example of scores and indexes'!E$2:E$102,2)</f>
        <v>3</v>
      </c>
      <c r="I5" s="18">
        <f ca="1">_xlfn.QUARTILE.EXC('Example of scores and indexes'!F$2:F$102,2)</f>
        <v>6</v>
      </c>
      <c r="J5" s="18">
        <f ca="1">_xlfn.QUARTILE.EXC('Example of scores and indexes'!G$2:G$102,2)</f>
        <v>2</v>
      </c>
      <c r="K5" s="18">
        <f ca="1">_xlfn.QUARTILE.EXC('Example of scores and indexes'!H$2:H$102,2)</f>
        <v>1</v>
      </c>
      <c r="L5" s="18">
        <f ca="1">_xlfn.QUARTILE.EXC('Example of scores and indexes'!I$2:I$102,2)</f>
        <v>8</v>
      </c>
      <c r="M5" s="18">
        <f ca="1">_xlfn.QUARTILE.EXC('Example of scores and indexes'!J$2:J$102,2)</f>
        <v>5</v>
      </c>
      <c r="N5" s="18">
        <f ca="1">_xlfn.QUARTILE.EXC('Example of scores and indexes'!K$2:K$102,2)</f>
        <v>0</v>
      </c>
      <c r="O5" s="18">
        <f ca="1">_xlfn.QUARTILE.EXC('Example of scores and indexes'!L$2:L$102,2)</f>
        <v>1</v>
      </c>
      <c r="P5" s="18">
        <f ca="1">_xlfn.QUARTILE.EXC('Example of scores and indexes'!M$2:M$102,2)</f>
        <v>9</v>
      </c>
    </row>
    <row r="6" spans="1:16">
      <c r="A6" s="16"/>
      <c r="B6" s="17"/>
      <c r="C6" s="16" t="s">
        <v>543</v>
      </c>
      <c r="D6" s="18">
        <f ca="1">_xlfn.QUARTILE.INC('Example of scores and indexes'!A$2:A$102,3)</f>
        <v>24</v>
      </c>
      <c r="E6" s="18">
        <f ca="1">_xlfn.QUARTILE.EXC('Example of scores and indexes'!B$2:B$102,3)</f>
        <v>26</v>
      </c>
      <c r="F6" s="18">
        <f ca="1">_xlfn.QUARTILE.EXC('Example of scores and indexes'!C$2:C$102,3)</f>
        <v>20</v>
      </c>
      <c r="G6" s="18">
        <f ca="1">_xlfn.QUARTILE.EXC('Example of scores and indexes'!D$2:D$102,3)</f>
        <v>3</v>
      </c>
      <c r="H6" s="18">
        <f ca="1">_xlfn.QUARTILE.EXC('Example of scores and indexes'!E$2:E$102,3)</f>
        <v>10.5</v>
      </c>
      <c r="I6" s="18">
        <f ca="1">_xlfn.QUARTILE.EXC('Example of scores and indexes'!F$2:F$102,3)</f>
        <v>10</v>
      </c>
      <c r="J6" s="18">
        <f ca="1">_xlfn.QUARTILE.EXC('Example of scores and indexes'!G$2:G$102,3)</f>
        <v>3</v>
      </c>
      <c r="K6" s="18">
        <f ca="1">_xlfn.QUARTILE.EXC('Example of scores and indexes'!H$2:H$102,3)</f>
        <v>2</v>
      </c>
      <c r="L6" s="18">
        <f ca="1">_xlfn.QUARTILE.EXC('Example of scores and indexes'!I$2:I$102,3)</f>
        <v>13</v>
      </c>
      <c r="M6" s="18">
        <f ca="1">_xlfn.QUARTILE.EXC('Example of scores and indexes'!J$2:J$102,3)</f>
        <v>8</v>
      </c>
      <c r="N6" s="18">
        <f ca="1">_xlfn.QUARTILE.EXC('Example of scores and indexes'!K$2:K$102,3)</f>
        <v>1</v>
      </c>
      <c r="O6" s="18">
        <f ca="1">_xlfn.QUARTILE.EXC('Example of scores and indexes'!L$2:L$102,3)</f>
        <v>1</v>
      </c>
      <c r="P6" s="18">
        <f ca="1">_xlfn.QUARTILE.EXC('Example of scores and indexes'!M$2:M$102,3)</f>
        <v>15</v>
      </c>
    </row>
    <row r="7" spans="1:16">
      <c r="A7" s="16"/>
      <c r="B7" s="17"/>
      <c r="C7" s="16" t="s">
        <v>557</v>
      </c>
      <c r="D7" s="18">
        <f ca="1">_xlfn.QUARTILE.INC('Example of scores and indexes'!A$2:A$102,0)</f>
        <v>1</v>
      </c>
      <c r="E7" s="18">
        <f ca="1">_xlfn.QUARTILE.INC('Example of scores and indexes'!B$2:B$102,0)</f>
        <v>0</v>
      </c>
      <c r="F7" s="18">
        <f ca="1">_xlfn.QUARTILE.INC('Example of scores and indexes'!C$2:C$102,0)</f>
        <v>0</v>
      </c>
      <c r="G7" s="18">
        <f ca="1">_xlfn.QUARTILE.INC('Example of scores and indexes'!D$2:D$102,0)</f>
        <v>-6</v>
      </c>
      <c r="H7" s="18">
        <f ca="1">_xlfn.QUARTILE.INC('Example of scores and indexes'!E$2:E$102,0)</f>
        <v>-18</v>
      </c>
      <c r="I7" s="18">
        <f ca="1">_xlfn.QUARTILE.INC('Example of scores and indexes'!F$2:F$102,0)</f>
        <v>0</v>
      </c>
      <c r="J7" s="18">
        <f ca="1">_xlfn.QUARTILE.INC('Example of scores and indexes'!G$2:G$102,0)</f>
        <v>0</v>
      </c>
      <c r="K7" s="18">
        <f ca="1">_xlfn.QUARTILE.INC('Example of scores and indexes'!H$2:H$102,0)</f>
        <v>0</v>
      </c>
      <c r="L7" s="18">
        <f ca="1">_xlfn.QUARTILE.INC('Example of scores and indexes'!I$2:I$102,0)</f>
        <v>0</v>
      </c>
      <c r="M7" s="18">
        <f ca="1">_xlfn.QUARTILE.INC('Example of scores and indexes'!J$2:J$102,0)</f>
        <v>0</v>
      </c>
      <c r="N7" s="18">
        <f ca="1">_xlfn.QUARTILE.INC('Example of scores and indexes'!K$2:K$102,0)</f>
        <v>0</v>
      </c>
      <c r="O7" s="18">
        <f ca="1">_xlfn.QUARTILE.INC('Example of scores and indexes'!L$2:L$102,0)</f>
        <v>0</v>
      </c>
      <c r="P7" s="18">
        <f ca="1">_xlfn.QUARTILE.INC('Example of scores and indexes'!M$2:M$102,0)</f>
        <v>0</v>
      </c>
    </row>
    <row r="8" spans="1:16">
      <c r="A8" s="16"/>
      <c r="B8" s="17"/>
      <c r="C8" s="16" t="s">
        <v>558</v>
      </c>
      <c r="D8" s="18">
        <f ca="1">_xlfn.QUARTILE.INC('Example of scores and indexes'!A$2:A$102,4)</f>
        <v>30</v>
      </c>
      <c r="E8" s="18">
        <f ca="1">_xlfn.QUARTILE.INC('Example of scores and indexes'!B$2:B$102,4)</f>
        <v>36</v>
      </c>
      <c r="F8" s="18">
        <f ca="1">_xlfn.QUARTILE.INC('Example of scores and indexes'!C$2:C$102,4)</f>
        <v>27</v>
      </c>
      <c r="G8" s="18">
        <f ca="1">_xlfn.QUARTILE.INC('Example of scores and indexes'!D$2:D$102,4)</f>
        <v>6</v>
      </c>
      <c r="H8" s="18">
        <f ca="1">_xlfn.QUARTILE.INC('Example of scores and indexes'!E$2:E$102,4)</f>
        <v>18</v>
      </c>
      <c r="I8" s="18">
        <f ca="1">_xlfn.QUARTILE.INC('Example of scores and indexes'!F$2:F$102,4)</f>
        <v>13</v>
      </c>
      <c r="J8" s="18">
        <f ca="1">_xlfn.QUARTILE.INC('Example of scores and indexes'!G$2:G$102,4)</f>
        <v>3</v>
      </c>
      <c r="K8" s="18">
        <f ca="1">_xlfn.QUARTILE.INC('Example of scores and indexes'!H$2:H$102,4)</f>
        <v>3</v>
      </c>
      <c r="L8" s="18">
        <f ca="1">_xlfn.QUARTILE.INC('Example of scores and indexes'!I$2:I$102,4)</f>
        <v>18</v>
      </c>
      <c r="M8" s="18">
        <f ca="1">_xlfn.QUARTILE.INC('Example of scores and indexes'!J$2:J$102,4)</f>
        <v>10</v>
      </c>
      <c r="N8" s="18">
        <f ca="1">_xlfn.QUARTILE.INC('Example of scores and indexes'!K$2:K$102,4)</f>
        <v>1</v>
      </c>
      <c r="O8" s="18">
        <f ca="1">_xlfn.QUARTILE.INC('Example of scores and indexes'!L$2:L$102,4)</f>
        <v>1</v>
      </c>
      <c r="P8" s="18">
        <f ca="1">_xlfn.QUARTILE.INC('Example of scores and indexes'!M$2:M$102,4)</f>
        <v>19</v>
      </c>
    </row>
    <row r="9" spans="1:16" s="4" customFormat="1" ht="34.5" customHeight="1">
      <c r="A9" s="5"/>
      <c r="D9" s="13"/>
      <c r="E9" s="13"/>
      <c r="F9" s="13"/>
      <c r="G9" s="13"/>
      <c r="H9" s="13"/>
      <c r="I9" s="14"/>
      <c r="J9" s="13"/>
      <c r="K9" s="13"/>
      <c r="L9" s="13"/>
      <c r="M9" s="14"/>
      <c r="N9" s="14"/>
      <c r="O9" s="14"/>
      <c r="P9" s="14"/>
    </row>
    <row r="10" spans="1:16" s="4" customFormat="1">
      <c r="A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4" customFormat="1">
      <c r="A11" s="13"/>
      <c r="D11" s="11"/>
      <c r="E11" s="11"/>
      <c r="F11" s="11"/>
      <c r="G11" s="11"/>
      <c r="H11" s="11"/>
      <c r="I11" s="10"/>
      <c r="J11" s="10"/>
      <c r="K11" s="10"/>
      <c r="L11" s="10"/>
      <c r="M11" s="10"/>
      <c r="N11" s="10"/>
      <c r="O11" s="10"/>
      <c r="P11" s="10"/>
    </row>
    <row r="12" spans="1:16" s="4" customFormat="1">
      <c r="A12" s="13"/>
      <c r="D12" s="11"/>
      <c r="E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16" s="4" customFormat="1">
      <c r="A13" s="13"/>
      <c r="D13" s="11"/>
      <c r="E13" s="11"/>
      <c r="F13" s="11"/>
      <c r="G13" s="11"/>
      <c r="H13" s="11"/>
      <c r="I13" s="10"/>
      <c r="J13" s="10"/>
      <c r="K13" s="10"/>
      <c r="L13" s="10"/>
      <c r="M13" s="10"/>
      <c r="N13" s="10"/>
      <c r="O13" s="10"/>
      <c r="P13" s="10"/>
    </row>
    <row r="14" spans="1:16" s="4" customFormat="1">
      <c r="A14" s="13"/>
      <c r="D14" s="11"/>
      <c r="E14" s="11"/>
      <c r="F14" s="11"/>
      <c r="G14" s="11"/>
      <c r="H14" s="11"/>
      <c r="I14" s="10"/>
      <c r="J14" s="10"/>
      <c r="K14" s="10"/>
      <c r="L14" s="10"/>
      <c r="M14" s="10"/>
      <c r="N14" s="10"/>
      <c r="O14" s="10"/>
      <c r="P14" s="10"/>
    </row>
    <row r="15" spans="1:16">
      <c r="A15" s="15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>
      <c r="A16" s="15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>
      <c r="A17" s="15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>
      <c r="A18" s="15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>
      <c r="A19" s="15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>
      <c r="A20" s="15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>
      <c r="A21" s="15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>
      <c r="A22" s="15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4:16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4:16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4:16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4:16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4:16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4:16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4:16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4:16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4:16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4:16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4:16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4:16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4:16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4:16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4:16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4:16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4:16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4:16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4:16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4:16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4:16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4:16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4:16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4:16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4:16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4:16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4:16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4:16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4:16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4:16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4:16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4:16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4:16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4:16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4:16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4:16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4:16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4:16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4:16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4:16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4:16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4:16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4:16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4:16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4:16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4:16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4:16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4:16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4:16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4:16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4:16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4:16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4:16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4:16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4:16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4:16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4:16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4:16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4:16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4:16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4:16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4:16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4:16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4:16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4:16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4:16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4:16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4:16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4:16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4:16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4:16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4:16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4:16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4:16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4:16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4:16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4:16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4:16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042C639D3B945B74A5373225BEFE3" ma:contentTypeVersion="12" ma:contentTypeDescription="Crear nuevo documento." ma:contentTypeScope="" ma:versionID="0d9c4422903ad3b390c3065a0889b065">
  <xsd:schema xmlns:xsd="http://www.w3.org/2001/XMLSchema" xmlns:xs="http://www.w3.org/2001/XMLSchema" xmlns:p="http://schemas.microsoft.com/office/2006/metadata/properties" xmlns:ns2="0b3b6417-da6b-4e3a-993a-9c7c7843b5a8" xmlns:ns3="d0cc75f6-6e6a-4dd6-96f3-ba3b66d1a284" targetNamespace="http://schemas.microsoft.com/office/2006/metadata/properties" ma:root="true" ma:fieldsID="5cdd1379d3b2ebc3d5165178a79b0b6b" ns2:_="" ns3:_="">
    <xsd:import namespace="0b3b6417-da6b-4e3a-993a-9c7c7843b5a8"/>
    <xsd:import namespace="d0cc75f6-6e6a-4dd6-96f3-ba3b66d1a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b6417-da6b-4e3a-993a-9c7c7843b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c75f6-6e6a-4dd6-96f3-ba3b66d1a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002FF9-B39A-4347-90F2-135073C412A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d0cc75f6-6e6a-4dd6-96f3-ba3b66d1a284"/>
    <ds:schemaRef ds:uri="http://purl.org/dc/elements/1.1/"/>
    <ds:schemaRef ds:uri="http://schemas.microsoft.com/office/infopath/2007/PartnerControls"/>
    <ds:schemaRef ds:uri="0b3b6417-da6b-4e3a-993a-9c7c7843b5a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38E747-1E3F-4372-BF5C-AA967481D319}"/>
</file>

<file path=customXml/itemProps3.xml><?xml version="1.0" encoding="utf-8"?>
<ds:datastoreItem xmlns:ds="http://schemas.openxmlformats.org/officeDocument/2006/customXml" ds:itemID="{AF02268E-E247-46F1-97DC-BF9D6C0192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Códigos</vt:lpstr>
      <vt:lpstr>Range of variables</vt:lpstr>
      <vt:lpstr>Example distributions</vt:lpstr>
      <vt:lpstr>Example of scores and indexes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Cristhian Parra</cp:lastModifiedBy>
  <dcterms:modified xsi:type="dcterms:W3CDTF">2021-01-14T03:05:25Z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0x010100B4F042C639D3B945B74A5373225BEFE3</vt:lpwstr>
  </property>
</Properties>
</file>