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ehs\Documents\git\SDL1_OpenTron_electrodeposition\"/>
    </mc:Choice>
  </mc:AlternateContent>
  <xr:revisionPtr revIDLastSave="0" documentId="8_{B323D1D2-03E0-430C-8AF9-D87D881315C0}" xr6:coauthVersionLast="47" xr6:coauthVersionMax="47" xr10:uidLastSave="{00000000-0000-0000-0000-000000000000}"/>
  <bookViews>
    <workbookView xWindow="-108" yWindow="-108" windowWidth="23256" windowHeight="13896" xr2:uid="{8E0A4B55-408D-40DD-9D9C-99C89BF48EDD}"/>
  </bookViews>
  <sheets>
    <sheet name="44 Ref EIS before" sheetId="1" r:id="rId1"/>
  </sheets>
  <calcPr calcId="0"/>
</workbook>
</file>

<file path=xl/calcChain.xml><?xml version="1.0" encoding="utf-8"?>
<calcChain xmlns="http://schemas.openxmlformats.org/spreadsheetml/2006/main">
  <c r="Q5" i="1" l="1"/>
  <c r="Q6" i="1"/>
  <c r="Q7" i="1"/>
  <c r="Q8" i="1"/>
  <c r="Q9" i="1"/>
  <c r="Q10" i="1"/>
  <c r="Q11" i="1"/>
  <c r="Q12" i="1"/>
  <c r="Q13" i="1"/>
  <c r="Q4" i="1"/>
  <c r="P5" i="1"/>
  <c r="P6" i="1"/>
  <c r="P7" i="1"/>
  <c r="P8" i="1"/>
  <c r="P9" i="1"/>
  <c r="P10" i="1"/>
  <c r="P11" i="1"/>
  <c r="P12" i="1"/>
  <c r="P13" i="1"/>
  <c r="P4" i="1"/>
  <c r="Q1" i="1"/>
  <c r="P1" i="1"/>
</calcChain>
</file>

<file path=xl/sharedStrings.xml><?xml version="1.0" encoding="utf-8"?>
<sst xmlns="http://schemas.openxmlformats.org/spreadsheetml/2006/main" count="13" uniqueCount="13">
  <si>
    <t>time</t>
  </si>
  <si>
    <t>total_time</t>
  </si>
  <si>
    <t>Ewe</t>
  </si>
  <si>
    <t>I</t>
  </si>
  <si>
    <t>freq</t>
  </si>
  <si>
    <t>Ewe_mod</t>
  </si>
  <si>
    <t>I_mod</t>
  </si>
  <si>
    <t>phase_Zwe</t>
  </si>
  <si>
    <t>Ece_mod</t>
  </si>
  <si>
    <t>Ice_mod</t>
  </si>
  <si>
    <t>phase_Zce</t>
  </si>
  <si>
    <t>Ece</t>
  </si>
  <si>
    <t>I_range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</si>
</sst>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'44 Ref EIS before'!$Q$1</c:f>
              <c:strCache>
                <c:ptCount val="1"/>
                <c:pt idx="0">
                  <c:v>phase_Zwe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'44 Ref EIS before'!$P$2:$P$13</c:f>
              <c:numCache>
                <c:formatCode>General</c:formatCode>
                <c:ptCount val="12"/>
                <c:pt idx="2">
                  <c:v>2.7003984898328701E-2</c:v>
                </c:pt>
                <c:pt idx="3">
                  <c:v>2.9870908707380201E-2</c:v>
                </c:pt>
                <c:pt idx="4">
                  <c:v>3.5617712885141303E-2</c:v>
                </c:pt>
                <c:pt idx="5">
                  <c:v>5.5383488535881001E-2</c:v>
                </c:pt>
                <c:pt idx="6">
                  <c:v>7.8541614115238106E-2</c:v>
                </c:pt>
                <c:pt idx="7">
                  <c:v>0.115240901708602</c:v>
                </c:pt>
                <c:pt idx="8">
                  <c:v>0.174142360687255</c:v>
                </c:pt>
                <c:pt idx="9">
                  <c:v>0.25456339120864802</c:v>
                </c:pt>
                <c:pt idx="10">
                  <c:v>0.42931687831878601</c:v>
                </c:pt>
                <c:pt idx="11">
                  <c:v>0.94791537523269598</c:v>
                </c:pt>
              </c:numCache>
            </c:numRef>
          </c:xVal>
          <c:yVal>
            <c:numRef>
              <c:f>'44 Ref EIS before'!$Q$2:$Q$13</c:f>
              <c:numCache>
                <c:formatCode>General</c:formatCode>
                <c:ptCount val="12"/>
                <c:pt idx="2">
                  <c:v>-5.8007914572954102E-2</c:v>
                </c:pt>
                <c:pt idx="3">
                  <c:v>-3.6784727126359898E-2</c:v>
                </c:pt>
                <c:pt idx="4">
                  <c:v>-1.70430392026901E-2</c:v>
                </c:pt>
                <c:pt idx="5">
                  <c:v>3.0723018571734398E-3</c:v>
                </c:pt>
                <c:pt idx="6">
                  <c:v>2.3631097748875601E-2</c:v>
                </c:pt>
                <c:pt idx="7">
                  <c:v>4.7074720263481099E-2</c:v>
                </c:pt>
                <c:pt idx="8">
                  <c:v>8.4568604826927102E-2</c:v>
                </c:pt>
                <c:pt idx="9">
                  <c:v>0.12985619902610701</c:v>
                </c:pt>
                <c:pt idx="10">
                  <c:v>0.22440792620182001</c:v>
                </c:pt>
                <c:pt idx="11">
                  <c:v>0.73208361864089899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77F-4DCC-93B7-2C50B7965A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0137647"/>
        <c:axId val="1060135247"/>
      </c:scatterChart>
      <c:valAx>
        <c:axId val="10601376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0135247"/>
        <c:crosses val="autoZero"/>
        <c:crossBetween val="midCat"/>
      </c:valAx>
      <c:valAx>
        <c:axId val="1060135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01376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426720</xdr:colOff>
      <xdr:row>10</xdr:row>
      <xdr:rowOff>133350</xdr:rowOff>
    </xdr:from>
    <xdr:to>
      <xdr:col>20</xdr:col>
      <xdr:colOff>327660</xdr:colOff>
      <xdr:row>25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4036B6-051E-5020-A704-F797A48A97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72E23-C62E-46A9-ABB9-EA6304C896AB}">
  <dimension ref="A1:Q13"/>
  <sheetViews>
    <sheetView tabSelected="1" workbookViewId="0">
      <selection activeCell="T7" sqref="T7"/>
    </sheetView>
  </sheetViews>
  <sheetFormatPr defaultRowHeight="14.4" x14ac:dyDescent="0.3"/>
  <cols>
    <col min="16" max="16" width="16.44140625" customWidth="1"/>
    <col min="17" max="17" width="16.109375" customWidth="1"/>
  </cols>
  <sheetData>
    <row r="1" spans="1:1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P1" s="2" t="str">
        <f>L1</f>
        <v>phase_Zce</v>
      </c>
      <c r="Q1" s="2" t="str">
        <f>I1</f>
        <v>phase_Zwe</v>
      </c>
    </row>
    <row r="2" spans="1:17" x14ac:dyDescent="0.3">
      <c r="A2">
        <v>0</v>
      </c>
      <c r="B2">
        <v>1.00000803537113</v>
      </c>
      <c r="C2">
        <v>1.00000803537113</v>
      </c>
      <c r="D2">
        <v>9.9967718124389607E-2</v>
      </c>
      <c r="E2" s="1">
        <v>-8.68034621817059E-5</v>
      </c>
    </row>
    <row r="3" spans="1:17" x14ac:dyDescent="0.3">
      <c r="A3">
        <v>1</v>
      </c>
      <c r="B3">
        <v>2.0000160707422698</v>
      </c>
      <c r="C3">
        <v>2.0000160707422698</v>
      </c>
      <c r="D3">
        <v>9.9051244556903797E-2</v>
      </c>
      <c r="E3" s="1">
        <v>-7.4269439210183905E-5</v>
      </c>
    </row>
    <row r="4" spans="1:17" x14ac:dyDescent="0.3">
      <c r="A4">
        <v>2</v>
      </c>
      <c r="C4">
        <v>4.1430001258850098</v>
      </c>
      <c r="D4">
        <v>0.100021950900554</v>
      </c>
      <c r="E4" s="1">
        <v>-2.1982832549838298E-5</v>
      </c>
      <c r="F4">
        <v>100015.6171875</v>
      </c>
      <c r="G4">
        <v>8.9753028005361505E-3</v>
      </c>
      <c r="H4">
        <v>1.4480571262538401E-3</v>
      </c>
      <c r="I4">
        <v>-2.7003984898328701E-2</v>
      </c>
      <c r="J4">
        <v>1.05408644303679E-2</v>
      </c>
      <c r="K4">
        <v>1.4480664394795799E-3</v>
      </c>
      <c r="L4">
        <v>5.8007914572954102E-2</v>
      </c>
      <c r="M4">
        <v>1.54843997955322</v>
      </c>
      <c r="N4" s="1">
        <v>-2.1982832549838298E-5</v>
      </c>
      <c r="P4">
        <f>ABS(I4)</f>
        <v>2.7003984898328701E-2</v>
      </c>
      <c r="Q4">
        <f>-(L4)</f>
        <v>-5.8007914572954102E-2</v>
      </c>
    </row>
    <row r="5" spans="1:17" x14ac:dyDescent="0.3">
      <c r="A5">
        <v>3</v>
      </c>
      <c r="C5">
        <v>4.6869997978210396</v>
      </c>
      <c r="D5">
        <v>0.100022405385971</v>
      </c>
      <c r="E5" s="1">
        <v>-1.41746340887038E-5</v>
      </c>
      <c r="F5">
        <v>88999.9921875</v>
      </c>
      <c r="G5">
        <v>9.0935351327061601E-3</v>
      </c>
      <c r="H5">
        <v>1.4945538714527999E-3</v>
      </c>
      <c r="I5">
        <v>-2.9870908707380201E-2</v>
      </c>
      <c r="J5">
        <v>1.08353616669774E-2</v>
      </c>
      <c r="K5">
        <v>1.4945607399567901E-3</v>
      </c>
      <c r="L5">
        <v>3.6784727126359898E-2</v>
      </c>
      <c r="M5">
        <v>1.5468122959136901</v>
      </c>
      <c r="N5" s="1">
        <v>-1.41746340887038E-5</v>
      </c>
      <c r="P5">
        <f t="shared" ref="P5:P13" si="0">ABS(I5)</f>
        <v>2.9870908707380201E-2</v>
      </c>
      <c r="Q5">
        <f t="shared" ref="Q5:Q13" si="1">-(L5)</f>
        <v>-3.6784727126359898E-2</v>
      </c>
    </row>
    <row r="6" spans="1:17" x14ac:dyDescent="0.3">
      <c r="A6">
        <v>4</v>
      </c>
      <c r="C6">
        <v>5.2309999465942303</v>
      </c>
      <c r="D6">
        <v>0.100013636052608</v>
      </c>
      <c r="E6" s="1">
        <v>-1.48907438415335E-5</v>
      </c>
      <c r="F6">
        <v>78015.6171875</v>
      </c>
      <c r="G6">
        <v>9.0306131169199892E-3</v>
      </c>
      <c r="H6">
        <v>1.5002572908997501E-3</v>
      </c>
      <c r="I6">
        <v>-3.5617712885141303E-2</v>
      </c>
      <c r="J6">
        <v>1.0947570204734801E-2</v>
      </c>
      <c r="K6">
        <v>1.5002636937424499E-3</v>
      </c>
      <c r="L6">
        <v>1.70430392026901E-2</v>
      </c>
      <c r="M6">
        <v>1.54555451869964</v>
      </c>
      <c r="N6" s="1">
        <v>-1.48907438415335E-5</v>
      </c>
      <c r="P6">
        <f t="shared" si="0"/>
        <v>3.5617712885141303E-2</v>
      </c>
      <c r="Q6">
        <f t="shared" si="1"/>
        <v>-1.70430392026901E-2</v>
      </c>
    </row>
    <row r="7" spans="1:17" x14ac:dyDescent="0.3">
      <c r="A7">
        <v>5</v>
      </c>
      <c r="C7">
        <v>5.7750000953674299</v>
      </c>
      <c r="D7">
        <v>0.10002637654542899</v>
      </c>
      <c r="E7" s="1">
        <v>-1.32571212816401E-5</v>
      </c>
      <c r="F7">
        <v>66999.9921875</v>
      </c>
      <c r="G7">
        <v>9.0648289769887907E-3</v>
      </c>
      <c r="H7">
        <v>1.5197143657132901E-3</v>
      </c>
      <c r="I7">
        <v>-5.5383488535881001E-2</v>
      </c>
      <c r="J7">
        <v>1.11202038824558E-2</v>
      </c>
      <c r="K7">
        <v>1.5197187894955199E-3</v>
      </c>
      <c r="L7">
        <v>-3.0723018571734398E-3</v>
      </c>
      <c r="M7">
        <v>1.54427218437194</v>
      </c>
      <c r="N7" s="1">
        <v>-1.32571212816401E-5</v>
      </c>
      <c r="P7">
        <f t="shared" si="0"/>
        <v>5.5383488535881001E-2</v>
      </c>
      <c r="Q7">
        <f t="shared" si="1"/>
        <v>3.0723018571734398E-3</v>
      </c>
    </row>
    <row r="8" spans="1:17" x14ac:dyDescent="0.3">
      <c r="A8">
        <v>6</v>
      </c>
      <c r="C8">
        <v>6.3190002441406197</v>
      </c>
      <c r="D8">
        <v>9.9977612495422294E-2</v>
      </c>
      <c r="E8" s="1">
        <v>-1.29083837236976E-5</v>
      </c>
      <c r="F8">
        <v>56015.62109375</v>
      </c>
      <c r="G8">
        <v>9.3180118128657306E-3</v>
      </c>
      <c r="H8">
        <v>1.57744716852903E-3</v>
      </c>
      <c r="I8">
        <v>-7.8541614115238106E-2</v>
      </c>
      <c r="J8">
        <v>1.1580797843635001E-2</v>
      </c>
      <c r="K8">
        <v>1.5774522908031899E-3</v>
      </c>
      <c r="L8">
        <v>-2.3631097748875601E-2</v>
      </c>
      <c r="M8">
        <v>1.54265809059143</v>
      </c>
      <c r="N8" s="1">
        <v>-1.29083837236976E-5</v>
      </c>
      <c r="P8">
        <f t="shared" si="0"/>
        <v>7.8541614115238106E-2</v>
      </c>
      <c r="Q8">
        <f t="shared" si="1"/>
        <v>2.3631097748875601E-2</v>
      </c>
    </row>
    <row r="9" spans="1:17" x14ac:dyDescent="0.3">
      <c r="A9">
        <v>7</v>
      </c>
      <c r="C9">
        <v>6.8629999160766602</v>
      </c>
      <c r="D9">
        <v>0.10000520944595299</v>
      </c>
      <c r="E9" s="1">
        <v>-1.5304742191801701E-5</v>
      </c>
      <c r="F9">
        <v>44999.9921875</v>
      </c>
      <c r="G9">
        <v>9.20131616294384E-3</v>
      </c>
      <c r="H9">
        <v>1.55554478988051E-3</v>
      </c>
      <c r="I9">
        <v>-0.115240901708602</v>
      </c>
      <c r="J9">
        <v>1.15441866219043E-2</v>
      </c>
      <c r="K9">
        <v>1.5555463032796901E-3</v>
      </c>
      <c r="L9">
        <v>-4.7074720263481099E-2</v>
      </c>
      <c r="M9">
        <v>1.5416568517684901</v>
      </c>
      <c r="N9" s="1">
        <v>-1.5304742191801701E-5</v>
      </c>
      <c r="P9">
        <f t="shared" si="0"/>
        <v>0.115240901708602</v>
      </c>
      <c r="Q9">
        <f t="shared" si="1"/>
        <v>4.7074720263481099E-2</v>
      </c>
    </row>
    <row r="10" spans="1:17" x14ac:dyDescent="0.3">
      <c r="A10">
        <v>8</v>
      </c>
      <c r="C10">
        <v>7.40700006484985</v>
      </c>
      <c r="D10">
        <v>9.9994897842407199E-2</v>
      </c>
      <c r="E10" s="1">
        <v>-1.57765553012723E-5</v>
      </c>
      <c r="F10">
        <v>34015.6171875</v>
      </c>
      <c r="G10">
        <v>9.3325786292552896E-3</v>
      </c>
      <c r="H10">
        <v>1.560949254781E-3</v>
      </c>
      <c r="I10">
        <v>-0.174142360687255</v>
      </c>
      <c r="J10">
        <v>1.17242010310292E-2</v>
      </c>
      <c r="K10">
        <v>1.56095158308744E-3</v>
      </c>
      <c r="L10">
        <v>-8.4568604826927102E-2</v>
      </c>
      <c r="M10">
        <v>1.5409673452377299</v>
      </c>
      <c r="N10" s="1">
        <v>-1.57765553012723E-5</v>
      </c>
      <c r="P10">
        <f t="shared" si="0"/>
        <v>0.174142360687255</v>
      </c>
      <c r="Q10">
        <f t="shared" si="1"/>
        <v>8.4568604826927102E-2</v>
      </c>
    </row>
    <row r="11" spans="1:17" x14ac:dyDescent="0.3">
      <c r="A11">
        <v>9</v>
      </c>
      <c r="C11">
        <v>7.9510002136230398</v>
      </c>
      <c r="D11">
        <v>0.100024864077568</v>
      </c>
      <c r="E11" s="1">
        <v>-1.5017554687801699E-5</v>
      </c>
      <c r="F11">
        <v>22999.998046875</v>
      </c>
      <c r="G11">
        <v>9.6050035208463599E-3</v>
      </c>
      <c r="H11">
        <v>1.55495188664644E-3</v>
      </c>
      <c r="I11">
        <v>-0.25456339120864802</v>
      </c>
      <c r="J11">
        <v>1.18863144889473E-2</v>
      </c>
      <c r="K11">
        <v>1.5549534000456301E-3</v>
      </c>
      <c r="L11">
        <v>-0.12985619902610701</v>
      </c>
      <c r="M11">
        <v>1.5401691198348999</v>
      </c>
      <c r="N11" s="1">
        <v>-1.5017554687801699E-5</v>
      </c>
      <c r="P11">
        <f t="shared" si="0"/>
        <v>0.25456339120864802</v>
      </c>
      <c r="Q11">
        <f t="shared" si="1"/>
        <v>0.12985619902610701</v>
      </c>
    </row>
    <row r="12" spans="1:17" x14ac:dyDescent="0.3">
      <c r="A12">
        <v>10</v>
      </c>
      <c r="C12">
        <v>8.3590002059936506</v>
      </c>
      <c r="D12">
        <v>0.100021801888942</v>
      </c>
      <c r="E12" s="1">
        <v>-9.9413955467753095E-6</v>
      </c>
      <c r="F12">
        <v>12015.625</v>
      </c>
      <c r="G12">
        <v>9.5942132174968702E-3</v>
      </c>
      <c r="H12">
        <v>1.38338503893464E-3</v>
      </c>
      <c r="I12">
        <v>-0.42931687831878601</v>
      </c>
      <c r="J12">
        <v>1.1205083690583701E-2</v>
      </c>
      <c r="K12">
        <v>1.38338562101125E-3</v>
      </c>
      <c r="L12">
        <v>-0.22440792620182001</v>
      </c>
      <c r="M12">
        <v>1.53971123695373</v>
      </c>
      <c r="N12" s="1">
        <v>-9.9413955467753095E-6</v>
      </c>
      <c r="P12">
        <f t="shared" si="0"/>
        <v>0.42931687831878601</v>
      </c>
      <c r="Q12">
        <f t="shared" si="1"/>
        <v>0.22440792620182001</v>
      </c>
    </row>
    <row r="13" spans="1:17" x14ac:dyDescent="0.3">
      <c r="A13">
        <v>11</v>
      </c>
      <c r="C13">
        <v>8.9799995422363192</v>
      </c>
      <c r="D13">
        <v>0.100060477852821</v>
      </c>
      <c r="E13" s="1">
        <v>-1.8603754142532101E-5</v>
      </c>
      <c r="F13">
        <v>1001.60247802734</v>
      </c>
      <c r="G13">
        <v>1.0402185842394799E-2</v>
      </c>
      <c r="H13">
        <v>4.2454071808606299E-4</v>
      </c>
      <c r="I13">
        <v>-0.94791537523269598</v>
      </c>
      <c r="J13">
        <v>7.12187169119715E-3</v>
      </c>
      <c r="K13">
        <v>4.2454068898223303E-4</v>
      </c>
      <c r="L13">
        <v>-0.73208361864089899</v>
      </c>
      <c r="M13">
        <v>1.5389041900634699</v>
      </c>
      <c r="N13" s="1">
        <v>-1.8603754142532101E-5</v>
      </c>
      <c r="P13">
        <f t="shared" si="0"/>
        <v>0.94791537523269598</v>
      </c>
      <c r="Q13">
        <f t="shared" si="1"/>
        <v>0.73208361864089899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 Ref EIS before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Hattrick-Simpers</dc:creator>
  <cp:lastModifiedBy>Daniel Persaud</cp:lastModifiedBy>
  <dcterms:created xsi:type="dcterms:W3CDTF">2024-07-01T15:51:47Z</dcterms:created>
  <dcterms:modified xsi:type="dcterms:W3CDTF">2024-07-01T15:51:47Z</dcterms:modified>
</cp:coreProperties>
</file>